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firstSheet="1" activeTab="2"/>
  </bookViews>
  <sheets>
    <sheet name="1.산업별사업체수및종사자수" sheetId="1" r:id="rId1"/>
    <sheet name="2.조직형태별사업체수및종사자수" sheetId="2" r:id="rId2"/>
    <sheet name="3.종사자규모별사업체수및종사자수" sheetId="3" r:id="rId3"/>
  </sheets>
  <definedNames/>
  <calcPr fullCalcOnLoad="1"/>
</workbook>
</file>

<file path=xl/sharedStrings.xml><?xml version="1.0" encoding="utf-8"?>
<sst xmlns="http://schemas.openxmlformats.org/spreadsheetml/2006/main" count="214" uniqueCount="85">
  <si>
    <t>-</t>
  </si>
  <si>
    <t>(단위 : 명, 개)</t>
  </si>
  <si>
    <t>연도및</t>
  </si>
  <si>
    <t>총     계</t>
  </si>
  <si>
    <t>농업.수렵업.</t>
  </si>
  <si>
    <t>전기.가스 및</t>
  </si>
  <si>
    <t>도매및</t>
  </si>
  <si>
    <t>숙박 및</t>
  </si>
  <si>
    <t>사업</t>
  </si>
  <si>
    <t>교     육</t>
  </si>
  <si>
    <t>보건및사회</t>
  </si>
  <si>
    <t>읍면별</t>
  </si>
  <si>
    <t>종사</t>
  </si>
  <si>
    <t>체수</t>
  </si>
  <si>
    <t>자사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</si>
  <si>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</si>
  <si>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</si>
  <si>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</si>
  <si>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</si>
  <si>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</si>
  <si>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</si>
  <si>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</si>
  <si>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자료: 자치행정과</t>
  </si>
  <si>
    <t>(단위 : 명, 개소)</t>
  </si>
  <si>
    <t>연도및</t>
  </si>
  <si>
    <t>합     계</t>
  </si>
  <si>
    <t>1   ~   4명</t>
  </si>
  <si>
    <t>5   ~   9명</t>
  </si>
  <si>
    <t>10   ~   19명</t>
  </si>
  <si>
    <t>20   ~   49명</t>
  </si>
  <si>
    <t>50   ~   99명</t>
  </si>
  <si>
    <t>100   ~   299명</t>
  </si>
  <si>
    <t>300   ~   499명</t>
  </si>
  <si>
    <t>1000명 이상</t>
  </si>
  <si>
    <t>읍면별</t>
  </si>
  <si>
    <t xml:space="preserve">사업체 </t>
  </si>
  <si>
    <t>종사자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</si>
  <si>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</si>
  <si>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</si>
  <si>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</si>
  <si>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</si>
  <si>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</si>
  <si>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</si>
  <si>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</si>
  <si>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 : 자치행정과</t>
  </si>
  <si>
    <t>(단위 : 명, 개)</t>
  </si>
  <si>
    <t>조 직 형 태 별</t>
  </si>
  <si>
    <t>조직형태별</t>
  </si>
  <si>
    <t>사     업     체     구     분     별</t>
  </si>
  <si>
    <t>개     인</t>
  </si>
  <si>
    <t>회  사  법  인</t>
  </si>
  <si>
    <t>회사이외법인</t>
  </si>
  <si>
    <t xml:space="preserve">비   법   인 </t>
  </si>
  <si>
    <t>단     독</t>
  </si>
  <si>
    <t>공  장,  지  사</t>
  </si>
  <si>
    <t>본  사,  본  점</t>
  </si>
  <si>
    <t>사업체수</t>
  </si>
  <si>
    <t>종사자수</t>
  </si>
  <si>
    <t>3. 종사자 규모별 사업체수 및 종사자수</t>
  </si>
  <si>
    <t>2. 조직형태별 사업체수 및 종사자수</t>
  </si>
  <si>
    <t xml:space="preserve"> 1. 산업별 사업체수 및 종사자수</t>
  </si>
  <si>
    <t>임업</t>
  </si>
  <si>
    <t>수도사업</t>
  </si>
  <si>
    <t>건설업</t>
  </si>
  <si>
    <t>소애업</t>
  </si>
  <si>
    <t>제조업</t>
  </si>
  <si>
    <t>광    업</t>
  </si>
  <si>
    <t>통신업</t>
  </si>
  <si>
    <t>음식점업</t>
  </si>
  <si>
    <t>보험업</t>
  </si>
  <si>
    <t>금융 및</t>
  </si>
  <si>
    <t>및서비스업</t>
  </si>
  <si>
    <t>서비스업</t>
  </si>
  <si>
    <t>복지사업</t>
  </si>
  <si>
    <t>개인서비스업</t>
  </si>
  <si>
    <t>부동산임대업</t>
  </si>
  <si>
    <t>및사회보장</t>
  </si>
  <si>
    <t>공공행정국방</t>
  </si>
  <si>
    <t>오락문화</t>
  </si>
  <si>
    <t>운동관련</t>
  </si>
  <si>
    <t>기타공공.사회</t>
  </si>
  <si>
    <t>및통신업</t>
  </si>
  <si>
    <t>및통신업</t>
  </si>
  <si>
    <t>운수.창고</t>
  </si>
  <si>
    <t>운수.창고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</si>
</sst>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\-"/>
    <numFmt numFmtId="179" formatCode="#,##0_ "/>
  </numFmts>
  <fonts count="8">
    <font>
      <sz val="11"/>
      <name val="돋움"/>
      <family val="0"/>
    </font>
    <font>
      <sz val="8"/>
      <name val="돋움"/>
      <family val="3"/>
    </font>
    <font>
      <sz val="10"/>
      <name val="새굴림"/>
      <family val="3"/>
    </font>
    <font>
      <b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  <font>
      <sz val="9"/>
      <name val="새굴림"/>
      <family val="3"/>
    </font>
    <font>
      <b/>
      <sz val="9"/>
      <name val="새굴림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9"/>
  <sheetViews>
    <sheetView workbookViewId="0" topLeftCell="A1">
      <selection activeCell="G13" sqref="G13"/>
    </sheetView>
  </sheetViews>
  <sheetFormatPr defaultColWidth="8.88671875" defaultRowHeight="13.5"/>
  <cols>
    <col min="1" max="1" width="5.77734375" style="14" customWidth="1"/>
    <col min="2" max="3" width="7.77734375" style="14" customWidth="1"/>
    <col min="4" max="4" width="4.3359375" style="14" customWidth="1"/>
    <col min="5" max="5" width="4.77734375" style="14" customWidth="1"/>
    <col min="6" max="7" width="4.3359375" style="14" customWidth="1"/>
    <col min="8" max="9" width="4.77734375" style="14" customWidth="1"/>
    <col min="10" max="12" width="4.3359375" style="14" customWidth="1"/>
    <col min="13" max="17" width="4.77734375" style="14" customWidth="1"/>
    <col min="18" max="18" width="4.5546875" style="15" customWidth="1"/>
    <col min="19" max="19" width="4.77734375" style="14" customWidth="1"/>
    <col min="20" max="22" width="3.99609375" style="14" customWidth="1"/>
    <col min="23" max="23" width="4.77734375" style="14" customWidth="1"/>
    <col min="24" max="24" width="4.10546875" style="15" customWidth="1"/>
    <col min="25" max="25" width="4.77734375" style="14" customWidth="1"/>
    <col min="26" max="26" width="4.3359375" style="14" customWidth="1"/>
    <col min="27" max="27" width="4.10546875" style="14" customWidth="1"/>
    <col min="28" max="28" width="3.99609375" style="14" customWidth="1"/>
    <col min="29" max="29" width="4.77734375" style="14" customWidth="1"/>
    <col min="30" max="30" width="4.3359375" style="14" customWidth="1"/>
    <col min="31" max="31" width="4.77734375" style="14" customWidth="1"/>
    <col min="32" max="32" width="4.3359375" style="14" customWidth="1"/>
    <col min="33" max="33" width="4.77734375" style="14" customWidth="1"/>
    <col min="34" max="34" width="3.99609375" style="14" customWidth="1"/>
    <col min="35" max="35" width="4.21484375" style="14" customWidth="1"/>
    <col min="36" max="36" width="4.77734375" style="15" customWidth="1"/>
    <col min="37" max="37" width="4.88671875" style="14" customWidth="1"/>
    <col min="38" max="16384" width="8.88671875" style="14" customWidth="1"/>
  </cols>
  <sheetData>
    <row r="1" ht="21" customHeight="1"/>
    <row r="2" spans="1:36" s="29" customFormat="1" ht="30" customHeight="1">
      <c r="A2" s="51" t="s">
        <v>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30"/>
      <c r="X2" s="30"/>
      <c r="AJ2" s="30"/>
    </row>
    <row r="3" spans="1:37" ht="21" customHeight="1" thickBot="1">
      <c r="A3" s="70"/>
      <c r="B3" s="70"/>
      <c r="C3" s="7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1"/>
      <c r="T3" s="1"/>
      <c r="U3" s="1"/>
      <c r="V3" s="1"/>
      <c r="W3" s="1"/>
      <c r="X3" s="2"/>
      <c r="Y3" s="1"/>
      <c r="Z3" s="1"/>
      <c r="AA3" s="1"/>
      <c r="AB3" s="1"/>
      <c r="AC3" s="1"/>
      <c r="AD3" s="1"/>
      <c r="AE3" s="1"/>
      <c r="AF3" s="1"/>
      <c r="AG3" s="64" t="s">
        <v>1</v>
      </c>
      <c r="AH3" s="64"/>
      <c r="AI3" s="64"/>
      <c r="AJ3" s="64"/>
      <c r="AK3" s="64"/>
    </row>
    <row r="4" spans="1:37" ht="21" customHeight="1">
      <c r="A4" s="58" t="s">
        <v>2</v>
      </c>
      <c r="B4" s="57" t="s">
        <v>3</v>
      </c>
      <c r="C4" s="58"/>
      <c r="D4" s="67" t="s">
        <v>4</v>
      </c>
      <c r="E4" s="68"/>
      <c r="F4" s="52" t="s">
        <v>66</v>
      </c>
      <c r="G4" s="53"/>
      <c r="H4" s="52" t="s">
        <v>65</v>
      </c>
      <c r="I4" s="53"/>
      <c r="J4" s="67" t="s">
        <v>5</v>
      </c>
      <c r="K4" s="68"/>
      <c r="L4" s="52" t="s">
        <v>63</v>
      </c>
      <c r="M4" s="65"/>
      <c r="N4" s="67" t="s">
        <v>6</v>
      </c>
      <c r="O4" s="68"/>
      <c r="P4" s="65" t="s">
        <v>7</v>
      </c>
      <c r="Q4" s="65"/>
      <c r="R4" s="73" t="s">
        <v>83</v>
      </c>
      <c r="S4" s="58"/>
      <c r="T4" s="52" t="s">
        <v>67</v>
      </c>
      <c r="U4" s="53"/>
      <c r="V4" s="57" t="s">
        <v>70</v>
      </c>
      <c r="W4" s="58"/>
      <c r="X4" s="71" t="s">
        <v>75</v>
      </c>
      <c r="Y4" s="72"/>
      <c r="Z4" s="67" t="s">
        <v>8</v>
      </c>
      <c r="AA4" s="68"/>
      <c r="AB4" s="59" t="s">
        <v>77</v>
      </c>
      <c r="AC4" s="69"/>
      <c r="AD4" s="57" t="s">
        <v>9</v>
      </c>
      <c r="AE4" s="58"/>
      <c r="AF4" s="57" t="s">
        <v>10</v>
      </c>
      <c r="AG4" s="58"/>
      <c r="AH4" s="62" t="s">
        <v>78</v>
      </c>
      <c r="AI4" s="63"/>
      <c r="AJ4" s="59" t="s">
        <v>80</v>
      </c>
      <c r="AK4" s="60"/>
    </row>
    <row r="5" spans="1:37" ht="21" customHeight="1">
      <c r="A5" s="58"/>
      <c r="B5" s="54"/>
      <c r="C5" s="55"/>
      <c r="D5" s="54" t="s">
        <v>61</v>
      </c>
      <c r="E5" s="55"/>
      <c r="F5" s="54"/>
      <c r="G5" s="55"/>
      <c r="H5" s="54"/>
      <c r="I5" s="55"/>
      <c r="J5" s="49" t="s">
        <v>62</v>
      </c>
      <c r="K5" s="50"/>
      <c r="L5" s="54"/>
      <c r="M5" s="66"/>
      <c r="N5" s="49" t="s">
        <v>64</v>
      </c>
      <c r="O5" s="50"/>
      <c r="P5" s="66" t="s">
        <v>68</v>
      </c>
      <c r="Q5" s="66"/>
      <c r="R5" s="66" t="s">
        <v>81</v>
      </c>
      <c r="S5" s="55"/>
      <c r="T5" s="54"/>
      <c r="U5" s="55"/>
      <c r="V5" s="54" t="s">
        <v>69</v>
      </c>
      <c r="W5" s="55"/>
      <c r="X5" s="49" t="s">
        <v>71</v>
      </c>
      <c r="Y5" s="50"/>
      <c r="Z5" s="49" t="s">
        <v>72</v>
      </c>
      <c r="AA5" s="50"/>
      <c r="AB5" s="49" t="s">
        <v>76</v>
      </c>
      <c r="AC5" s="50"/>
      <c r="AD5" s="49" t="s">
        <v>72</v>
      </c>
      <c r="AE5" s="50"/>
      <c r="AF5" s="49" t="s">
        <v>73</v>
      </c>
      <c r="AG5" s="50"/>
      <c r="AH5" s="54" t="s">
        <v>79</v>
      </c>
      <c r="AI5" s="55"/>
      <c r="AJ5" s="49" t="s">
        <v>74</v>
      </c>
      <c r="AK5" s="61"/>
    </row>
    <row r="6" spans="1:37" ht="21" customHeight="1">
      <c r="A6" s="58" t="s">
        <v>11</v>
      </c>
      <c r="B6" s="8" t="s">
        <v>8</v>
      </c>
      <c r="C6" s="9" t="s">
        <v>12</v>
      </c>
      <c r="D6" s="9" t="s">
        <v>8</v>
      </c>
      <c r="E6" s="9" t="s">
        <v>12</v>
      </c>
      <c r="F6" s="9" t="s">
        <v>8</v>
      </c>
      <c r="G6" s="9" t="s">
        <v>12</v>
      </c>
      <c r="H6" s="9" t="s">
        <v>8</v>
      </c>
      <c r="I6" s="9" t="s">
        <v>12</v>
      </c>
      <c r="J6" s="9" t="s">
        <v>8</v>
      </c>
      <c r="K6" s="10" t="s">
        <v>12</v>
      </c>
      <c r="L6" s="4" t="s">
        <v>8</v>
      </c>
      <c r="M6" s="4" t="s">
        <v>12</v>
      </c>
      <c r="N6" s="8" t="s">
        <v>8</v>
      </c>
      <c r="O6" s="10" t="s">
        <v>12</v>
      </c>
      <c r="P6" s="8" t="s">
        <v>8</v>
      </c>
      <c r="Q6" s="10" t="s">
        <v>12</v>
      </c>
      <c r="R6" s="42" t="s">
        <v>8</v>
      </c>
      <c r="S6" s="9" t="s">
        <v>12</v>
      </c>
      <c r="T6" s="11" t="s">
        <v>8</v>
      </c>
      <c r="U6" s="9" t="s">
        <v>12</v>
      </c>
      <c r="V6" s="9" t="s">
        <v>8</v>
      </c>
      <c r="W6" s="9" t="s">
        <v>12</v>
      </c>
      <c r="X6" s="11" t="s">
        <v>8</v>
      </c>
      <c r="Y6" s="9" t="s">
        <v>12</v>
      </c>
      <c r="Z6" s="9" t="s">
        <v>8</v>
      </c>
      <c r="AA6" s="9" t="s">
        <v>12</v>
      </c>
      <c r="AB6" s="9" t="s">
        <v>8</v>
      </c>
      <c r="AC6" s="9" t="s">
        <v>12</v>
      </c>
      <c r="AD6" s="9" t="s">
        <v>8</v>
      </c>
      <c r="AE6" s="9" t="s">
        <v>12</v>
      </c>
      <c r="AF6" s="9" t="s">
        <v>8</v>
      </c>
      <c r="AG6" s="9" t="s">
        <v>12</v>
      </c>
      <c r="AH6" s="11" t="s">
        <v>8</v>
      </c>
      <c r="AI6" s="10" t="s">
        <v>12</v>
      </c>
      <c r="AJ6" s="11" t="s">
        <v>8</v>
      </c>
      <c r="AK6" s="10" t="s">
        <v>12</v>
      </c>
    </row>
    <row r="7" spans="1:37" ht="21" customHeight="1">
      <c r="A7" s="55"/>
      <c r="B7" s="7" t="s">
        <v>13</v>
      </c>
      <c r="C7" s="12" t="s">
        <v>14</v>
      </c>
      <c r="D7" s="12" t="s">
        <v>13</v>
      </c>
      <c r="E7" s="12" t="s">
        <v>14</v>
      </c>
      <c r="F7" s="12" t="s">
        <v>13</v>
      </c>
      <c r="G7" s="12" t="s">
        <v>14</v>
      </c>
      <c r="H7" s="12" t="s">
        <v>13</v>
      </c>
      <c r="I7" s="12" t="s">
        <v>14</v>
      </c>
      <c r="J7" s="12" t="s">
        <v>13</v>
      </c>
      <c r="K7" s="6" t="s">
        <v>14</v>
      </c>
      <c r="L7" s="6" t="s">
        <v>13</v>
      </c>
      <c r="M7" s="6" t="s">
        <v>14</v>
      </c>
      <c r="N7" s="7" t="s">
        <v>13</v>
      </c>
      <c r="O7" s="6" t="s">
        <v>14</v>
      </c>
      <c r="P7" s="7" t="s">
        <v>13</v>
      </c>
      <c r="Q7" s="6" t="s">
        <v>14</v>
      </c>
      <c r="R7" s="43" t="s">
        <v>13</v>
      </c>
      <c r="S7" s="12" t="s">
        <v>14</v>
      </c>
      <c r="T7" s="13" t="s">
        <v>13</v>
      </c>
      <c r="U7" s="12" t="s">
        <v>14</v>
      </c>
      <c r="V7" s="12" t="s">
        <v>13</v>
      </c>
      <c r="W7" s="12" t="s">
        <v>14</v>
      </c>
      <c r="X7" s="13" t="s">
        <v>13</v>
      </c>
      <c r="Y7" s="12" t="s">
        <v>14</v>
      </c>
      <c r="Z7" s="12" t="s">
        <v>13</v>
      </c>
      <c r="AA7" s="12" t="s">
        <v>14</v>
      </c>
      <c r="AB7" s="12" t="s">
        <v>13</v>
      </c>
      <c r="AC7" s="12" t="s">
        <v>14</v>
      </c>
      <c r="AD7" s="12" t="s">
        <v>13</v>
      </c>
      <c r="AE7" s="12" t="s">
        <v>14</v>
      </c>
      <c r="AF7" s="12" t="s">
        <v>13</v>
      </c>
      <c r="AG7" s="12" t="s">
        <v>14</v>
      </c>
      <c r="AH7" s="13" t="s">
        <v>13</v>
      </c>
      <c r="AI7" s="6" t="s">
        <v>14</v>
      </c>
      <c r="AJ7" s="13" t="s">
        <v>13</v>
      </c>
      <c r="AK7" s="6" t="s">
        <v>14</v>
      </c>
    </row>
    <row r="8" spans="1:37" ht="46.5" customHeight="1">
      <c r="A8" s="8">
        <v>1999</v>
      </c>
      <c r="B8" s="35">
        <v>1770</v>
      </c>
      <c r="C8" s="35">
        <v>5492</v>
      </c>
      <c r="D8" s="35">
        <v>12</v>
      </c>
      <c r="E8" s="35">
        <v>93</v>
      </c>
      <c r="F8" s="35">
        <v>1</v>
      </c>
      <c r="G8" s="35">
        <v>4</v>
      </c>
      <c r="H8" s="35">
        <v>193</v>
      </c>
      <c r="I8" s="35">
        <v>670</v>
      </c>
      <c r="J8" s="35">
        <v>2</v>
      </c>
      <c r="K8" s="35">
        <v>22</v>
      </c>
      <c r="L8" s="35">
        <v>98</v>
      </c>
      <c r="M8" s="35">
        <v>291</v>
      </c>
      <c r="N8" s="35">
        <v>534</v>
      </c>
      <c r="O8" s="35">
        <v>911</v>
      </c>
      <c r="P8" s="39">
        <v>330</v>
      </c>
      <c r="Q8" s="39">
        <v>640</v>
      </c>
      <c r="R8" s="36">
        <v>100</v>
      </c>
      <c r="S8" s="35">
        <v>194</v>
      </c>
      <c r="T8" s="35" t="s">
        <v>0</v>
      </c>
      <c r="U8" s="35" t="s">
        <v>0</v>
      </c>
      <c r="V8" s="35">
        <v>32</v>
      </c>
      <c r="W8" s="35">
        <v>307</v>
      </c>
      <c r="X8" s="36">
        <v>67</v>
      </c>
      <c r="Y8" s="35">
        <v>309</v>
      </c>
      <c r="Z8" s="35" t="s">
        <v>0</v>
      </c>
      <c r="AA8" s="35" t="s">
        <v>0</v>
      </c>
      <c r="AB8" s="35">
        <v>35</v>
      </c>
      <c r="AC8" s="35">
        <v>953</v>
      </c>
      <c r="AD8" s="35">
        <v>64</v>
      </c>
      <c r="AE8" s="35">
        <v>537</v>
      </c>
      <c r="AF8" s="35">
        <v>24</v>
      </c>
      <c r="AG8" s="35">
        <v>135</v>
      </c>
      <c r="AH8" s="35" t="s">
        <v>0</v>
      </c>
      <c r="AI8" s="35" t="s">
        <v>0</v>
      </c>
      <c r="AJ8" s="36">
        <v>278</v>
      </c>
      <c r="AK8" s="35">
        <v>426</v>
      </c>
    </row>
    <row r="9" spans="1:37" ht="46.5" customHeight="1">
      <c r="A9" s="3">
        <v>2000</v>
      </c>
      <c r="B9" s="35">
        <v>1744</v>
      </c>
      <c r="C9" s="35">
        <v>5636</v>
      </c>
      <c r="D9" s="35">
        <v>11</v>
      </c>
      <c r="E9" s="35">
        <v>82</v>
      </c>
      <c r="F9" s="35">
        <v>3</v>
      </c>
      <c r="G9" s="35">
        <v>29</v>
      </c>
      <c r="H9" s="35">
        <v>190</v>
      </c>
      <c r="I9" s="35">
        <v>813</v>
      </c>
      <c r="J9" s="35">
        <v>1</v>
      </c>
      <c r="K9" s="35">
        <v>3</v>
      </c>
      <c r="L9" s="35">
        <v>70</v>
      </c>
      <c r="M9" s="35">
        <v>414</v>
      </c>
      <c r="N9" s="35">
        <v>517</v>
      </c>
      <c r="O9" s="35">
        <v>932</v>
      </c>
      <c r="P9" s="39">
        <v>345</v>
      </c>
      <c r="Q9" s="39">
        <v>704</v>
      </c>
      <c r="R9" s="36">
        <v>109</v>
      </c>
      <c r="S9" s="35">
        <v>221</v>
      </c>
      <c r="T9" s="35" t="s">
        <v>0</v>
      </c>
      <c r="U9" s="35" t="s">
        <v>0</v>
      </c>
      <c r="V9" s="35">
        <v>33</v>
      </c>
      <c r="W9" s="35">
        <v>284</v>
      </c>
      <c r="X9" s="36">
        <v>42</v>
      </c>
      <c r="Y9" s="35">
        <v>82</v>
      </c>
      <c r="Z9" s="35" t="s">
        <v>0</v>
      </c>
      <c r="AA9" s="35" t="s">
        <v>0</v>
      </c>
      <c r="AB9" s="35">
        <v>33</v>
      </c>
      <c r="AC9" s="35">
        <v>872</v>
      </c>
      <c r="AD9" s="35">
        <v>62</v>
      </c>
      <c r="AE9" s="35">
        <v>537</v>
      </c>
      <c r="AF9" s="35">
        <v>30</v>
      </c>
      <c r="AG9" s="35">
        <v>153</v>
      </c>
      <c r="AH9" s="35" t="s">
        <v>0</v>
      </c>
      <c r="AI9" s="35" t="s">
        <v>0</v>
      </c>
      <c r="AJ9" s="36">
        <v>298</v>
      </c>
      <c r="AK9" s="35">
        <v>510</v>
      </c>
    </row>
    <row r="10" spans="1:37" ht="46.5" customHeight="1">
      <c r="A10" s="3">
        <v>2001</v>
      </c>
      <c r="B10" s="35">
        <v>1650</v>
      </c>
      <c r="C10" s="35">
        <v>5225</v>
      </c>
      <c r="D10" s="35">
        <v>9</v>
      </c>
      <c r="E10" s="35">
        <v>126</v>
      </c>
      <c r="F10" s="35">
        <v>3</v>
      </c>
      <c r="G10" s="35">
        <v>30</v>
      </c>
      <c r="H10" s="35">
        <v>178</v>
      </c>
      <c r="I10" s="35">
        <v>777</v>
      </c>
      <c r="J10" s="35">
        <v>5</v>
      </c>
      <c r="K10" s="35">
        <v>74</v>
      </c>
      <c r="L10" s="35">
        <v>84</v>
      </c>
      <c r="M10" s="35">
        <v>348</v>
      </c>
      <c r="N10" s="35">
        <v>469</v>
      </c>
      <c r="O10" s="35">
        <v>756</v>
      </c>
      <c r="P10" s="39">
        <v>335</v>
      </c>
      <c r="Q10" s="39">
        <v>629</v>
      </c>
      <c r="R10" s="36">
        <v>104</v>
      </c>
      <c r="S10" s="35">
        <v>234</v>
      </c>
      <c r="T10" s="35" t="s">
        <v>0</v>
      </c>
      <c r="U10" s="35" t="s">
        <v>0</v>
      </c>
      <c r="V10" s="35">
        <v>25</v>
      </c>
      <c r="W10" s="35">
        <v>306</v>
      </c>
      <c r="X10" s="36">
        <v>20</v>
      </c>
      <c r="Y10" s="35">
        <v>23</v>
      </c>
      <c r="Z10" s="35" t="s">
        <v>0</v>
      </c>
      <c r="AA10" s="35" t="s">
        <v>0</v>
      </c>
      <c r="AB10" s="35">
        <v>27</v>
      </c>
      <c r="AC10" s="35">
        <v>669</v>
      </c>
      <c r="AD10" s="35">
        <v>58</v>
      </c>
      <c r="AE10" s="35">
        <v>536</v>
      </c>
      <c r="AF10" s="35">
        <v>33</v>
      </c>
      <c r="AG10" s="35">
        <v>190</v>
      </c>
      <c r="AH10" s="35" t="s">
        <v>0</v>
      </c>
      <c r="AI10" s="35" t="s">
        <v>0</v>
      </c>
      <c r="AJ10" s="36">
        <v>300</v>
      </c>
      <c r="AK10" s="35">
        <v>527</v>
      </c>
    </row>
    <row r="11" spans="1:37" s="17" customFormat="1" ht="46.5" customHeight="1">
      <c r="A11" s="16">
        <v>2002</v>
      </c>
      <c r="B11" s="37">
        <f>SUM(B12:B18)</f>
        <v>1566</v>
      </c>
      <c r="C11" s="37">
        <f>SUM(C12:C18)</f>
        <v>5225</v>
      </c>
      <c r="D11" s="37">
        <f>SUM(D12:D18)</f>
        <v>9</v>
      </c>
      <c r="E11" s="37">
        <f aca="true" t="shared" si="0" ref="E11:O11">SUM(E12:E18)</f>
        <v>243</v>
      </c>
      <c r="F11" s="37">
        <f t="shared" si="0"/>
        <v>3</v>
      </c>
      <c r="G11" s="37">
        <f t="shared" si="0"/>
        <v>27</v>
      </c>
      <c r="H11" s="37">
        <f t="shared" si="0"/>
        <v>163</v>
      </c>
      <c r="I11" s="37">
        <f t="shared" si="0"/>
        <v>760</v>
      </c>
      <c r="J11" s="37">
        <f t="shared" si="0"/>
        <v>3</v>
      </c>
      <c r="K11" s="37">
        <f t="shared" si="0"/>
        <v>50</v>
      </c>
      <c r="L11" s="37">
        <f t="shared" si="0"/>
        <v>72</v>
      </c>
      <c r="M11" s="37">
        <f t="shared" si="0"/>
        <v>307</v>
      </c>
      <c r="N11" s="37">
        <f>SUM(N12:N18)</f>
        <v>444</v>
      </c>
      <c r="O11" s="37">
        <f t="shared" si="0"/>
        <v>820</v>
      </c>
      <c r="P11" s="44">
        <f>SUM(P12:P18)</f>
        <v>332</v>
      </c>
      <c r="Q11" s="44">
        <f aca="true" t="shared" si="1" ref="Q11:AJ11">SUM(Q12:Q18)</f>
        <v>669</v>
      </c>
      <c r="R11" s="38">
        <f t="shared" si="1"/>
        <v>86</v>
      </c>
      <c r="S11" s="37">
        <f t="shared" si="1"/>
        <v>141</v>
      </c>
      <c r="T11" s="37">
        <f t="shared" si="1"/>
        <v>12</v>
      </c>
      <c r="U11" s="37">
        <f t="shared" si="1"/>
        <v>86</v>
      </c>
      <c r="V11" s="37">
        <f t="shared" si="1"/>
        <v>26</v>
      </c>
      <c r="W11" s="37">
        <f t="shared" si="1"/>
        <v>205</v>
      </c>
      <c r="X11" s="38">
        <f t="shared" si="1"/>
        <v>18</v>
      </c>
      <c r="Y11" s="37">
        <f t="shared" si="1"/>
        <v>20</v>
      </c>
      <c r="Z11" s="37">
        <f t="shared" si="1"/>
        <v>14</v>
      </c>
      <c r="AA11" s="37">
        <f t="shared" si="1"/>
        <v>39</v>
      </c>
      <c r="AB11" s="37">
        <f>SUM(AB12:AB18)</f>
        <v>28</v>
      </c>
      <c r="AC11" s="37">
        <f>SUM(AC12:AC18)</f>
        <v>709</v>
      </c>
      <c r="AD11" s="37">
        <f t="shared" si="1"/>
        <v>56</v>
      </c>
      <c r="AE11" s="37">
        <f t="shared" si="1"/>
        <v>507</v>
      </c>
      <c r="AF11" s="37">
        <f t="shared" si="1"/>
        <v>34</v>
      </c>
      <c r="AG11" s="37">
        <f t="shared" si="1"/>
        <v>204</v>
      </c>
      <c r="AH11" s="37">
        <f t="shared" si="1"/>
        <v>39</v>
      </c>
      <c r="AI11" s="37">
        <f t="shared" si="1"/>
        <v>66</v>
      </c>
      <c r="AJ11" s="38">
        <f t="shared" si="1"/>
        <v>227</v>
      </c>
      <c r="AK11" s="37">
        <f>SUM(AK12:AK18)</f>
        <v>372</v>
      </c>
    </row>
    <row r="12" spans="1:37" s="19" customFormat="1" ht="46.5" customHeight="1">
      <c r="A12" s="18" t="s">
        <v>15</v>
      </c>
      <c r="B12" s="35">
        <f>D12+F12+H12+J12+L12+N12+P12+R12+T12+V12+X12+Z12+AB12+AD12+AF12+AH12+AJ12</f>
        <v>517</v>
      </c>
      <c r="C12" s="35">
        <f>E12+G12+I12+K12+M12+O12+Q12+S12+U12+W12+Y12+AA12+AC12+AE12+AG12+AI12+AK12</f>
        <v>2204</v>
      </c>
      <c r="D12" s="35">
        <v>8</v>
      </c>
      <c r="E12" s="35">
        <v>242</v>
      </c>
      <c r="F12" s="35">
        <v>1</v>
      </c>
      <c r="G12" s="35">
        <v>1</v>
      </c>
      <c r="H12" s="35">
        <v>47</v>
      </c>
      <c r="I12" s="35">
        <v>126</v>
      </c>
      <c r="J12" s="35">
        <v>1</v>
      </c>
      <c r="K12" s="35">
        <v>25</v>
      </c>
      <c r="L12" s="35">
        <v>26</v>
      </c>
      <c r="M12" s="35">
        <v>172</v>
      </c>
      <c r="N12" s="35">
        <v>140</v>
      </c>
      <c r="O12" s="35">
        <v>276</v>
      </c>
      <c r="P12" s="39">
        <v>109</v>
      </c>
      <c r="Q12" s="39">
        <v>228</v>
      </c>
      <c r="R12" s="36">
        <v>21</v>
      </c>
      <c r="S12" s="35">
        <v>24</v>
      </c>
      <c r="T12" s="35">
        <v>2</v>
      </c>
      <c r="U12" s="35">
        <v>19</v>
      </c>
      <c r="V12" s="35">
        <v>9</v>
      </c>
      <c r="W12" s="35">
        <v>85</v>
      </c>
      <c r="X12" s="36">
        <v>6</v>
      </c>
      <c r="Y12" s="35">
        <v>7</v>
      </c>
      <c r="Z12" s="35">
        <v>9</v>
      </c>
      <c r="AA12" s="35">
        <v>29</v>
      </c>
      <c r="AB12" s="35">
        <v>12</v>
      </c>
      <c r="AC12" s="35">
        <v>540</v>
      </c>
      <c r="AD12" s="35">
        <v>13</v>
      </c>
      <c r="AE12" s="35">
        <v>144</v>
      </c>
      <c r="AF12" s="35">
        <v>11</v>
      </c>
      <c r="AG12" s="35">
        <v>122</v>
      </c>
      <c r="AH12" s="35">
        <v>15</v>
      </c>
      <c r="AI12" s="35">
        <v>25</v>
      </c>
      <c r="AJ12" s="36">
        <v>87</v>
      </c>
      <c r="AK12" s="35">
        <v>139</v>
      </c>
    </row>
    <row r="13" spans="1:37" s="19" customFormat="1" ht="46.5" customHeight="1">
      <c r="A13" s="18" t="s">
        <v>16</v>
      </c>
      <c r="B13" s="35">
        <f aca="true" t="shared" si="2" ref="B13:B18">D13+F13+H13+J13+L13+N13+P13+R13+T13+V13+X13+Z13+AB13+AD13+AF13+AH13+AJ13</f>
        <v>159</v>
      </c>
      <c r="C13" s="35">
        <f aca="true" t="shared" si="3" ref="C13:C18">E13+G13+I13+K13+M13+O13+Q13+S13+U13+W13+Y13+AA13+AC13+AE13+AG13+AI13+AK13</f>
        <v>399</v>
      </c>
      <c r="D13" s="39">
        <v>0</v>
      </c>
      <c r="E13" s="39">
        <v>0</v>
      </c>
      <c r="F13" s="39">
        <v>0</v>
      </c>
      <c r="G13" s="39">
        <v>0</v>
      </c>
      <c r="H13" s="35">
        <v>20</v>
      </c>
      <c r="I13" s="35">
        <v>50</v>
      </c>
      <c r="J13" s="39">
        <v>0</v>
      </c>
      <c r="K13" s="39">
        <v>0</v>
      </c>
      <c r="L13" s="35">
        <v>11</v>
      </c>
      <c r="M13" s="35">
        <v>61</v>
      </c>
      <c r="N13" s="35">
        <v>41</v>
      </c>
      <c r="O13" s="35">
        <v>65</v>
      </c>
      <c r="P13" s="39">
        <v>21</v>
      </c>
      <c r="Q13" s="39">
        <v>32</v>
      </c>
      <c r="R13" s="36">
        <v>12</v>
      </c>
      <c r="S13" s="35">
        <v>19</v>
      </c>
      <c r="T13" s="35">
        <v>1</v>
      </c>
      <c r="U13" s="35">
        <v>7</v>
      </c>
      <c r="V13" s="35">
        <v>2</v>
      </c>
      <c r="W13" s="35">
        <v>16</v>
      </c>
      <c r="X13" s="36">
        <v>1</v>
      </c>
      <c r="Y13" s="35">
        <v>1</v>
      </c>
      <c r="Z13" s="39">
        <v>0</v>
      </c>
      <c r="AA13" s="39">
        <v>0</v>
      </c>
      <c r="AB13" s="35">
        <v>3</v>
      </c>
      <c r="AC13" s="35">
        <v>27</v>
      </c>
      <c r="AD13" s="35">
        <v>6</v>
      </c>
      <c r="AE13" s="35">
        <v>62</v>
      </c>
      <c r="AF13" s="35">
        <v>3</v>
      </c>
      <c r="AG13" s="35">
        <v>12</v>
      </c>
      <c r="AH13" s="35">
        <v>5</v>
      </c>
      <c r="AI13" s="35">
        <v>8</v>
      </c>
      <c r="AJ13" s="36">
        <v>33</v>
      </c>
      <c r="AK13" s="35">
        <v>39</v>
      </c>
    </row>
    <row r="14" spans="1:37" s="19" customFormat="1" ht="46.5" customHeight="1">
      <c r="A14" s="18" t="s">
        <v>17</v>
      </c>
      <c r="B14" s="35">
        <f t="shared" si="2"/>
        <v>166</v>
      </c>
      <c r="C14" s="35">
        <f t="shared" si="3"/>
        <v>450</v>
      </c>
      <c r="D14" s="35">
        <v>1</v>
      </c>
      <c r="E14" s="35">
        <v>1</v>
      </c>
      <c r="F14" s="35">
        <v>1</v>
      </c>
      <c r="G14" s="35">
        <v>11</v>
      </c>
      <c r="H14" s="35">
        <v>16</v>
      </c>
      <c r="I14" s="35">
        <v>100</v>
      </c>
      <c r="J14" s="35">
        <v>1</v>
      </c>
      <c r="K14" s="35">
        <v>22</v>
      </c>
      <c r="L14" s="35">
        <v>7</v>
      </c>
      <c r="M14" s="35">
        <v>11</v>
      </c>
      <c r="N14" s="35">
        <v>39</v>
      </c>
      <c r="O14" s="35">
        <v>63</v>
      </c>
      <c r="P14" s="39">
        <v>41</v>
      </c>
      <c r="Q14" s="39">
        <v>68</v>
      </c>
      <c r="R14" s="36">
        <v>13</v>
      </c>
      <c r="S14" s="35">
        <v>24</v>
      </c>
      <c r="T14" s="35">
        <v>1</v>
      </c>
      <c r="U14" s="35">
        <v>3</v>
      </c>
      <c r="V14" s="35">
        <v>2</v>
      </c>
      <c r="W14" s="35">
        <v>17</v>
      </c>
      <c r="X14" s="36">
        <v>3</v>
      </c>
      <c r="Y14" s="35">
        <v>3</v>
      </c>
      <c r="Z14" s="35">
        <v>2</v>
      </c>
      <c r="AA14" s="35">
        <v>3</v>
      </c>
      <c r="AB14" s="35">
        <v>4</v>
      </c>
      <c r="AC14" s="35">
        <v>28</v>
      </c>
      <c r="AD14" s="35">
        <v>9</v>
      </c>
      <c r="AE14" s="35">
        <v>58</v>
      </c>
      <c r="AF14" s="35">
        <v>3</v>
      </c>
      <c r="AG14" s="35">
        <v>7</v>
      </c>
      <c r="AH14" s="35">
        <v>3</v>
      </c>
      <c r="AI14" s="35">
        <v>5</v>
      </c>
      <c r="AJ14" s="36">
        <v>20</v>
      </c>
      <c r="AK14" s="35">
        <v>26</v>
      </c>
    </row>
    <row r="15" spans="1:37" s="19" customFormat="1" ht="46.5" customHeight="1">
      <c r="A15" s="18" t="s">
        <v>18</v>
      </c>
      <c r="B15" s="35">
        <f t="shared" si="2"/>
        <v>486</v>
      </c>
      <c r="C15" s="35">
        <f t="shared" si="3"/>
        <v>1320</v>
      </c>
      <c r="D15" s="39">
        <v>0</v>
      </c>
      <c r="E15" s="39">
        <v>0</v>
      </c>
      <c r="F15" s="39">
        <v>0</v>
      </c>
      <c r="G15" s="39">
        <v>0</v>
      </c>
      <c r="H15" s="35">
        <v>47</v>
      </c>
      <c r="I15" s="35">
        <v>148</v>
      </c>
      <c r="J15" s="35">
        <v>1</v>
      </c>
      <c r="K15" s="35">
        <v>3</v>
      </c>
      <c r="L15" s="35">
        <v>21</v>
      </c>
      <c r="M15" s="35">
        <v>43</v>
      </c>
      <c r="N15" s="35">
        <v>164</v>
      </c>
      <c r="O15" s="35">
        <v>339</v>
      </c>
      <c r="P15" s="39">
        <v>109</v>
      </c>
      <c r="Q15" s="39">
        <v>223</v>
      </c>
      <c r="R15" s="36">
        <v>26</v>
      </c>
      <c r="S15" s="35">
        <v>60</v>
      </c>
      <c r="T15" s="35">
        <v>5</v>
      </c>
      <c r="U15" s="35">
        <v>48</v>
      </c>
      <c r="V15" s="35">
        <v>10</v>
      </c>
      <c r="W15" s="35">
        <v>63</v>
      </c>
      <c r="X15" s="36">
        <v>7</v>
      </c>
      <c r="Y15" s="35">
        <v>8</v>
      </c>
      <c r="Z15" s="35">
        <v>3</v>
      </c>
      <c r="AA15" s="35">
        <v>7</v>
      </c>
      <c r="AB15" s="35">
        <v>4</v>
      </c>
      <c r="AC15" s="35">
        <v>43</v>
      </c>
      <c r="AD15" s="35">
        <v>16</v>
      </c>
      <c r="AE15" s="35">
        <v>136</v>
      </c>
      <c r="AF15" s="35">
        <v>11</v>
      </c>
      <c r="AG15" s="35">
        <v>49</v>
      </c>
      <c r="AH15" s="35">
        <v>13</v>
      </c>
      <c r="AI15" s="35">
        <v>24</v>
      </c>
      <c r="AJ15" s="36">
        <v>49</v>
      </c>
      <c r="AK15" s="35">
        <v>126</v>
      </c>
    </row>
    <row r="16" spans="1:37" s="19" customFormat="1" ht="46.5" customHeight="1">
      <c r="A16" s="18" t="s">
        <v>19</v>
      </c>
      <c r="B16" s="35">
        <f t="shared" si="2"/>
        <v>99</v>
      </c>
      <c r="C16" s="35">
        <f t="shared" si="3"/>
        <v>471</v>
      </c>
      <c r="D16" s="39">
        <v>0</v>
      </c>
      <c r="E16" s="39">
        <v>0</v>
      </c>
      <c r="F16" s="39">
        <v>0</v>
      </c>
      <c r="G16" s="39">
        <v>0</v>
      </c>
      <c r="H16" s="35">
        <v>14</v>
      </c>
      <c r="I16" s="35">
        <v>283</v>
      </c>
      <c r="J16" s="35">
        <v>0</v>
      </c>
      <c r="K16" s="35">
        <v>0</v>
      </c>
      <c r="L16" s="35">
        <v>1</v>
      </c>
      <c r="M16" s="35">
        <v>3</v>
      </c>
      <c r="N16" s="35">
        <v>23</v>
      </c>
      <c r="O16" s="35">
        <v>29</v>
      </c>
      <c r="P16" s="39">
        <v>24</v>
      </c>
      <c r="Q16" s="39">
        <v>43</v>
      </c>
      <c r="R16" s="36">
        <v>6</v>
      </c>
      <c r="S16" s="35">
        <v>6</v>
      </c>
      <c r="T16" s="35">
        <v>1</v>
      </c>
      <c r="U16" s="35">
        <v>3</v>
      </c>
      <c r="V16" s="35">
        <v>1</v>
      </c>
      <c r="W16" s="35">
        <v>9</v>
      </c>
      <c r="X16" s="36">
        <v>1</v>
      </c>
      <c r="Y16" s="35">
        <v>1</v>
      </c>
      <c r="Z16" s="35"/>
      <c r="AA16" s="35"/>
      <c r="AB16" s="35">
        <v>2</v>
      </c>
      <c r="AC16" s="35">
        <v>31</v>
      </c>
      <c r="AD16" s="35">
        <v>3</v>
      </c>
      <c r="AE16" s="35">
        <v>32</v>
      </c>
      <c r="AF16" s="35">
        <v>3</v>
      </c>
      <c r="AG16" s="35">
        <v>7</v>
      </c>
      <c r="AH16" s="35">
        <v>2</v>
      </c>
      <c r="AI16" s="35">
        <v>3</v>
      </c>
      <c r="AJ16" s="36">
        <v>18</v>
      </c>
      <c r="AK16" s="35">
        <v>21</v>
      </c>
    </row>
    <row r="17" spans="1:37" s="19" customFormat="1" ht="46.5" customHeight="1">
      <c r="A17" s="18" t="s">
        <v>20</v>
      </c>
      <c r="B17" s="35">
        <f t="shared" si="2"/>
        <v>69</v>
      </c>
      <c r="C17" s="35">
        <f t="shared" si="3"/>
        <v>185</v>
      </c>
      <c r="D17" s="39">
        <v>0</v>
      </c>
      <c r="E17" s="39">
        <v>0</v>
      </c>
      <c r="F17" s="39">
        <v>0</v>
      </c>
      <c r="G17" s="39">
        <v>0</v>
      </c>
      <c r="H17" s="35">
        <v>9</v>
      </c>
      <c r="I17" s="35">
        <v>42</v>
      </c>
      <c r="J17" s="35">
        <v>0</v>
      </c>
      <c r="K17" s="35">
        <v>0</v>
      </c>
      <c r="L17" s="35">
        <v>2</v>
      </c>
      <c r="M17" s="35">
        <v>4</v>
      </c>
      <c r="N17" s="35">
        <v>20</v>
      </c>
      <c r="O17" s="35">
        <v>27</v>
      </c>
      <c r="P17" s="39">
        <v>16</v>
      </c>
      <c r="Q17" s="39">
        <v>32</v>
      </c>
      <c r="R17" s="36">
        <v>3</v>
      </c>
      <c r="S17" s="35">
        <v>3</v>
      </c>
      <c r="T17" s="35">
        <v>1</v>
      </c>
      <c r="U17" s="35">
        <v>3</v>
      </c>
      <c r="V17" s="35">
        <v>1</v>
      </c>
      <c r="W17" s="35">
        <v>7</v>
      </c>
      <c r="X17" s="36">
        <v>0</v>
      </c>
      <c r="Y17" s="35">
        <v>0</v>
      </c>
      <c r="Z17" s="35"/>
      <c r="AA17" s="35"/>
      <c r="AB17" s="35">
        <v>1</v>
      </c>
      <c r="AC17" s="35">
        <v>18</v>
      </c>
      <c r="AD17" s="35">
        <v>4</v>
      </c>
      <c r="AE17" s="35">
        <v>35</v>
      </c>
      <c r="AF17" s="35">
        <v>2</v>
      </c>
      <c r="AG17" s="35">
        <v>4</v>
      </c>
      <c r="AH17" s="39">
        <v>0</v>
      </c>
      <c r="AI17" s="39">
        <v>0</v>
      </c>
      <c r="AJ17" s="36">
        <v>10</v>
      </c>
      <c r="AK17" s="35">
        <v>10</v>
      </c>
    </row>
    <row r="18" spans="1:37" s="19" customFormat="1" ht="46.5" customHeight="1" thickBot="1">
      <c r="A18" s="20" t="s">
        <v>21</v>
      </c>
      <c r="B18" s="35">
        <f t="shared" si="2"/>
        <v>70</v>
      </c>
      <c r="C18" s="35">
        <f t="shared" si="3"/>
        <v>196</v>
      </c>
      <c r="D18" s="40">
        <v>0</v>
      </c>
      <c r="E18" s="40">
        <v>0</v>
      </c>
      <c r="F18" s="40">
        <v>1</v>
      </c>
      <c r="G18" s="40">
        <v>15</v>
      </c>
      <c r="H18" s="40">
        <v>10</v>
      </c>
      <c r="I18" s="40">
        <v>11</v>
      </c>
      <c r="J18" s="40">
        <v>0</v>
      </c>
      <c r="K18" s="40">
        <v>0</v>
      </c>
      <c r="L18" s="40">
        <v>4</v>
      </c>
      <c r="M18" s="40">
        <v>13</v>
      </c>
      <c r="N18" s="40">
        <v>17</v>
      </c>
      <c r="O18" s="40">
        <v>21</v>
      </c>
      <c r="P18" s="40">
        <v>12</v>
      </c>
      <c r="Q18" s="40">
        <v>43</v>
      </c>
      <c r="R18" s="41">
        <v>5</v>
      </c>
      <c r="S18" s="40">
        <v>5</v>
      </c>
      <c r="T18" s="40">
        <v>1</v>
      </c>
      <c r="U18" s="40">
        <v>3</v>
      </c>
      <c r="V18" s="40">
        <v>1</v>
      </c>
      <c r="W18" s="40">
        <v>8</v>
      </c>
      <c r="X18" s="41">
        <v>0</v>
      </c>
      <c r="Y18" s="40">
        <v>0</v>
      </c>
      <c r="Z18" s="40"/>
      <c r="AA18" s="40"/>
      <c r="AB18" s="40">
        <v>2</v>
      </c>
      <c r="AC18" s="40">
        <v>22</v>
      </c>
      <c r="AD18" s="40">
        <v>5</v>
      </c>
      <c r="AE18" s="40">
        <v>40</v>
      </c>
      <c r="AF18" s="40">
        <v>1</v>
      </c>
      <c r="AG18" s="40">
        <v>3</v>
      </c>
      <c r="AH18" s="40">
        <v>1</v>
      </c>
      <c r="AI18" s="40">
        <v>1</v>
      </c>
      <c r="AJ18" s="41">
        <v>10</v>
      </c>
      <c r="AK18" s="40">
        <v>11</v>
      </c>
    </row>
    <row r="19" spans="1:37" ht="21" customHeight="1">
      <c r="A19" s="65"/>
      <c r="B19" s="65"/>
      <c r="C19" s="65"/>
      <c r="D19" s="65"/>
      <c r="AG19" s="56" t="s">
        <v>22</v>
      </c>
      <c r="AH19" s="56"/>
      <c r="AI19" s="56"/>
      <c r="AJ19" s="56"/>
      <c r="AK19" s="56"/>
    </row>
  </sheetData>
  <mergeCells count="38">
    <mergeCell ref="A19:D19"/>
    <mergeCell ref="X4:Y4"/>
    <mergeCell ref="AD4:AE4"/>
    <mergeCell ref="R4:S4"/>
    <mergeCell ref="P5:Q5"/>
    <mergeCell ref="R5:S5"/>
    <mergeCell ref="X5:Y5"/>
    <mergeCell ref="A6:A7"/>
    <mergeCell ref="N4:O4"/>
    <mergeCell ref="J5:K5"/>
    <mergeCell ref="D5:E5"/>
    <mergeCell ref="A4:A5"/>
    <mergeCell ref="B4:C5"/>
    <mergeCell ref="D4:E4"/>
    <mergeCell ref="AG3:AK3"/>
    <mergeCell ref="V5:W5"/>
    <mergeCell ref="N5:O5"/>
    <mergeCell ref="L4:M5"/>
    <mergeCell ref="Z4:AA4"/>
    <mergeCell ref="Z5:AA5"/>
    <mergeCell ref="AB4:AC4"/>
    <mergeCell ref="P4:Q4"/>
    <mergeCell ref="AD5:AE5"/>
    <mergeCell ref="AG19:AK19"/>
    <mergeCell ref="AF4:AG4"/>
    <mergeCell ref="AJ4:AK4"/>
    <mergeCell ref="AJ5:AK5"/>
    <mergeCell ref="AF5:AG5"/>
    <mergeCell ref="AH4:AI4"/>
    <mergeCell ref="AH5:AI5"/>
    <mergeCell ref="AB5:AC5"/>
    <mergeCell ref="A2:Q2"/>
    <mergeCell ref="F4:G5"/>
    <mergeCell ref="H4:I5"/>
    <mergeCell ref="T4:U5"/>
    <mergeCell ref="V4:W4"/>
    <mergeCell ref="J4:K4"/>
    <mergeCell ref="A3:C3"/>
  </mergeCells>
  <printOptions horizontalCentered="1"/>
  <pageMargins left="0" right="0" top="0.984251968503937" bottom="0.984251968503937" header="0.98425196850393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8"/>
  <sheetViews>
    <sheetView workbookViewId="0" topLeftCell="A1">
      <selection activeCell="A7" sqref="A7:IV17"/>
    </sheetView>
  </sheetViews>
  <sheetFormatPr defaultColWidth="8.88671875" defaultRowHeight="13.5"/>
  <cols>
    <col min="1" max="1" width="6.77734375" style="14" customWidth="1"/>
    <col min="2" max="9" width="8.77734375" style="14" customWidth="1"/>
    <col min="10" max="17" width="9.77734375" style="14" customWidth="1"/>
    <col min="18" max="40" width="7.77734375" style="14" customWidth="1"/>
    <col min="41" max="16384" width="8.88671875" style="14" customWidth="1"/>
  </cols>
  <sheetData>
    <row r="1" ht="21" customHeight="1"/>
    <row r="2" spans="1:11" s="29" customFormat="1" ht="30" customHeight="1">
      <c r="A2" s="51" t="s">
        <v>59</v>
      </c>
      <c r="B2" s="51"/>
      <c r="C2" s="51"/>
      <c r="D2" s="51"/>
      <c r="E2" s="51"/>
      <c r="F2" s="51"/>
      <c r="G2" s="51"/>
      <c r="H2" s="51"/>
      <c r="I2" s="51"/>
      <c r="J2" s="28"/>
      <c r="K2" s="28"/>
    </row>
    <row r="3" spans="1:37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4" t="s">
        <v>45</v>
      </c>
      <c r="Q3" s="64"/>
      <c r="AG3" s="5"/>
      <c r="AH3" s="5"/>
      <c r="AI3" s="5"/>
      <c r="AJ3" s="5"/>
      <c r="AK3" s="5"/>
    </row>
    <row r="4" spans="1:17" ht="21" customHeight="1">
      <c r="A4" s="14" t="s">
        <v>24</v>
      </c>
      <c r="B4" s="57" t="s">
        <v>25</v>
      </c>
      <c r="C4" s="58"/>
      <c r="D4" s="77" t="s">
        <v>46</v>
      </c>
      <c r="E4" s="78"/>
      <c r="F4" s="78"/>
      <c r="G4" s="78"/>
      <c r="H4" s="78"/>
      <c r="I4" s="78"/>
      <c r="J4" s="78" t="s">
        <v>47</v>
      </c>
      <c r="K4" s="45"/>
      <c r="L4" s="54" t="s">
        <v>48</v>
      </c>
      <c r="M4" s="66"/>
      <c r="N4" s="66"/>
      <c r="O4" s="66"/>
      <c r="P4" s="66"/>
      <c r="Q4" s="66"/>
    </row>
    <row r="5" spans="2:17" ht="21" customHeight="1">
      <c r="B5" s="54"/>
      <c r="C5" s="55"/>
      <c r="D5" s="54" t="s">
        <v>49</v>
      </c>
      <c r="E5" s="66"/>
      <c r="F5" s="54" t="s">
        <v>50</v>
      </c>
      <c r="G5" s="55"/>
      <c r="H5" s="74" t="s">
        <v>51</v>
      </c>
      <c r="I5" s="76"/>
      <c r="J5" s="66" t="s">
        <v>52</v>
      </c>
      <c r="K5" s="55"/>
      <c r="L5" s="74" t="s">
        <v>53</v>
      </c>
      <c r="M5" s="76"/>
      <c r="N5" s="74" t="s">
        <v>54</v>
      </c>
      <c r="O5" s="75"/>
      <c r="P5" s="74" t="s">
        <v>55</v>
      </c>
      <c r="Q5" s="76"/>
    </row>
    <row r="6" spans="1:17" ht="21" customHeight="1">
      <c r="A6" s="7" t="s">
        <v>34</v>
      </c>
      <c r="B6" s="21" t="s">
        <v>56</v>
      </c>
      <c r="C6" s="21" t="s">
        <v>57</v>
      </c>
      <c r="D6" s="21" t="s">
        <v>56</v>
      </c>
      <c r="E6" s="21" t="s">
        <v>57</v>
      </c>
      <c r="F6" s="21" t="s">
        <v>56</v>
      </c>
      <c r="G6" s="21" t="s">
        <v>57</v>
      </c>
      <c r="H6" s="21" t="s">
        <v>56</v>
      </c>
      <c r="I6" s="22" t="s">
        <v>57</v>
      </c>
      <c r="J6" s="23" t="s">
        <v>56</v>
      </c>
      <c r="K6" s="21" t="s">
        <v>57</v>
      </c>
      <c r="L6" s="21" t="s">
        <v>56</v>
      </c>
      <c r="M6" s="21" t="s">
        <v>57</v>
      </c>
      <c r="N6" s="21" t="s">
        <v>56</v>
      </c>
      <c r="O6" s="21" t="s">
        <v>57</v>
      </c>
      <c r="P6" s="21" t="s">
        <v>56</v>
      </c>
      <c r="Q6" s="22" t="s">
        <v>57</v>
      </c>
    </row>
    <row r="7" spans="1:17" s="5" customFormat="1" ht="48.75" customHeight="1">
      <c r="A7" s="8">
        <v>1999</v>
      </c>
      <c r="B7" s="33">
        <v>1770</v>
      </c>
      <c r="C7" s="33">
        <v>5492</v>
      </c>
      <c r="D7" s="33">
        <v>1477</v>
      </c>
      <c r="E7" s="33">
        <v>2927</v>
      </c>
      <c r="F7" s="33">
        <v>25</v>
      </c>
      <c r="G7" s="33">
        <v>395</v>
      </c>
      <c r="H7" s="33">
        <v>229</v>
      </c>
      <c r="I7" s="33">
        <v>2087</v>
      </c>
      <c r="J7" s="33">
        <v>39</v>
      </c>
      <c r="K7" s="33">
        <v>83</v>
      </c>
      <c r="L7" s="33">
        <v>1746</v>
      </c>
      <c r="M7" s="33">
        <v>5301</v>
      </c>
      <c r="N7" s="33">
        <v>24</v>
      </c>
      <c r="O7" s="33">
        <v>191</v>
      </c>
      <c r="P7" s="33">
        <v>0</v>
      </c>
      <c r="Q7" s="33">
        <v>0</v>
      </c>
    </row>
    <row r="8" spans="1:17" s="5" customFormat="1" ht="48.75" customHeight="1">
      <c r="A8" s="3">
        <v>2000</v>
      </c>
      <c r="B8" s="33">
        <v>1744</v>
      </c>
      <c r="C8" s="33">
        <v>5636</v>
      </c>
      <c r="D8" s="33">
        <v>1438</v>
      </c>
      <c r="E8" s="33">
        <v>2852</v>
      </c>
      <c r="F8" s="33">
        <v>26</v>
      </c>
      <c r="G8" s="33">
        <v>552</v>
      </c>
      <c r="H8" s="33">
        <v>238</v>
      </c>
      <c r="I8" s="33">
        <v>2101</v>
      </c>
      <c r="J8" s="33">
        <v>42</v>
      </c>
      <c r="K8" s="33">
        <v>131</v>
      </c>
      <c r="L8" s="33">
        <v>1689</v>
      </c>
      <c r="M8" s="33">
        <v>5114</v>
      </c>
      <c r="N8" s="33">
        <v>55</v>
      </c>
      <c r="O8" s="33">
        <v>522</v>
      </c>
      <c r="P8" s="33">
        <v>0</v>
      </c>
      <c r="Q8" s="33">
        <v>0</v>
      </c>
    </row>
    <row r="9" spans="1:17" s="5" customFormat="1" ht="48.75" customHeight="1">
      <c r="A9" s="3">
        <v>2001</v>
      </c>
      <c r="B9" s="33">
        <v>1650</v>
      </c>
      <c r="C9" s="33">
        <v>5225</v>
      </c>
      <c r="D9" s="33">
        <v>1353</v>
      </c>
      <c r="E9" s="33">
        <v>2456</v>
      </c>
      <c r="F9" s="33">
        <v>33</v>
      </c>
      <c r="G9" s="33">
        <v>602</v>
      </c>
      <c r="H9" s="33">
        <v>235</v>
      </c>
      <c r="I9" s="33">
        <v>2094</v>
      </c>
      <c r="J9" s="33">
        <v>29</v>
      </c>
      <c r="K9" s="33">
        <v>73</v>
      </c>
      <c r="L9" s="33">
        <v>1588</v>
      </c>
      <c r="M9" s="33">
        <v>4709</v>
      </c>
      <c r="N9" s="33">
        <v>62</v>
      </c>
      <c r="O9" s="33">
        <v>516</v>
      </c>
      <c r="P9" s="33">
        <v>0</v>
      </c>
      <c r="Q9" s="33">
        <v>0</v>
      </c>
    </row>
    <row r="10" spans="1:17" s="26" customFormat="1" ht="48.75" customHeight="1">
      <c r="A10" s="24">
        <v>2002</v>
      </c>
      <c r="B10" s="47">
        <f>SUM(B11:B17)</f>
        <v>1566</v>
      </c>
      <c r="C10" s="47">
        <f>SUM(C11:C17)</f>
        <v>5225</v>
      </c>
      <c r="D10" s="47">
        <f>SUM(D11:D17)</f>
        <v>1269</v>
      </c>
      <c r="E10" s="47">
        <f aca="true" t="shared" si="0" ref="E10:P10">SUM(E11:E17)</f>
        <v>2461</v>
      </c>
      <c r="F10" s="47">
        <f t="shared" si="0"/>
        <v>30</v>
      </c>
      <c r="G10" s="47">
        <f t="shared" si="0"/>
        <v>516</v>
      </c>
      <c r="H10" s="47">
        <f t="shared" si="0"/>
        <v>218</v>
      </c>
      <c r="I10" s="47">
        <f t="shared" si="0"/>
        <v>2128</v>
      </c>
      <c r="J10" s="47">
        <f t="shared" si="0"/>
        <v>49</v>
      </c>
      <c r="K10" s="47">
        <f t="shared" si="0"/>
        <v>120</v>
      </c>
      <c r="L10" s="47">
        <f t="shared" si="0"/>
        <v>17</v>
      </c>
      <c r="M10" s="47">
        <f t="shared" si="0"/>
        <v>348</v>
      </c>
      <c r="N10" s="47">
        <f t="shared" si="0"/>
        <v>13</v>
      </c>
      <c r="O10" s="47">
        <f t="shared" si="0"/>
        <v>168</v>
      </c>
      <c r="P10" s="47">
        <f t="shared" si="0"/>
        <v>0</v>
      </c>
      <c r="Q10" s="47">
        <f>SUM(Q11:Q17)</f>
        <v>0</v>
      </c>
    </row>
    <row r="11" spans="1:17" s="5" customFormat="1" ht="48.75" customHeight="1">
      <c r="A11" s="3" t="s">
        <v>37</v>
      </c>
      <c r="B11" s="33">
        <f aca="true" t="shared" si="1" ref="B11:C17">D11+F11+H11+J11</f>
        <v>517</v>
      </c>
      <c r="C11" s="33">
        <f t="shared" si="1"/>
        <v>2204</v>
      </c>
      <c r="D11" s="33">
        <v>408</v>
      </c>
      <c r="E11" s="33">
        <v>841</v>
      </c>
      <c r="F11" s="33">
        <v>6</v>
      </c>
      <c r="G11" s="33">
        <v>68</v>
      </c>
      <c r="H11" s="33">
        <v>71</v>
      </c>
      <c r="I11" s="33">
        <v>1199</v>
      </c>
      <c r="J11" s="33">
        <v>32</v>
      </c>
      <c r="K11" s="33">
        <v>96</v>
      </c>
      <c r="L11" s="33">
        <v>3</v>
      </c>
      <c r="M11" s="33">
        <v>31</v>
      </c>
      <c r="N11" s="33">
        <v>3</v>
      </c>
      <c r="O11" s="33">
        <v>37</v>
      </c>
      <c r="P11" s="33">
        <v>0</v>
      </c>
      <c r="Q11" s="33">
        <v>0</v>
      </c>
    </row>
    <row r="12" spans="1:17" s="5" customFormat="1" ht="48.75" customHeight="1">
      <c r="A12" s="3" t="s">
        <v>38</v>
      </c>
      <c r="B12" s="33">
        <f t="shared" si="1"/>
        <v>159</v>
      </c>
      <c r="C12" s="33">
        <f t="shared" si="1"/>
        <v>399</v>
      </c>
      <c r="D12" s="33">
        <v>120</v>
      </c>
      <c r="E12" s="33">
        <v>224</v>
      </c>
      <c r="F12" s="33">
        <v>6</v>
      </c>
      <c r="G12" s="33">
        <v>35</v>
      </c>
      <c r="H12" s="33">
        <v>30</v>
      </c>
      <c r="I12" s="33">
        <v>137</v>
      </c>
      <c r="J12" s="33">
        <v>3</v>
      </c>
      <c r="K12" s="33">
        <v>3</v>
      </c>
      <c r="L12" s="33">
        <v>4</v>
      </c>
      <c r="M12" s="33">
        <v>33</v>
      </c>
      <c r="N12" s="33">
        <v>2</v>
      </c>
      <c r="O12" s="33">
        <v>2</v>
      </c>
      <c r="P12" s="33">
        <v>0</v>
      </c>
      <c r="Q12" s="33">
        <v>0</v>
      </c>
    </row>
    <row r="13" spans="1:17" s="5" customFormat="1" ht="48.75" customHeight="1">
      <c r="A13" s="3" t="s">
        <v>39</v>
      </c>
      <c r="B13" s="33">
        <f t="shared" si="1"/>
        <v>166</v>
      </c>
      <c r="C13" s="33">
        <f t="shared" si="1"/>
        <v>450</v>
      </c>
      <c r="D13" s="33">
        <v>131</v>
      </c>
      <c r="E13" s="33">
        <v>228</v>
      </c>
      <c r="F13" s="33">
        <v>4</v>
      </c>
      <c r="G13" s="33">
        <v>69</v>
      </c>
      <c r="H13" s="33">
        <v>26</v>
      </c>
      <c r="I13" s="33">
        <v>144</v>
      </c>
      <c r="J13" s="33">
        <v>5</v>
      </c>
      <c r="K13" s="33">
        <v>9</v>
      </c>
      <c r="L13" s="33">
        <v>4</v>
      </c>
      <c r="M13" s="33">
        <v>69</v>
      </c>
      <c r="N13" s="33">
        <v>0</v>
      </c>
      <c r="O13" s="33">
        <v>0</v>
      </c>
      <c r="P13" s="33">
        <v>0</v>
      </c>
      <c r="Q13" s="33">
        <v>0</v>
      </c>
    </row>
    <row r="14" spans="1:17" s="5" customFormat="1" ht="48.75" customHeight="1">
      <c r="A14" s="3" t="s">
        <v>40</v>
      </c>
      <c r="B14" s="33">
        <f t="shared" si="1"/>
        <v>486</v>
      </c>
      <c r="C14" s="33">
        <f t="shared" si="1"/>
        <v>1320</v>
      </c>
      <c r="D14" s="33">
        <v>438</v>
      </c>
      <c r="E14" s="33">
        <v>879</v>
      </c>
      <c r="F14" s="33">
        <v>6</v>
      </c>
      <c r="G14" s="33">
        <v>74</v>
      </c>
      <c r="H14" s="33">
        <v>38</v>
      </c>
      <c r="I14" s="33">
        <v>360</v>
      </c>
      <c r="J14" s="33">
        <v>4</v>
      </c>
      <c r="K14" s="33">
        <v>7</v>
      </c>
      <c r="L14" s="33">
        <v>1</v>
      </c>
      <c r="M14" s="33">
        <v>5</v>
      </c>
      <c r="N14" s="33">
        <v>5</v>
      </c>
      <c r="O14" s="33">
        <v>69</v>
      </c>
      <c r="P14" s="33">
        <v>0</v>
      </c>
      <c r="Q14" s="33">
        <v>0</v>
      </c>
    </row>
    <row r="15" spans="1:17" s="5" customFormat="1" ht="48.75" customHeight="1">
      <c r="A15" s="3" t="s">
        <v>41</v>
      </c>
      <c r="B15" s="33">
        <f t="shared" si="1"/>
        <v>99</v>
      </c>
      <c r="C15" s="33">
        <f t="shared" si="1"/>
        <v>471</v>
      </c>
      <c r="D15" s="33">
        <v>69</v>
      </c>
      <c r="E15" s="33">
        <v>111</v>
      </c>
      <c r="F15" s="33">
        <v>5</v>
      </c>
      <c r="G15" s="33">
        <v>222</v>
      </c>
      <c r="H15" s="33">
        <v>23</v>
      </c>
      <c r="I15" s="33">
        <v>136</v>
      </c>
      <c r="J15" s="33">
        <v>2</v>
      </c>
      <c r="K15" s="33">
        <v>2</v>
      </c>
      <c r="L15" s="33">
        <v>3</v>
      </c>
      <c r="M15" s="33">
        <v>186</v>
      </c>
      <c r="N15" s="33">
        <v>2</v>
      </c>
      <c r="O15" s="33">
        <v>36</v>
      </c>
      <c r="P15" s="33">
        <v>0</v>
      </c>
      <c r="Q15" s="33">
        <v>0</v>
      </c>
    </row>
    <row r="16" spans="1:17" s="5" customFormat="1" ht="48.75" customHeight="1">
      <c r="A16" s="3" t="s">
        <v>42</v>
      </c>
      <c r="B16" s="33">
        <f t="shared" si="1"/>
        <v>69</v>
      </c>
      <c r="C16" s="33">
        <f t="shared" si="1"/>
        <v>185</v>
      </c>
      <c r="D16" s="33">
        <v>54</v>
      </c>
      <c r="E16" s="33">
        <v>96</v>
      </c>
      <c r="F16" s="33">
        <v>1</v>
      </c>
      <c r="G16" s="33">
        <v>21</v>
      </c>
      <c r="H16" s="33">
        <v>13</v>
      </c>
      <c r="I16" s="33">
        <v>67</v>
      </c>
      <c r="J16" s="33">
        <v>1</v>
      </c>
      <c r="K16" s="33">
        <v>1</v>
      </c>
      <c r="L16" s="33">
        <v>1</v>
      </c>
      <c r="M16" s="33">
        <v>21</v>
      </c>
      <c r="N16" s="33">
        <v>0</v>
      </c>
      <c r="O16" s="33">
        <v>0</v>
      </c>
      <c r="P16" s="33">
        <v>0</v>
      </c>
      <c r="Q16" s="33">
        <v>0</v>
      </c>
    </row>
    <row r="17" spans="1:17" s="5" customFormat="1" ht="48.75" customHeight="1" thickBot="1">
      <c r="A17" s="25" t="s">
        <v>43</v>
      </c>
      <c r="B17" s="48">
        <f t="shared" si="1"/>
        <v>70</v>
      </c>
      <c r="C17" s="34">
        <f t="shared" si="1"/>
        <v>196</v>
      </c>
      <c r="D17" s="34">
        <v>49</v>
      </c>
      <c r="E17" s="34">
        <v>82</v>
      </c>
      <c r="F17" s="34">
        <v>2</v>
      </c>
      <c r="G17" s="34">
        <v>27</v>
      </c>
      <c r="H17" s="34">
        <v>17</v>
      </c>
      <c r="I17" s="34">
        <v>85</v>
      </c>
      <c r="J17" s="34">
        <v>2</v>
      </c>
      <c r="K17" s="34">
        <v>2</v>
      </c>
      <c r="L17" s="34">
        <v>1</v>
      </c>
      <c r="M17" s="34">
        <v>3</v>
      </c>
      <c r="N17" s="34">
        <v>1</v>
      </c>
      <c r="O17" s="34">
        <v>24</v>
      </c>
      <c r="P17" s="34">
        <v>0</v>
      </c>
      <c r="Q17" s="34">
        <v>0</v>
      </c>
    </row>
    <row r="18" spans="16:17" ht="21" customHeight="1">
      <c r="P18" s="56" t="s">
        <v>44</v>
      </c>
      <c r="Q18" s="56"/>
    </row>
  </sheetData>
  <mergeCells count="14">
    <mergeCell ref="J5:K5"/>
    <mergeCell ref="A2:I2"/>
    <mergeCell ref="D4:I4"/>
    <mergeCell ref="J4:K4"/>
    <mergeCell ref="B4:C5"/>
    <mergeCell ref="D5:E5"/>
    <mergeCell ref="F5:G5"/>
    <mergeCell ref="H5:I5"/>
    <mergeCell ref="N5:O5"/>
    <mergeCell ref="P5:Q5"/>
    <mergeCell ref="P3:Q3"/>
    <mergeCell ref="P18:Q18"/>
    <mergeCell ref="L4:Q4"/>
    <mergeCell ref="L5:M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7"/>
  <sheetViews>
    <sheetView tabSelected="1" workbookViewId="0" topLeftCell="A16">
      <selection activeCell="G27" sqref="G27"/>
    </sheetView>
  </sheetViews>
  <sheetFormatPr defaultColWidth="8.88671875" defaultRowHeight="21.75" customHeight="1"/>
  <cols>
    <col min="1" max="1" width="6.77734375" style="14" customWidth="1"/>
    <col min="2" max="5" width="7.3359375" style="14" customWidth="1"/>
    <col min="6" max="11" width="6.77734375" style="14" customWidth="1"/>
    <col min="12" max="21" width="7.77734375" style="14" customWidth="1"/>
    <col min="22" max="16384" width="8.88671875" style="14" customWidth="1"/>
  </cols>
  <sheetData>
    <row r="1" ht="21" customHeight="1"/>
    <row r="2" spans="1:11" s="29" customFormat="1" ht="30" customHeight="1">
      <c r="A2" s="51" t="s">
        <v>58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21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64" t="s">
        <v>23</v>
      </c>
      <c r="U3" s="64"/>
    </row>
    <row r="4" spans="1:21" ht="21" customHeight="1">
      <c r="A4" s="3" t="s">
        <v>24</v>
      </c>
      <c r="B4" s="54" t="s">
        <v>25</v>
      </c>
      <c r="C4" s="55"/>
      <c r="D4" s="54" t="s">
        <v>26</v>
      </c>
      <c r="E4" s="55"/>
      <c r="F4" s="54" t="s">
        <v>27</v>
      </c>
      <c r="G4" s="55"/>
      <c r="H4" s="54" t="s">
        <v>28</v>
      </c>
      <c r="I4" s="66"/>
      <c r="J4" s="54" t="s">
        <v>29</v>
      </c>
      <c r="K4" s="66"/>
      <c r="L4" s="78" t="s">
        <v>30</v>
      </c>
      <c r="M4" s="45"/>
      <c r="N4" s="54" t="s">
        <v>31</v>
      </c>
      <c r="O4" s="55"/>
      <c r="P4" s="54" t="s">
        <v>32</v>
      </c>
      <c r="Q4" s="55"/>
      <c r="R4" s="54" t="s">
        <v>84</v>
      </c>
      <c r="S4" s="55"/>
      <c r="T4" s="46" t="s">
        <v>33</v>
      </c>
      <c r="U4" s="66"/>
    </row>
    <row r="5" spans="1:21" ht="21" customHeight="1">
      <c r="A5" s="7" t="s">
        <v>34</v>
      </c>
      <c r="B5" s="21" t="s">
        <v>35</v>
      </c>
      <c r="C5" s="21" t="s">
        <v>36</v>
      </c>
      <c r="D5" s="21" t="s">
        <v>35</v>
      </c>
      <c r="E5" s="21" t="s">
        <v>36</v>
      </c>
      <c r="F5" s="21" t="s">
        <v>35</v>
      </c>
      <c r="G5" s="21" t="s">
        <v>36</v>
      </c>
      <c r="H5" s="21" t="s">
        <v>35</v>
      </c>
      <c r="I5" s="21" t="s">
        <v>36</v>
      </c>
      <c r="J5" s="21" t="s">
        <v>35</v>
      </c>
      <c r="K5" s="22" t="s">
        <v>36</v>
      </c>
      <c r="L5" s="23" t="s">
        <v>35</v>
      </c>
      <c r="M5" s="21" t="s">
        <v>36</v>
      </c>
      <c r="N5" s="21" t="s">
        <v>35</v>
      </c>
      <c r="O5" s="21" t="s">
        <v>36</v>
      </c>
      <c r="P5" s="21" t="s">
        <v>35</v>
      </c>
      <c r="Q5" s="21" t="s">
        <v>36</v>
      </c>
      <c r="R5" s="21" t="s">
        <v>82</v>
      </c>
      <c r="S5" s="21" t="s">
        <v>36</v>
      </c>
      <c r="T5" s="21" t="s">
        <v>35</v>
      </c>
      <c r="U5" s="22" t="s">
        <v>36</v>
      </c>
    </row>
    <row r="6" spans="1:21" ht="51" customHeight="1">
      <c r="A6" s="8">
        <v>1999</v>
      </c>
      <c r="B6" s="31">
        <v>1770</v>
      </c>
      <c r="C6" s="31">
        <v>5492</v>
      </c>
      <c r="D6" s="31">
        <v>1622</v>
      </c>
      <c r="E6" s="31">
        <v>2954</v>
      </c>
      <c r="F6" s="31">
        <v>68</v>
      </c>
      <c r="G6" s="31">
        <v>433</v>
      </c>
      <c r="H6" s="31">
        <v>47</v>
      </c>
      <c r="I6" s="31">
        <v>656</v>
      </c>
      <c r="J6" s="31">
        <v>30</v>
      </c>
      <c r="K6" s="31">
        <v>834</v>
      </c>
      <c r="L6" s="31">
        <v>1</v>
      </c>
      <c r="M6" s="31">
        <v>67</v>
      </c>
      <c r="N6" s="31">
        <v>1</v>
      </c>
      <c r="O6" s="31">
        <v>110</v>
      </c>
      <c r="P6" s="31">
        <v>1</v>
      </c>
      <c r="Q6" s="31">
        <v>438</v>
      </c>
      <c r="R6" s="31">
        <v>0</v>
      </c>
      <c r="S6" s="31">
        <v>0</v>
      </c>
      <c r="T6" s="31">
        <v>0</v>
      </c>
      <c r="U6" s="31">
        <v>0</v>
      </c>
    </row>
    <row r="7" spans="1:21" ht="51" customHeight="1">
      <c r="A7" s="3">
        <v>2000</v>
      </c>
      <c r="B7" s="31">
        <v>1744</v>
      </c>
      <c r="C7" s="31">
        <v>5636</v>
      </c>
      <c r="D7" s="31">
        <v>1576</v>
      </c>
      <c r="E7" s="31">
        <v>2823</v>
      </c>
      <c r="F7" s="31">
        <v>79</v>
      </c>
      <c r="G7" s="31">
        <v>509</v>
      </c>
      <c r="H7" s="31">
        <v>47</v>
      </c>
      <c r="I7" s="31">
        <v>619</v>
      </c>
      <c r="J7" s="31">
        <v>37</v>
      </c>
      <c r="K7" s="31">
        <v>1057</v>
      </c>
      <c r="L7" s="31">
        <v>3</v>
      </c>
      <c r="M7" s="31">
        <v>190</v>
      </c>
      <c r="N7" s="31">
        <v>1</v>
      </c>
      <c r="O7" s="31">
        <v>110</v>
      </c>
      <c r="P7" s="31">
        <v>1</v>
      </c>
      <c r="Q7" s="31">
        <v>428</v>
      </c>
      <c r="R7" s="31">
        <v>0</v>
      </c>
      <c r="S7" s="31">
        <v>0</v>
      </c>
      <c r="T7" s="31">
        <v>0</v>
      </c>
      <c r="U7" s="31">
        <v>0</v>
      </c>
    </row>
    <row r="8" spans="1:21" ht="51" customHeight="1">
      <c r="A8" s="3">
        <v>2001</v>
      </c>
      <c r="B8" s="31">
        <v>1650</v>
      </c>
      <c r="C8" s="31">
        <v>5225</v>
      </c>
      <c r="D8" s="31">
        <v>1470</v>
      </c>
      <c r="E8" s="31">
        <v>2262</v>
      </c>
      <c r="F8" s="31">
        <v>87</v>
      </c>
      <c r="G8" s="31">
        <v>543</v>
      </c>
      <c r="H8" s="31">
        <v>52</v>
      </c>
      <c r="I8" s="31">
        <v>714</v>
      </c>
      <c r="J8" s="31">
        <v>34</v>
      </c>
      <c r="K8" s="31">
        <v>982</v>
      </c>
      <c r="L8" s="31">
        <v>6</v>
      </c>
      <c r="M8" s="31">
        <v>397</v>
      </c>
      <c r="N8" s="31">
        <v>0</v>
      </c>
      <c r="O8" s="31">
        <v>0</v>
      </c>
      <c r="P8" s="31">
        <v>1</v>
      </c>
      <c r="Q8" s="31">
        <v>327</v>
      </c>
      <c r="R8" s="31">
        <v>0</v>
      </c>
      <c r="S8" s="31">
        <v>0</v>
      </c>
      <c r="T8" s="31">
        <v>0</v>
      </c>
      <c r="U8" s="31">
        <v>0</v>
      </c>
    </row>
    <row r="9" spans="1:21" s="27" customFormat="1" ht="51" customHeight="1">
      <c r="A9" s="24">
        <v>2002</v>
      </c>
      <c r="B9" s="32">
        <f>D9+F9+H9+J9+L9+N9+P9</f>
        <v>1566</v>
      </c>
      <c r="C9" s="32">
        <f>E9+G9+I9+K9+M9+O9+Q9</f>
        <v>5225</v>
      </c>
      <c r="D9" s="32">
        <f>SUM(D10:D16)</f>
        <v>1399</v>
      </c>
      <c r="E9" s="32">
        <f aca="true" t="shared" si="0" ref="E9:K9">SUM(E10:E16)</f>
        <v>2336</v>
      </c>
      <c r="F9" s="32">
        <f t="shared" si="0"/>
        <v>86</v>
      </c>
      <c r="G9" s="32">
        <f t="shared" si="0"/>
        <v>588</v>
      </c>
      <c r="H9" s="32">
        <f t="shared" si="0"/>
        <v>43</v>
      </c>
      <c r="I9" s="32">
        <f t="shared" si="0"/>
        <v>635</v>
      </c>
      <c r="J9" s="32">
        <f t="shared" si="0"/>
        <v>33</v>
      </c>
      <c r="K9" s="32">
        <f t="shared" si="0"/>
        <v>945</v>
      </c>
      <c r="L9" s="32">
        <f aca="true" t="shared" si="1" ref="L9:Q9">SUM(L10:L16)</f>
        <v>2</v>
      </c>
      <c r="M9" s="32">
        <f t="shared" si="1"/>
        <v>124</v>
      </c>
      <c r="N9" s="32">
        <f t="shared" si="1"/>
        <v>2</v>
      </c>
      <c r="O9" s="32">
        <f t="shared" si="1"/>
        <v>270</v>
      </c>
      <c r="P9" s="32">
        <f t="shared" si="1"/>
        <v>1</v>
      </c>
      <c r="Q9" s="32">
        <f t="shared" si="1"/>
        <v>327</v>
      </c>
      <c r="R9" s="32">
        <v>0</v>
      </c>
      <c r="S9" s="32">
        <v>0</v>
      </c>
      <c r="T9" s="32">
        <v>0</v>
      </c>
      <c r="U9" s="32">
        <v>0</v>
      </c>
    </row>
    <row r="10" spans="1:21" ht="51" customHeight="1">
      <c r="A10" s="3" t="s">
        <v>37</v>
      </c>
      <c r="B10" s="31">
        <f aca="true" t="shared" si="2" ref="B10:C15">D10+F10+H10+J10+L10+N10+P10</f>
        <v>517</v>
      </c>
      <c r="C10" s="31">
        <f t="shared" si="2"/>
        <v>2204</v>
      </c>
      <c r="D10" s="31">
        <v>450</v>
      </c>
      <c r="E10" s="31">
        <v>762</v>
      </c>
      <c r="F10" s="31">
        <v>33</v>
      </c>
      <c r="G10" s="31">
        <v>217</v>
      </c>
      <c r="H10" s="31">
        <v>17</v>
      </c>
      <c r="I10" s="31">
        <v>256</v>
      </c>
      <c r="J10" s="31">
        <v>13</v>
      </c>
      <c r="K10" s="31">
        <v>378</v>
      </c>
      <c r="L10" s="31">
        <v>2</v>
      </c>
      <c r="M10" s="31">
        <v>124</v>
      </c>
      <c r="N10" s="31">
        <v>1</v>
      </c>
      <c r="O10" s="31">
        <v>140</v>
      </c>
      <c r="P10" s="31">
        <v>1</v>
      </c>
      <c r="Q10" s="31">
        <v>327</v>
      </c>
      <c r="R10" s="31">
        <v>0</v>
      </c>
      <c r="S10" s="31">
        <v>0</v>
      </c>
      <c r="T10" s="31">
        <v>0</v>
      </c>
      <c r="U10" s="31">
        <v>0</v>
      </c>
    </row>
    <row r="11" spans="1:21" ht="51" customHeight="1">
      <c r="A11" s="3" t="s">
        <v>38</v>
      </c>
      <c r="B11" s="31">
        <f t="shared" si="2"/>
        <v>159</v>
      </c>
      <c r="C11" s="31">
        <f t="shared" si="2"/>
        <v>399</v>
      </c>
      <c r="D11" s="31">
        <v>138</v>
      </c>
      <c r="E11" s="31">
        <v>192</v>
      </c>
      <c r="F11" s="31">
        <v>15</v>
      </c>
      <c r="G11" s="31">
        <v>112</v>
      </c>
      <c r="H11" s="31">
        <v>5</v>
      </c>
      <c r="I11" s="31">
        <v>75</v>
      </c>
      <c r="J11" s="31">
        <v>1</v>
      </c>
      <c r="K11" s="31">
        <v>20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</row>
    <row r="12" spans="1:21" ht="51" customHeight="1">
      <c r="A12" s="3" t="s">
        <v>39</v>
      </c>
      <c r="B12" s="31">
        <f t="shared" si="2"/>
        <v>166</v>
      </c>
      <c r="C12" s="31">
        <f t="shared" si="2"/>
        <v>450</v>
      </c>
      <c r="D12" s="31">
        <v>150</v>
      </c>
      <c r="E12" s="31">
        <v>225</v>
      </c>
      <c r="F12" s="31">
        <v>7</v>
      </c>
      <c r="G12" s="31">
        <v>48</v>
      </c>
      <c r="H12" s="31">
        <v>5</v>
      </c>
      <c r="I12" s="31">
        <v>71</v>
      </c>
      <c r="J12" s="31">
        <v>4</v>
      </c>
      <c r="K12" s="31">
        <v>106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</row>
    <row r="13" spans="1:21" ht="51" customHeight="1">
      <c r="A13" s="3" t="s">
        <v>40</v>
      </c>
      <c r="B13" s="31">
        <f t="shared" si="2"/>
        <v>486</v>
      </c>
      <c r="C13" s="31">
        <f t="shared" si="2"/>
        <v>1320</v>
      </c>
      <c r="D13" s="31">
        <v>453</v>
      </c>
      <c r="E13" s="31">
        <v>854</v>
      </c>
      <c r="F13" s="31">
        <v>18</v>
      </c>
      <c r="G13" s="31">
        <v>122</v>
      </c>
      <c r="H13" s="31">
        <v>6</v>
      </c>
      <c r="I13" s="31">
        <v>88</v>
      </c>
      <c r="J13" s="31">
        <v>9</v>
      </c>
      <c r="K13" s="31">
        <v>256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</row>
    <row r="14" spans="1:21" ht="51" customHeight="1">
      <c r="A14" s="3" t="s">
        <v>41</v>
      </c>
      <c r="B14" s="31">
        <f t="shared" si="2"/>
        <v>99</v>
      </c>
      <c r="C14" s="31">
        <f t="shared" si="2"/>
        <v>471</v>
      </c>
      <c r="D14" s="31">
        <v>85</v>
      </c>
      <c r="E14" s="31">
        <v>123</v>
      </c>
      <c r="F14" s="31">
        <v>7</v>
      </c>
      <c r="G14" s="31">
        <v>47</v>
      </c>
      <c r="H14" s="31">
        <v>2</v>
      </c>
      <c r="I14" s="31">
        <v>31</v>
      </c>
      <c r="J14" s="31">
        <v>4</v>
      </c>
      <c r="K14" s="31">
        <v>140</v>
      </c>
      <c r="L14" s="31">
        <v>0</v>
      </c>
      <c r="M14" s="31">
        <v>0</v>
      </c>
      <c r="N14" s="31">
        <v>1</v>
      </c>
      <c r="O14" s="31">
        <v>130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</row>
    <row r="15" spans="1:21" ht="51" customHeight="1">
      <c r="A15" s="3" t="s">
        <v>42</v>
      </c>
      <c r="B15" s="31">
        <f t="shared" si="2"/>
        <v>69</v>
      </c>
      <c r="C15" s="31">
        <f t="shared" si="2"/>
        <v>185</v>
      </c>
      <c r="D15" s="31">
        <v>62</v>
      </c>
      <c r="E15" s="31">
        <v>96</v>
      </c>
      <c r="F15" s="31">
        <v>3</v>
      </c>
      <c r="G15" s="31">
        <v>21</v>
      </c>
      <c r="H15" s="31">
        <v>3</v>
      </c>
      <c r="I15" s="31">
        <v>47</v>
      </c>
      <c r="J15" s="31">
        <v>1</v>
      </c>
      <c r="K15" s="31">
        <v>21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</row>
    <row r="16" spans="1:21" ht="51" customHeight="1" thickBot="1">
      <c r="A16" s="25" t="s">
        <v>43</v>
      </c>
      <c r="B16" s="48">
        <f>D16+F16+H16+J16+L16+N16+P16</f>
        <v>70</v>
      </c>
      <c r="C16" s="34">
        <f>E16+G16+I16+K16+M16+O16+Q16</f>
        <v>196</v>
      </c>
      <c r="D16" s="34">
        <v>61</v>
      </c>
      <c r="E16" s="34">
        <v>84</v>
      </c>
      <c r="F16" s="34">
        <v>3</v>
      </c>
      <c r="G16" s="34">
        <v>21</v>
      </c>
      <c r="H16" s="34">
        <v>5</v>
      </c>
      <c r="I16" s="34">
        <v>67</v>
      </c>
      <c r="J16" s="34">
        <v>1</v>
      </c>
      <c r="K16" s="34">
        <v>24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</row>
    <row r="17" spans="19:21" ht="21" customHeight="1">
      <c r="S17" s="56" t="s">
        <v>44</v>
      </c>
      <c r="T17" s="56"/>
      <c r="U17" s="56"/>
    </row>
    <row r="18" ht="46.5" customHeight="1"/>
  </sheetData>
  <mergeCells count="13">
    <mergeCell ref="S17:U17"/>
    <mergeCell ref="L4:M4"/>
    <mergeCell ref="N4:O4"/>
    <mergeCell ref="P4:Q4"/>
    <mergeCell ref="A2:K2"/>
    <mergeCell ref="R4:S4"/>
    <mergeCell ref="T4:U4"/>
    <mergeCell ref="T3:U3"/>
    <mergeCell ref="B4:C4"/>
    <mergeCell ref="D4:E4"/>
    <mergeCell ref="F4:G4"/>
    <mergeCell ref="H4:I4"/>
    <mergeCell ref="J4:K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2003-12-12T05:29:32Z</cp:lastPrinted>
  <dcterms:created xsi:type="dcterms:W3CDTF">2002-02-28T01:34:01Z</dcterms:created>
  <dcterms:modified xsi:type="dcterms:W3CDTF">2003-12-12T05:29:42Z</dcterms:modified>
  <cp:category/>
  <cp:version/>
  <cp:contentType/>
  <cp:contentStatus/>
</cp:coreProperties>
</file>