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firstSheet="2" activeTab="6"/>
  </bookViews>
  <sheets>
    <sheet name="1.용도별전력사용량" sheetId="1" r:id="rId1"/>
    <sheet name="2.가스사용량" sheetId="2" r:id="rId2"/>
    <sheet name="3.상수도현황" sheetId="3" r:id="rId3"/>
    <sheet name="4.급수사용량" sheetId="4" r:id="rId4"/>
    <sheet name="5.급수사용료부과현황" sheetId="5" r:id="rId5"/>
    <sheet name="6.상수도관" sheetId="6" r:id="rId6"/>
    <sheet name="7.하수도현황" sheetId="7" r:id="rId7"/>
  </sheets>
  <definedNames/>
  <calcPr fullCalcOnLoad="1"/>
</workbook>
</file>

<file path=xl/sharedStrings.xml><?xml version="1.0" encoding="utf-8"?>
<sst xmlns="http://schemas.openxmlformats.org/spreadsheetml/2006/main" count="641" uniqueCount="142">
  <si>
    <t>계</t>
  </si>
  <si>
    <t>읍면별</t>
  </si>
  <si>
    <t>1  월</t>
  </si>
  <si>
    <t>2  월</t>
  </si>
  <si>
    <t>3  월</t>
  </si>
  <si>
    <t>4  월</t>
  </si>
  <si>
    <t xml:space="preserve">5  월 </t>
  </si>
  <si>
    <t>6  월</t>
  </si>
  <si>
    <t>7  월</t>
  </si>
  <si>
    <t>8  월</t>
  </si>
  <si>
    <t>9  월</t>
  </si>
  <si>
    <t>10 월</t>
  </si>
  <si>
    <t>11 월</t>
  </si>
  <si>
    <t>12 월</t>
  </si>
  <si>
    <t>자료 : 환경보호과</t>
  </si>
  <si>
    <t>1. 용도별 전력사용량</t>
  </si>
  <si>
    <t>(단위 : MWH)</t>
  </si>
  <si>
    <t>주택용</t>
  </si>
  <si>
    <t>일반용</t>
  </si>
  <si>
    <t>교육용</t>
  </si>
  <si>
    <t>농사용</t>
  </si>
  <si>
    <t>산업용</t>
  </si>
  <si>
    <t>심야수용</t>
  </si>
  <si>
    <t>가로등</t>
  </si>
  <si>
    <t>자료 : 한국전력공사 장수지점</t>
  </si>
  <si>
    <t>연도및</t>
  </si>
  <si>
    <t>자료 : 환경보호과</t>
  </si>
  <si>
    <t>급수사용료 부과현황 (계속)</t>
  </si>
  <si>
    <t>(단위 : 천원)</t>
  </si>
  <si>
    <t>연도및</t>
  </si>
  <si>
    <t>계</t>
  </si>
  <si>
    <t>가 정 용</t>
  </si>
  <si>
    <t>영 업 용</t>
  </si>
  <si>
    <t>갑</t>
  </si>
  <si>
    <t>을</t>
  </si>
  <si>
    <t>공 설 용</t>
  </si>
  <si>
    <t>업 무 용</t>
  </si>
  <si>
    <t>임시급수</t>
  </si>
  <si>
    <t>사     설</t>
  </si>
  <si>
    <t>기     타</t>
  </si>
  <si>
    <t>읍면별</t>
  </si>
  <si>
    <t>1  종</t>
  </si>
  <si>
    <t>2  종</t>
  </si>
  <si>
    <t>3  종</t>
  </si>
  <si>
    <t>소 화 전</t>
  </si>
  <si>
    <t>-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</si>
  <si>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</si>
  <si>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</si>
  <si>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</si>
  <si>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</si>
  <si>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</si>
  <si>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</si>
  <si>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</si>
  <si>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자료 : 환경보호과</t>
  </si>
  <si>
    <r>
      <t>(단위 : km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, km, 천명)</t>
    </r>
  </si>
  <si>
    <t>연도및</t>
  </si>
  <si>
    <t>행정구역</t>
  </si>
  <si>
    <t>계획배수</t>
  </si>
  <si>
    <t>배수면적</t>
  </si>
  <si>
    <t>총 인 구</t>
  </si>
  <si>
    <t>우수배수</t>
  </si>
  <si>
    <t>하수관거</t>
  </si>
  <si>
    <t>하수수거</t>
  </si>
  <si>
    <t>읍면별</t>
  </si>
  <si>
    <r>
      <t>면적(km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)</t>
    </r>
  </si>
  <si>
    <r>
      <t>(km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)</t>
    </r>
  </si>
  <si>
    <t>인    구</t>
  </si>
  <si>
    <t>계획(km)</t>
  </si>
  <si>
    <t>실적(km)</t>
  </si>
  <si>
    <t>-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</si>
  <si>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</si>
  <si>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</si>
  <si>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</si>
  <si>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</si>
  <si>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</si>
  <si>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</si>
  <si>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</si>
  <si>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자료 : 환경보호과</t>
  </si>
  <si>
    <t>(단위 : m)</t>
  </si>
  <si>
    <t>송   수   관</t>
  </si>
  <si>
    <t>배   수   관</t>
  </si>
  <si>
    <t>급   수   관</t>
  </si>
  <si>
    <t>계</t>
  </si>
  <si>
    <t>흉  관</t>
  </si>
  <si>
    <t>주철관</t>
  </si>
  <si>
    <t>일  관</t>
  </si>
  <si>
    <t>강  관</t>
  </si>
  <si>
    <t xml:space="preserve"> PVC</t>
  </si>
  <si>
    <t>기  타</t>
  </si>
  <si>
    <t>닥타일관</t>
  </si>
  <si>
    <t>PVC</t>
  </si>
  <si>
    <t xml:space="preserve">계 </t>
  </si>
  <si>
    <t>탁타일관</t>
  </si>
  <si>
    <t>총   계</t>
  </si>
  <si>
    <t>영   업   용</t>
  </si>
  <si>
    <t>목  욕  탕</t>
  </si>
  <si>
    <t>공 설 공 용</t>
  </si>
  <si>
    <t>임 시 급 수</t>
  </si>
  <si>
    <t>사 설 소 화 전</t>
  </si>
  <si>
    <t>급수구역내</t>
  </si>
  <si>
    <t>급수인구</t>
  </si>
  <si>
    <t>보 급 율</t>
  </si>
  <si>
    <t>시설용량</t>
  </si>
  <si>
    <t>급 수 량</t>
  </si>
  <si>
    <t>1일1인당</t>
  </si>
  <si>
    <t>총인구(명)</t>
  </si>
  <si>
    <t>(명)</t>
  </si>
  <si>
    <t>(%)</t>
  </si>
  <si>
    <t>(단위 : kg)</t>
  </si>
  <si>
    <t>프로판가스(L.P.G)</t>
  </si>
  <si>
    <t>부 탄 가 스</t>
  </si>
  <si>
    <t>월  별</t>
  </si>
  <si>
    <t>판매소수</t>
  </si>
  <si>
    <t>판 매 량</t>
  </si>
  <si>
    <t>1  월</t>
  </si>
  <si>
    <t>2  월</t>
  </si>
  <si>
    <t>3  월</t>
  </si>
  <si>
    <t>4  월</t>
  </si>
  <si>
    <t xml:space="preserve">5  월 </t>
  </si>
  <si>
    <t>6  월</t>
  </si>
  <si>
    <t>7  월</t>
  </si>
  <si>
    <t>8  월</t>
  </si>
  <si>
    <t>9  월</t>
  </si>
  <si>
    <t>10 월</t>
  </si>
  <si>
    <t>11 월</t>
  </si>
  <si>
    <t>12 월</t>
  </si>
  <si>
    <t>자료 : 건설과</t>
  </si>
  <si>
    <t>5. 급수사용료 부과현황</t>
  </si>
  <si>
    <t>2. 가 스 사 용 량</t>
  </si>
  <si>
    <t>3. 상 수 도 현 황</t>
  </si>
  <si>
    <r>
      <t>(m</t>
    </r>
    <r>
      <rPr>
        <vertAlign val="superscript"/>
        <sz val="10"/>
        <rFont val="새굴림"/>
        <family val="3"/>
      </rPr>
      <t>2</t>
    </r>
    <r>
      <rPr>
        <sz val="10"/>
        <rFont val="새굴림"/>
        <family val="3"/>
      </rPr>
      <t>/일)</t>
    </r>
  </si>
  <si>
    <r>
      <t>(단위 : 명, M/T,</t>
    </r>
    <r>
      <rPr>
        <sz val="11"/>
        <rFont val="새굴림"/>
        <family val="3"/>
      </rPr>
      <t>ℓ</t>
    </r>
    <r>
      <rPr>
        <sz val="10"/>
        <rFont val="새굴림"/>
        <family val="3"/>
      </rPr>
      <t>)</t>
    </r>
  </si>
  <si>
    <r>
      <t>급수량(</t>
    </r>
    <r>
      <rPr>
        <sz val="11"/>
        <rFont val="새굴림"/>
        <family val="3"/>
      </rPr>
      <t>ℓ</t>
    </r>
    <r>
      <rPr>
        <sz val="10"/>
        <rFont val="새굴림"/>
        <family val="3"/>
      </rPr>
      <t>)</t>
    </r>
  </si>
  <si>
    <t>4. 급 수 사 용 량</t>
  </si>
  <si>
    <t>(속)</t>
  </si>
  <si>
    <t>자료 : 환경보호과</t>
  </si>
  <si>
    <r>
      <t>(단위 : m</t>
    </r>
    <r>
      <rPr>
        <vertAlign val="superscript"/>
        <sz val="10"/>
        <rFont val="새굴림"/>
        <family val="3"/>
      </rPr>
      <t>3</t>
    </r>
    <r>
      <rPr>
        <sz val="10"/>
        <rFont val="새굴림"/>
        <family val="3"/>
      </rPr>
      <t>)</t>
    </r>
  </si>
  <si>
    <r>
      <t>(단위 : m</t>
    </r>
    <r>
      <rPr>
        <vertAlign val="superscript"/>
        <sz val="10"/>
        <rFont val="새굴림"/>
        <family val="3"/>
      </rPr>
      <t>3</t>
    </r>
    <r>
      <rPr>
        <sz val="10"/>
        <rFont val="새굴림"/>
        <family val="3"/>
      </rPr>
      <t>)</t>
    </r>
  </si>
  <si>
    <t xml:space="preserve">  </t>
  </si>
  <si>
    <t>7. 하 수 도 현 황</t>
  </si>
  <si>
    <t>6. 상  수  도  관</t>
  </si>
  <si>
    <t>상  수  도  관 (계속)</t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</si>
</sst>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0_ "/>
    <numFmt numFmtId="180" formatCode="\-"/>
    <numFmt numFmtId="181" formatCode="0.000_ "/>
    <numFmt numFmtId="182" formatCode="0.0_ "/>
    <numFmt numFmtId="183" formatCode="0;_ "/>
    <numFmt numFmtId="184" formatCode="0;_ᰀ"/>
    <numFmt numFmtId="185" formatCode="0.0;_ᰀ"/>
    <numFmt numFmtId="186" formatCode="0.00;_ᰀ"/>
    <numFmt numFmtId="187" formatCode="0_);[Red]\(0\)"/>
    <numFmt numFmtId="188" formatCode="0.0_);[Red]\(0.0\)"/>
    <numFmt numFmtId="189" formatCode="#,##0.0_);[Red]\(#,##0.0\)"/>
    <numFmt numFmtId="190" formatCode="#,##0.00_);[Red]\(#,##0.00\)"/>
  </numFmts>
  <fonts count="8">
    <font>
      <sz val="11"/>
      <name val="돋움"/>
      <family val="0"/>
    </font>
    <font>
      <sz val="8"/>
      <name val="돋움"/>
      <family val="3"/>
    </font>
    <font>
      <sz val="10"/>
      <name val="새굴림"/>
      <family val="3"/>
    </font>
    <font>
      <b/>
      <sz val="10"/>
      <name val="새굴림"/>
      <family val="3"/>
    </font>
    <font>
      <vertAlign val="superscript"/>
      <sz val="10"/>
      <name val="새굴림"/>
      <family val="3"/>
    </font>
    <font>
      <b/>
      <sz val="16"/>
      <name val="바탕체"/>
      <family val="1"/>
    </font>
    <font>
      <sz val="16"/>
      <name val="바탕체"/>
      <family val="1"/>
    </font>
    <font>
      <sz val="11"/>
      <name val="새굴림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90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90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180" fontId="3" fillId="0" borderId="0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80" fontId="2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A22" sqref="A22:IV22"/>
    </sheetView>
  </sheetViews>
  <sheetFormatPr defaultColWidth="8.88671875" defaultRowHeight="13.5"/>
  <cols>
    <col min="1" max="1" width="7.77734375" style="14" customWidth="1"/>
    <col min="2" max="9" width="8.77734375" style="14" customWidth="1"/>
    <col min="10" max="16384" width="8.88671875" style="14" customWidth="1"/>
  </cols>
  <sheetData>
    <row r="1" ht="21" customHeight="1"/>
    <row r="2" spans="1:9" s="44" customFormat="1" ht="30" customHeight="1">
      <c r="A2" s="51" t="s">
        <v>15</v>
      </c>
      <c r="B2" s="51"/>
      <c r="C2" s="51"/>
      <c r="D2" s="51"/>
      <c r="E2" s="51"/>
      <c r="F2" s="51"/>
      <c r="G2" s="51"/>
      <c r="H2" s="51"/>
      <c r="I2" s="51"/>
    </row>
    <row r="3" spans="1:9" ht="21" customHeight="1" thickBot="1">
      <c r="A3" s="54" t="s">
        <v>16</v>
      </c>
      <c r="B3" s="54"/>
      <c r="C3" s="38"/>
      <c r="D3" s="38"/>
      <c r="E3" s="38"/>
      <c r="F3" s="38"/>
      <c r="G3" s="38"/>
      <c r="H3" s="38"/>
      <c r="I3" s="38"/>
    </row>
    <row r="4" spans="1:9" ht="21" customHeight="1">
      <c r="A4" s="1" t="s">
        <v>25</v>
      </c>
      <c r="B4" s="55" t="s">
        <v>0</v>
      </c>
      <c r="C4" s="55" t="s">
        <v>17</v>
      </c>
      <c r="D4" s="48" t="s">
        <v>18</v>
      </c>
      <c r="E4" s="48" t="s">
        <v>19</v>
      </c>
      <c r="F4" s="48" t="s">
        <v>20</v>
      </c>
      <c r="G4" s="48" t="s">
        <v>21</v>
      </c>
      <c r="H4" s="48" t="s">
        <v>22</v>
      </c>
      <c r="I4" s="52" t="s">
        <v>23</v>
      </c>
    </row>
    <row r="5" spans="1:9" ht="21" customHeight="1">
      <c r="A5" s="5" t="s">
        <v>1</v>
      </c>
      <c r="B5" s="48"/>
      <c r="C5" s="48"/>
      <c r="D5" s="49"/>
      <c r="E5" s="49"/>
      <c r="F5" s="49"/>
      <c r="G5" s="49"/>
      <c r="H5" s="49"/>
      <c r="I5" s="53"/>
    </row>
    <row r="6" spans="1:9" ht="34.5" customHeight="1">
      <c r="A6" s="8">
        <v>1998</v>
      </c>
      <c r="B6" s="9">
        <f>SUM(C6:I6)</f>
        <v>40002</v>
      </c>
      <c r="C6" s="9">
        <v>13475</v>
      </c>
      <c r="D6" s="9">
        <v>9827</v>
      </c>
      <c r="E6" s="9">
        <v>491</v>
      </c>
      <c r="F6" s="9">
        <v>5544</v>
      </c>
      <c r="G6" s="9">
        <v>7558</v>
      </c>
      <c r="H6" s="9">
        <v>3095</v>
      </c>
      <c r="I6" s="9">
        <v>12</v>
      </c>
    </row>
    <row r="7" spans="1:9" ht="34.5" customHeight="1">
      <c r="A7" s="8">
        <v>1999</v>
      </c>
      <c r="B7" s="9">
        <f>SUM(C7:I7)</f>
        <v>51128</v>
      </c>
      <c r="C7" s="9">
        <v>15725</v>
      </c>
      <c r="D7" s="9">
        <v>12488</v>
      </c>
      <c r="E7" s="9">
        <v>552</v>
      </c>
      <c r="F7" s="9">
        <v>6631</v>
      </c>
      <c r="G7" s="9">
        <v>10133</v>
      </c>
      <c r="H7" s="9">
        <v>5581</v>
      </c>
      <c r="I7" s="9">
        <v>18</v>
      </c>
    </row>
    <row r="8" spans="1:9" ht="34.5" customHeight="1">
      <c r="A8" s="8">
        <v>2000</v>
      </c>
      <c r="B8" s="9">
        <f>SUM(C8:I8)</f>
        <v>66046</v>
      </c>
      <c r="C8" s="9">
        <v>14328</v>
      </c>
      <c r="D8" s="9">
        <v>11523</v>
      </c>
      <c r="E8" s="9">
        <v>764</v>
      </c>
      <c r="F8" s="9">
        <v>7773</v>
      </c>
      <c r="G8" s="9">
        <v>15224</v>
      </c>
      <c r="H8" s="9">
        <v>14506</v>
      </c>
      <c r="I8" s="9">
        <v>1928</v>
      </c>
    </row>
    <row r="9" spans="1:9" ht="34.5" customHeight="1">
      <c r="A9" s="8">
        <v>2001</v>
      </c>
      <c r="B9" s="9">
        <v>79703</v>
      </c>
      <c r="C9" s="9">
        <v>14750</v>
      </c>
      <c r="D9" s="9">
        <v>12315</v>
      </c>
      <c r="E9" s="9">
        <v>885</v>
      </c>
      <c r="F9" s="9">
        <v>8215</v>
      </c>
      <c r="G9" s="9">
        <v>15815</v>
      </c>
      <c r="H9" s="9">
        <v>25446</v>
      </c>
      <c r="I9" s="9">
        <v>2277</v>
      </c>
    </row>
    <row r="10" spans="1:9" ht="34.5" customHeight="1">
      <c r="A10" s="10">
        <v>2002</v>
      </c>
      <c r="B10" s="11">
        <f>SUM(B11:B22)</f>
        <v>91600</v>
      </c>
      <c r="C10" s="11">
        <f aca="true" t="shared" si="0" ref="C10:I10">SUM(C11:C22)</f>
        <v>15817</v>
      </c>
      <c r="D10" s="11">
        <f t="shared" si="0"/>
        <v>15219</v>
      </c>
      <c r="E10" s="11">
        <f t="shared" si="0"/>
        <v>1008</v>
      </c>
      <c r="F10" s="11">
        <f t="shared" si="0"/>
        <v>8758</v>
      </c>
      <c r="G10" s="11">
        <f t="shared" si="0"/>
        <v>16972</v>
      </c>
      <c r="H10" s="11">
        <f t="shared" si="0"/>
        <v>29894</v>
      </c>
      <c r="I10" s="11">
        <f t="shared" si="0"/>
        <v>3932</v>
      </c>
    </row>
    <row r="11" spans="1:9" ht="34.5" customHeight="1">
      <c r="A11" s="8" t="s">
        <v>2</v>
      </c>
      <c r="B11" s="9">
        <f>SUM(C11:I11)</f>
        <v>9415</v>
      </c>
      <c r="C11" s="9">
        <v>1355</v>
      </c>
      <c r="D11" s="9">
        <v>1176</v>
      </c>
      <c r="E11" s="9">
        <v>75</v>
      </c>
      <c r="F11" s="9">
        <v>742</v>
      </c>
      <c r="G11" s="9">
        <v>1423</v>
      </c>
      <c r="H11" s="9">
        <v>4289</v>
      </c>
      <c r="I11" s="9">
        <v>355</v>
      </c>
    </row>
    <row r="12" spans="1:9" ht="34.5" customHeight="1">
      <c r="A12" s="8" t="s">
        <v>3</v>
      </c>
      <c r="B12" s="9">
        <f aca="true" t="shared" si="1" ref="B12:B22">SUM(C12:I12)</f>
        <v>9143</v>
      </c>
      <c r="C12" s="9">
        <v>1317</v>
      </c>
      <c r="D12" s="9">
        <v>1113</v>
      </c>
      <c r="E12" s="9">
        <v>70</v>
      </c>
      <c r="F12" s="9">
        <v>808</v>
      </c>
      <c r="G12" s="9">
        <v>1364</v>
      </c>
      <c r="H12" s="9">
        <v>4145</v>
      </c>
      <c r="I12" s="9">
        <v>326</v>
      </c>
    </row>
    <row r="13" spans="1:9" ht="34.5" customHeight="1">
      <c r="A13" s="8" t="s">
        <v>4</v>
      </c>
      <c r="B13" s="9">
        <f t="shared" si="1"/>
        <v>8501</v>
      </c>
      <c r="C13" s="9">
        <v>1253</v>
      </c>
      <c r="D13" s="9">
        <v>1010</v>
      </c>
      <c r="E13" s="9">
        <v>77</v>
      </c>
      <c r="F13" s="9">
        <v>723</v>
      </c>
      <c r="G13" s="9">
        <v>1360</v>
      </c>
      <c r="H13" s="9">
        <v>3747</v>
      </c>
      <c r="I13" s="9">
        <v>331</v>
      </c>
    </row>
    <row r="14" spans="1:9" ht="34.5" customHeight="1">
      <c r="A14" s="8" t="s">
        <v>5</v>
      </c>
      <c r="B14" s="9">
        <f t="shared" si="1"/>
        <v>7759</v>
      </c>
      <c r="C14" s="9">
        <v>1248</v>
      </c>
      <c r="D14" s="9">
        <v>1026</v>
      </c>
      <c r="E14" s="9">
        <v>91</v>
      </c>
      <c r="F14" s="9">
        <v>663</v>
      </c>
      <c r="G14" s="9">
        <v>1385</v>
      </c>
      <c r="H14" s="9">
        <v>3036</v>
      </c>
      <c r="I14" s="9">
        <v>310</v>
      </c>
    </row>
    <row r="15" spans="1:9" ht="34.5" customHeight="1">
      <c r="A15" s="8" t="s">
        <v>6</v>
      </c>
      <c r="B15" s="9">
        <f t="shared" si="1"/>
        <v>6609</v>
      </c>
      <c r="C15" s="9">
        <v>1238</v>
      </c>
      <c r="D15" s="9">
        <v>993</v>
      </c>
      <c r="E15" s="9">
        <v>94</v>
      </c>
      <c r="F15" s="9">
        <v>580</v>
      </c>
      <c r="G15" s="9">
        <v>1267</v>
      </c>
      <c r="H15" s="9">
        <v>2147</v>
      </c>
      <c r="I15" s="9">
        <v>290</v>
      </c>
    </row>
    <row r="16" spans="1:9" ht="34.5" customHeight="1">
      <c r="A16" s="8" t="s">
        <v>7</v>
      </c>
      <c r="B16" s="9">
        <f t="shared" si="1"/>
        <v>6451</v>
      </c>
      <c r="C16" s="9">
        <v>1277</v>
      </c>
      <c r="D16" s="9">
        <v>1053</v>
      </c>
      <c r="E16" s="9">
        <v>82</v>
      </c>
      <c r="F16" s="9">
        <v>675</v>
      </c>
      <c r="G16" s="9">
        <v>1506</v>
      </c>
      <c r="H16" s="9">
        <v>1521</v>
      </c>
      <c r="I16" s="9">
        <v>337</v>
      </c>
    </row>
    <row r="17" spans="1:9" ht="34.5" customHeight="1">
      <c r="A17" s="8" t="s">
        <v>8</v>
      </c>
      <c r="B17" s="9">
        <f t="shared" si="1"/>
        <v>5815</v>
      </c>
      <c r="C17" s="9">
        <v>1257</v>
      </c>
      <c r="D17" s="9">
        <v>1112</v>
      </c>
      <c r="E17" s="9">
        <v>98</v>
      </c>
      <c r="F17" s="9">
        <v>656</v>
      </c>
      <c r="G17" s="9">
        <v>1443</v>
      </c>
      <c r="H17" s="9">
        <v>923</v>
      </c>
      <c r="I17" s="9">
        <v>326</v>
      </c>
    </row>
    <row r="18" spans="1:9" ht="34.5" customHeight="1">
      <c r="A18" s="8" t="s">
        <v>9</v>
      </c>
      <c r="B18" s="9">
        <f t="shared" si="1"/>
        <v>6024</v>
      </c>
      <c r="C18" s="9">
        <v>1407</v>
      </c>
      <c r="D18" s="9">
        <v>1484</v>
      </c>
      <c r="E18" s="9">
        <v>54</v>
      </c>
      <c r="F18" s="9">
        <v>637</v>
      </c>
      <c r="G18" s="9">
        <v>1438</v>
      </c>
      <c r="H18" s="9">
        <v>673</v>
      </c>
      <c r="I18" s="9">
        <v>331</v>
      </c>
    </row>
    <row r="19" spans="1:9" ht="34.5" customHeight="1">
      <c r="A19" s="8" t="s">
        <v>10</v>
      </c>
      <c r="B19" s="9">
        <f t="shared" si="1"/>
        <v>6374</v>
      </c>
      <c r="C19" s="9">
        <v>1407</v>
      </c>
      <c r="D19" s="9">
        <v>1520</v>
      </c>
      <c r="E19" s="9">
        <v>80</v>
      </c>
      <c r="F19" s="9">
        <v>666</v>
      </c>
      <c r="G19" s="9">
        <v>1428</v>
      </c>
      <c r="H19" s="9">
        <v>928</v>
      </c>
      <c r="I19" s="9">
        <v>345</v>
      </c>
    </row>
    <row r="20" spans="1:9" ht="34.5" customHeight="1">
      <c r="A20" s="8" t="s">
        <v>11</v>
      </c>
      <c r="B20" s="9">
        <f t="shared" si="1"/>
        <v>6786</v>
      </c>
      <c r="C20" s="9">
        <v>1353</v>
      </c>
      <c r="D20" s="9">
        <v>1386</v>
      </c>
      <c r="E20" s="9">
        <v>80</v>
      </c>
      <c r="F20" s="9">
        <v>669</v>
      </c>
      <c r="G20" s="9">
        <v>1303</v>
      </c>
      <c r="H20" s="9">
        <v>1655</v>
      </c>
      <c r="I20" s="9">
        <v>340</v>
      </c>
    </row>
    <row r="21" spans="1:9" ht="34.5" customHeight="1">
      <c r="A21" s="8" t="s">
        <v>12</v>
      </c>
      <c r="B21" s="9">
        <f t="shared" si="1"/>
        <v>9106</v>
      </c>
      <c r="C21" s="9">
        <v>1354</v>
      </c>
      <c r="D21" s="9">
        <v>1629</v>
      </c>
      <c r="E21" s="9">
        <v>99</v>
      </c>
      <c r="F21" s="9">
        <v>1162</v>
      </c>
      <c r="G21" s="9">
        <v>1575</v>
      </c>
      <c r="H21" s="9">
        <v>2961</v>
      </c>
      <c r="I21" s="9">
        <v>326</v>
      </c>
    </row>
    <row r="22" spans="1:9" ht="34.5" customHeight="1" thickBot="1">
      <c r="A22" s="12" t="s">
        <v>13</v>
      </c>
      <c r="B22" s="9">
        <f t="shared" si="1"/>
        <v>9617</v>
      </c>
      <c r="C22" s="13">
        <v>1351</v>
      </c>
      <c r="D22" s="13">
        <v>1717</v>
      </c>
      <c r="E22" s="13">
        <v>108</v>
      </c>
      <c r="F22" s="13">
        <v>777</v>
      </c>
      <c r="G22" s="13">
        <v>1480</v>
      </c>
      <c r="H22" s="13">
        <v>3869</v>
      </c>
      <c r="I22" s="13">
        <v>315</v>
      </c>
    </row>
    <row r="23" spans="1:4" ht="21" customHeight="1">
      <c r="A23" s="50" t="s">
        <v>24</v>
      </c>
      <c r="B23" s="50"/>
      <c r="C23" s="50"/>
      <c r="D23" s="50"/>
    </row>
  </sheetData>
  <mergeCells count="11">
    <mergeCell ref="A2:I2"/>
    <mergeCell ref="G4:G5"/>
    <mergeCell ref="H4:H5"/>
    <mergeCell ref="I4:I5"/>
    <mergeCell ref="A3:B3"/>
    <mergeCell ref="B4:B5"/>
    <mergeCell ref="C4:C5"/>
    <mergeCell ref="D4:D5"/>
    <mergeCell ref="A23:D23"/>
    <mergeCell ref="E4:E5"/>
    <mergeCell ref="F4:F5"/>
  </mergeCells>
  <printOptions horizontalCentered="1"/>
  <pageMargins left="0.5905511811023623" right="0.5905511811023623" top="0.984251968503937" bottom="0.5905511811023623" header="0.984251968503937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F23" sqref="F23:G23"/>
    </sheetView>
  </sheetViews>
  <sheetFormatPr defaultColWidth="8.88671875" defaultRowHeight="13.5"/>
  <cols>
    <col min="1" max="1" width="7.21484375" style="14" customWidth="1"/>
    <col min="2" max="7" width="11.6640625" style="14" customWidth="1"/>
    <col min="8" max="16384" width="8.88671875" style="14" customWidth="1"/>
  </cols>
  <sheetData>
    <row r="1" ht="21" customHeight="1"/>
    <row r="2" spans="1:7" s="44" customFormat="1" ht="30" customHeight="1">
      <c r="A2" s="51" t="s">
        <v>128</v>
      </c>
      <c r="B2" s="51"/>
      <c r="C2" s="51"/>
      <c r="D2" s="51"/>
      <c r="E2" s="51"/>
      <c r="F2" s="51"/>
      <c r="G2" s="51"/>
    </row>
    <row r="3" spans="1:7" ht="21" customHeight="1" thickBot="1">
      <c r="A3" s="38"/>
      <c r="B3" s="38"/>
      <c r="C3" s="38"/>
      <c r="D3" s="38"/>
      <c r="E3" s="38"/>
      <c r="F3" s="56" t="s">
        <v>108</v>
      </c>
      <c r="G3" s="56"/>
    </row>
    <row r="4" spans="1:7" ht="21" customHeight="1">
      <c r="A4" s="8" t="s">
        <v>29</v>
      </c>
      <c r="B4" s="48" t="s">
        <v>30</v>
      </c>
      <c r="C4" s="48"/>
      <c r="D4" s="48" t="s">
        <v>109</v>
      </c>
      <c r="E4" s="48"/>
      <c r="F4" s="48" t="s">
        <v>110</v>
      </c>
      <c r="G4" s="53"/>
    </row>
    <row r="5" spans="1:7" ht="21" customHeight="1">
      <c r="A5" s="26" t="s">
        <v>111</v>
      </c>
      <c r="B5" s="6" t="s">
        <v>112</v>
      </c>
      <c r="C5" s="6" t="s">
        <v>113</v>
      </c>
      <c r="D5" s="6" t="s">
        <v>112</v>
      </c>
      <c r="E5" s="6" t="s">
        <v>113</v>
      </c>
      <c r="F5" s="6" t="s">
        <v>112</v>
      </c>
      <c r="G5" s="27" t="s">
        <v>113</v>
      </c>
    </row>
    <row r="6" spans="1:7" ht="34.5" customHeight="1">
      <c r="A6" s="8">
        <v>1998</v>
      </c>
      <c r="B6" s="14">
        <f aca="true" t="shared" si="0" ref="B6:C8">SUM(D6,F6)</f>
        <v>8</v>
      </c>
      <c r="C6" s="9">
        <f t="shared" si="0"/>
        <v>1519084</v>
      </c>
      <c r="D6" s="14">
        <v>7</v>
      </c>
      <c r="E6" s="9">
        <v>1279084</v>
      </c>
      <c r="F6" s="14">
        <v>1</v>
      </c>
      <c r="G6" s="9">
        <v>240000</v>
      </c>
    </row>
    <row r="7" spans="1:7" ht="34.5" customHeight="1">
      <c r="A7" s="8">
        <v>1999</v>
      </c>
      <c r="B7" s="14">
        <f t="shared" si="0"/>
        <v>8</v>
      </c>
      <c r="C7" s="9">
        <f t="shared" si="0"/>
        <v>1525841</v>
      </c>
      <c r="D7" s="14">
        <v>7</v>
      </c>
      <c r="E7" s="9">
        <v>1285841</v>
      </c>
      <c r="F7" s="14">
        <v>1</v>
      </c>
      <c r="G7" s="9">
        <v>240000</v>
      </c>
    </row>
    <row r="8" spans="1:7" ht="34.5" customHeight="1">
      <c r="A8" s="8">
        <v>2000</v>
      </c>
      <c r="B8" s="14">
        <f t="shared" si="0"/>
        <v>9</v>
      </c>
      <c r="C8" s="9">
        <f t="shared" si="0"/>
        <v>1530414</v>
      </c>
      <c r="D8" s="14">
        <v>8</v>
      </c>
      <c r="E8" s="9">
        <v>1290414</v>
      </c>
      <c r="F8" s="14">
        <v>1</v>
      </c>
      <c r="G8" s="9">
        <v>240000</v>
      </c>
    </row>
    <row r="9" spans="1:7" ht="34.5" customHeight="1">
      <c r="A9" s="8">
        <v>2001</v>
      </c>
      <c r="B9" s="14">
        <v>9</v>
      </c>
      <c r="C9" s="9" t="s">
        <v>45</v>
      </c>
      <c r="D9" s="14">
        <v>8</v>
      </c>
      <c r="E9" s="9" t="s">
        <v>45</v>
      </c>
      <c r="F9" s="14">
        <v>1</v>
      </c>
      <c r="G9" s="9" t="s">
        <v>45</v>
      </c>
    </row>
    <row r="10" spans="1:7" ht="34.5" customHeight="1">
      <c r="A10" s="10">
        <v>2002</v>
      </c>
      <c r="B10" s="17">
        <v>10</v>
      </c>
      <c r="C10" s="11">
        <f>SUM(C11:C22)</f>
        <v>3536211</v>
      </c>
      <c r="D10" s="17">
        <v>8</v>
      </c>
      <c r="E10" s="11">
        <f>SUM(E11:E22)</f>
        <v>1298008</v>
      </c>
      <c r="F10" s="17">
        <v>2</v>
      </c>
      <c r="G10" s="11">
        <f>SUM(G11:G22)</f>
        <v>2238203</v>
      </c>
    </row>
    <row r="11" spans="1:7" ht="34.5" customHeight="1">
      <c r="A11" s="8" t="s">
        <v>114</v>
      </c>
      <c r="B11" s="14">
        <v>10</v>
      </c>
      <c r="C11" s="9">
        <v>122718</v>
      </c>
      <c r="D11" s="14">
        <v>8</v>
      </c>
      <c r="E11" s="9">
        <v>103198</v>
      </c>
      <c r="F11" s="14">
        <v>1</v>
      </c>
      <c r="G11" s="9">
        <v>19520</v>
      </c>
    </row>
    <row r="12" spans="1:7" ht="34.5" customHeight="1">
      <c r="A12" s="8" t="s">
        <v>115</v>
      </c>
      <c r="B12" s="14">
        <v>10</v>
      </c>
      <c r="C12" s="9">
        <v>121936</v>
      </c>
      <c r="D12" s="14">
        <v>8</v>
      </c>
      <c r="E12" s="9">
        <v>101456</v>
      </c>
      <c r="F12" s="14">
        <v>1</v>
      </c>
      <c r="G12" s="9">
        <v>20480</v>
      </c>
    </row>
    <row r="13" spans="1:7" ht="34.5" customHeight="1">
      <c r="A13" s="8" t="s">
        <v>116</v>
      </c>
      <c r="B13" s="14">
        <v>10</v>
      </c>
      <c r="C13" s="9">
        <v>213088</v>
      </c>
      <c r="D13" s="14">
        <v>8</v>
      </c>
      <c r="E13" s="9">
        <v>108977</v>
      </c>
      <c r="F13" s="14">
        <v>2</v>
      </c>
      <c r="G13" s="9">
        <v>104111</v>
      </c>
    </row>
    <row r="14" spans="1:7" ht="34.5" customHeight="1">
      <c r="A14" s="8" t="s">
        <v>117</v>
      </c>
      <c r="B14" s="14">
        <v>10</v>
      </c>
      <c r="C14" s="9">
        <v>290727</v>
      </c>
      <c r="D14" s="14">
        <v>8</v>
      </c>
      <c r="E14" s="9">
        <v>101350</v>
      </c>
      <c r="F14" s="14">
        <v>2</v>
      </c>
      <c r="G14" s="9">
        <v>189377</v>
      </c>
    </row>
    <row r="15" spans="1:7" ht="34.5" customHeight="1">
      <c r="A15" s="8" t="s">
        <v>118</v>
      </c>
      <c r="B15" s="14">
        <v>10</v>
      </c>
      <c r="C15" s="9">
        <v>294419</v>
      </c>
      <c r="D15" s="14">
        <v>8</v>
      </c>
      <c r="E15" s="9">
        <v>100995</v>
      </c>
      <c r="F15" s="14">
        <v>2</v>
      </c>
      <c r="G15" s="9">
        <v>193424</v>
      </c>
    </row>
    <row r="16" spans="1:7" ht="34.5" customHeight="1">
      <c r="A16" s="8" t="s">
        <v>119</v>
      </c>
      <c r="B16" s="14">
        <v>10</v>
      </c>
      <c r="C16" s="9">
        <v>293537</v>
      </c>
      <c r="D16" s="14">
        <v>8</v>
      </c>
      <c r="E16" s="9">
        <v>101465</v>
      </c>
      <c r="F16" s="14">
        <v>2</v>
      </c>
      <c r="G16" s="9">
        <v>192072</v>
      </c>
    </row>
    <row r="17" spans="1:7" ht="34.5" customHeight="1">
      <c r="A17" s="8" t="s">
        <v>120</v>
      </c>
      <c r="B17" s="14">
        <v>10</v>
      </c>
      <c r="C17" s="9">
        <v>331181</v>
      </c>
      <c r="D17" s="14">
        <v>8</v>
      </c>
      <c r="E17" s="9">
        <v>100173</v>
      </c>
      <c r="F17" s="14">
        <v>2</v>
      </c>
      <c r="G17" s="9">
        <v>231008</v>
      </c>
    </row>
    <row r="18" spans="1:7" ht="34.5" customHeight="1">
      <c r="A18" s="8" t="s">
        <v>121</v>
      </c>
      <c r="B18" s="14">
        <v>10</v>
      </c>
      <c r="C18" s="9">
        <v>410378</v>
      </c>
      <c r="D18" s="14">
        <v>8</v>
      </c>
      <c r="E18" s="9">
        <v>100012</v>
      </c>
      <c r="F18" s="14">
        <v>2</v>
      </c>
      <c r="G18" s="9">
        <v>310366</v>
      </c>
    </row>
    <row r="19" spans="1:7" ht="34.5" customHeight="1">
      <c r="A19" s="8" t="s">
        <v>122</v>
      </c>
      <c r="B19" s="14">
        <v>10</v>
      </c>
      <c r="C19" s="9">
        <v>354178</v>
      </c>
      <c r="D19" s="14">
        <v>8</v>
      </c>
      <c r="E19" s="9">
        <v>101945</v>
      </c>
      <c r="F19" s="14">
        <v>2</v>
      </c>
      <c r="G19" s="9">
        <v>252233</v>
      </c>
    </row>
    <row r="20" spans="1:7" ht="34.5" customHeight="1">
      <c r="A20" s="8" t="s">
        <v>123</v>
      </c>
      <c r="B20" s="14">
        <v>10</v>
      </c>
      <c r="C20" s="9">
        <v>349861</v>
      </c>
      <c r="D20" s="14">
        <v>8</v>
      </c>
      <c r="E20" s="9">
        <v>110990</v>
      </c>
      <c r="F20" s="14">
        <v>2</v>
      </c>
      <c r="G20" s="9">
        <v>238871</v>
      </c>
    </row>
    <row r="21" spans="1:7" ht="34.5" customHeight="1">
      <c r="A21" s="8" t="s">
        <v>124</v>
      </c>
      <c r="B21" s="14">
        <v>10</v>
      </c>
      <c r="C21" s="9">
        <v>366168</v>
      </c>
      <c r="D21" s="14">
        <v>8</v>
      </c>
      <c r="E21" s="9">
        <v>121760</v>
      </c>
      <c r="F21" s="14">
        <v>2</v>
      </c>
      <c r="G21" s="9">
        <v>244408</v>
      </c>
    </row>
    <row r="22" spans="1:7" ht="34.5" customHeight="1" thickBot="1">
      <c r="A22" s="12" t="s">
        <v>125</v>
      </c>
      <c r="B22" s="38">
        <v>10</v>
      </c>
      <c r="C22" s="13">
        <v>388020</v>
      </c>
      <c r="D22" s="38">
        <v>8</v>
      </c>
      <c r="E22" s="13">
        <v>145687</v>
      </c>
      <c r="F22" s="38">
        <v>2</v>
      </c>
      <c r="G22" s="13">
        <v>242333</v>
      </c>
    </row>
    <row r="23" spans="6:7" ht="19.5" customHeight="1">
      <c r="F23" s="57" t="s">
        <v>126</v>
      </c>
      <c r="G23" s="57"/>
    </row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</sheetData>
  <mergeCells count="6">
    <mergeCell ref="A2:G2"/>
    <mergeCell ref="F3:G3"/>
    <mergeCell ref="F23:G23"/>
    <mergeCell ref="B4:C4"/>
    <mergeCell ref="D4:E4"/>
    <mergeCell ref="F4:G4"/>
  </mergeCells>
  <printOptions horizontalCentered="1"/>
  <pageMargins left="0.5905511811023623" right="0.5905511811023623" top="0.984251968503937" bottom="0.5905511811023623" header="0.984251968503937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D8" sqref="D8"/>
    </sheetView>
  </sheetViews>
  <sheetFormatPr defaultColWidth="8.88671875" defaultRowHeight="13.5"/>
  <cols>
    <col min="1" max="1" width="7.21484375" style="14" customWidth="1"/>
    <col min="2" max="7" width="11.6640625" style="14" customWidth="1"/>
    <col min="8" max="16384" width="8.88671875" style="14" customWidth="1"/>
  </cols>
  <sheetData>
    <row r="1" ht="21" customHeight="1"/>
    <row r="2" spans="1:7" s="44" customFormat="1" ht="30" customHeight="1">
      <c r="A2" s="51" t="s">
        <v>129</v>
      </c>
      <c r="B2" s="51"/>
      <c r="C2" s="51"/>
      <c r="D2" s="51"/>
      <c r="E2" s="51"/>
      <c r="F2" s="51"/>
      <c r="G2" s="51"/>
    </row>
    <row r="3" spans="1:7" ht="21" customHeight="1" thickBot="1">
      <c r="A3" s="54" t="s">
        <v>131</v>
      </c>
      <c r="B3" s="54"/>
      <c r="C3" s="38"/>
      <c r="D3" s="38"/>
      <c r="E3" s="38"/>
      <c r="F3" s="38"/>
      <c r="G3" s="38"/>
    </row>
    <row r="4" spans="1:7" ht="21" customHeight="1">
      <c r="A4" s="41" t="s">
        <v>29</v>
      </c>
      <c r="B4" s="25" t="s">
        <v>99</v>
      </c>
      <c r="C4" s="25" t="s">
        <v>100</v>
      </c>
      <c r="D4" s="25" t="s">
        <v>101</v>
      </c>
      <c r="E4" s="25" t="s">
        <v>102</v>
      </c>
      <c r="F4" s="25" t="s">
        <v>103</v>
      </c>
      <c r="G4" s="1" t="s">
        <v>104</v>
      </c>
    </row>
    <row r="5" spans="1:7" ht="21" customHeight="1">
      <c r="A5" s="26" t="s">
        <v>40</v>
      </c>
      <c r="B5" s="3" t="s">
        <v>105</v>
      </c>
      <c r="C5" s="3" t="s">
        <v>106</v>
      </c>
      <c r="D5" s="3" t="s">
        <v>107</v>
      </c>
      <c r="E5" s="3" t="s">
        <v>130</v>
      </c>
      <c r="F5" s="3" t="s">
        <v>130</v>
      </c>
      <c r="G5" s="5" t="s">
        <v>132</v>
      </c>
    </row>
    <row r="6" spans="1:7" ht="48.75" customHeight="1">
      <c r="A6" s="8">
        <v>1998</v>
      </c>
      <c r="B6" s="9">
        <v>30556</v>
      </c>
      <c r="C6" s="9">
        <v>7500</v>
      </c>
      <c r="D6" s="43">
        <v>24.5</v>
      </c>
      <c r="E6" s="9">
        <v>1880</v>
      </c>
      <c r="F6" s="9">
        <v>1608</v>
      </c>
      <c r="G6" s="9">
        <v>214</v>
      </c>
    </row>
    <row r="7" spans="1:7" ht="48.75" customHeight="1">
      <c r="A7" s="8">
        <v>1999</v>
      </c>
      <c r="B7" s="9">
        <v>30207</v>
      </c>
      <c r="C7" s="9">
        <v>7800</v>
      </c>
      <c r="D7" s="43">
        <v>25.8</v>
      </c>
      <c r="E7" s="9">
        <v>1880</v>
      </c>
      <c r="F7" s="9">
        <v>1643</v>
      </c>
      <c r="G7" s="9">
        <v>211</v>
      </c>
    </row>
    <row r="8" spans="1:7" ht="48.75" customHeight="1">
      <c r="A8" s="8">
        <v>2000</v>
      </c>
      <c r="B8" s="9">
        <v>30126</v>
      </c>
      <c r="C8" s="9">
        <v>7965</v>
      </c>
      <c r="D8" s="43">
        <v>26.4</v>
      </c>
      <c r="E8" s="9">
        <v>1880</v>
      </c>
      <c r="F8" s="9">
        <v>2038</v>
      </c>
      <c r="G8" s="9">
        <v>256</v>
      </c>
    </row>
    <row r="9" spans="1:7" ht="48.75" customHeight="1">
      <c r="A9" s="8">
        <v>2001</v>
      </c>
      <c r="B9" s="9">
        <v>30521</v>
      </c>
      <c r="C9" s="9">
        <v>8210</v>
      </c>
      <c r="D9" s="43">
        <v>26.9</v>
      </c>
      <c r="E9" s="9">
        <v>1880</v>
      </c>
      <c r="F9" s="9">
        <v>1953</v>
      </c>
      <c r="G9" s="9">
        <v>238</v>
      </c>
    </row>
    <row r="10" spans="1:7" ht="48.75" customHeight="1">
      <c r="A10" s="10">
        <v>2002</v>
      </c>
      <c r="B10" s="11">
        <f>SUM(B11:B17)</f>
        <v>26463</v>
      </c>
      <c r="C10" s="11">
        <f>SUM(C11:C17)</f>
        <v>8326</v>
      </c>
      <c r="D10" s="19">
        <v>31.5</v>
      </c>
      <c r="E10" s="11">
        <f>SUM(E11:E17)</f>
        <v>5300</v>
      </c>
      <c r="F10" s="11">
        <f>SUM(F11:F17)</f>
        <v>2479</v>
      </c>
      <c r="G10" s="11">
        <v>298</v>
      </c>
    </row>
    <row r="11" spans="1:7" ht="48.75" customHeight="1">
      <c r="A11" s="8" t="s">
        <v>46</v>
      </c>
      <c r="B11" s="35">
        <v>7385</v>
      </c>
      <c r="C11" s="9">
        <v>4266</v>
      </c>
      <c r="D11" s="43">
        <v>57.8</v>
      </c>
      <c r="E11" s="9">
        <v>1700</v>
      </c>
      <c r="F11" s="9">
        <v>1319</v>
      </c>
      <c r="G11" s="9">
        <v>309</v>
      </c>
    </row>
    <row r="12" spans="1:7" ht="48.75" customHeight="1">
      <c r="A12" s="8" t="s">
        <v>47</v>
      </c>
      <c r="B12" s="35">
        <v>3205</v>
      </c>
      <c r="C12" s="22" t="s">
        <v>45</v>
      </c>
      <c r="D12" s="22" t="s">
        <v>45</v>
      </c>
      <c r="E12" s="21">
        <v>500</v>
      </c>
      <c r="F12" s="22" t="s">
        <v>45</v>
      </c>
      <c r="G12" s="22" t="s">
        <v>45</v>
      </c>
    </row>
    <row r="13" spans="1:7" ht="48.75" customHeight="1">
      <c r="A13" s="8" t="s">
        <v>48</v>
      </c>
      <c r="B13" s="35">
        <v>3147</v>
      </c>
      <c r="C13" s="22" t="s">
        <v>45</v>
      </c>
      <c r="D13" s="22" t="s">
        <v>45</v>
      </c>
      <c r="E13" s="21">
        <v>600</v>
      </c>
      <c r="F13" s="22" t="s">
        <v>45</v>
      </c>
      <c r="G13" s="22" t="s">
        <v>45</v>
      </c>
    </row>
    <row r="14" spans="1:7" ht="48.75" customHeight="1">
      <c r="A14" s="8" t="s">
        <v>49</v>
      </c>
      <c r="B14" s="35">
        <v>5286</v>
      </c>
      <c r="C14" s="9">
        <v>4060</v>
      </c>
      <c r="D14" s="43">
        <v>76.8</v>
      </c>
      <c r="E14" s="21">
        <v>1300</v>
      </c>
      <c r="F14" s="9">
        <v>1160</v>
      </c>
      <c r="G14" s="9">
        <v>286</v>
      </c>
    </row>
    <row r="15" spans="1:7" ht="48.75" customHeight="1">
      <c r="A15" s="8" t="s">
        <v>50</v>
      </c>
      <c r="B15" s="35">
        <v>2755</v>
      </c>
      <c r="C15" s="22" t="s">
        <v>45</v>
      </c>
      <c r="D15" s="22" t="s">
        <v>45</v>
      </c>
      <c r="E15" s="21">
        <v>600</v>
      </c>
      <c r="F15" s="22" t="s">
        <v>45</v>
      </c>
      <c r="G15" s="22" t="s">
        <v>45</v>
      </c>
    </row>
    <row r="16" spans="1:7" ht="48.75" customHeight="1">
      <c r="A16" s="8" t="s">
        <v>51</v>
      </c>
      <c r="B16" s="35">
        <v>2577</v>
      </c>
      <c r="C16" s="22" t="s">
        <v>45</v>
      </c>
      <c r="D16" s="22" t="s">
        <v>45</v>
      </c>
      <c r="E16" s="21">
        <v>600</v>
      </c>
      <c r="F16" s="22" t="s">
        <v>45</v>
      </c>
      <c r="G16" s="22" t="s">
        <v>45</v>
      </c>
    </row>
    <row r="17" spans="1:7" ht="48.75" customHeight="1" thickBot="1">
      <c r="A17" s="12" t="s">
        <v>52</v>
      </c>
      <c r="B17" s="24">
        <v>2108</v>
      </c>
      <c r="C17" s="40" t="s">
        <v>45</v>
      </c>
      <c r="D17" s="40" t="s">
        <v>45</v>
      </c>
      <c r="E17" s="24" t="s">
        <v>45</v>
      </c>
      <c r="F17" s="40" t="s">
        <v>45</v>
      </c>
      <c r="G17" s="40" t="s">
        <v>45</v>
      </c>
    </row>
    <row r="18" spans="1:2" ht="20.25" customHeight="1">
      <c r="A18" s="50" t="s">
        <v>53</v>
      </c>
      <c r="B18" s="50"/>
    </row>
  </sheetData>
  <mergeCells count="3">
    <mergeCell ref="A3:B3"/>
    <mergeCell ref="A18:B18"/>
    <mergeCell ref="A2:G2"/>
  </mergeCells>
  <printOptions horizontalCentered="1"/>
  <pageMargins left="0.5905511811023623" right="0.5905511811023623" top="0.984251968503937" bottom="0.5905511811023623" header="0.984251968503937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A6" sqref="A6:IV13"/>
    </sheetView>
  </sheetViews>
  <sheetFormatPr defaultColWidth="8.88671875" defaultRowHeight="13.5"/>
  <cols>
    <col min="1" max="8" width="9.77734375" style="14" customWidth="1"/>
    <col min="9" max="14" width="12.77734375" style="14" customWidth="1"/>
    <col min="15" max="16384" width="8.88671875" style="14" customWidth="1"/>
  </cols>
  <sheetData>
    <row r="1" ht="21" customHeight="1"/>
    <row r="2" spans="1:14" s="44" customFormat="1" ht="30" customHeight="1">
      <c r="A2" s="51" t="s">
        <v>133</v>
      </c>
      <c r="B2" s="51"/>
      <c r="C2" s="51"/>
      <c r="D2" s="51"/>
      <c r="E2" s="51"/>
      <c r="F2" s="51"/>
      <c r="G2" s="51"/>
      <c r="H2" s="51"/>
      <c r="I2" s="51" t="s">
        <v>134</v>
      </c>
      <c r="J2" s="51"/>
      <c r="K2" s="51"/>
      <c r="L2" s="51"/>
      <c r="M2" s="51"/>
      <c r="N2" s="51"/>
    </row>
    <row r="3" spans="1:14" ht="21" customHeight="1" thickBot="1">
      <c r="A3" s="58"/>
      <c r="B3" s="58"/>
      <c r="C3" s="38"/>
      <c r="D3" s="38"/>
      <c r="E3" s="38"/>
      <c r="F3" s="38"/>
      <c r="G3" s="56" t="s">
        <v>136</v>
      </c>
      <c r="H3" s="56"/>
      <c r="I3" s="38" t="s">
        <v>137</v>
      </c>
      <c r="J3" s="38"/>
      <c r="K3" s="38"/>
      <c r="L3" s="38"/>
      <c r="M3" s="38"/>
      <c r="N3" s="38"/>
    </row>
    <row r="4" spans="1:14" ht="21" customHeight="1">
      <c r="A4" s="8" t="s">
        <v>29</v>
      </c>
      <c r="B4" s="48" t="s">
        <v>93</v>
      </c>
      <c r="C4" s="48" t="s">
        <v>31</v>
      </c>
      <c r="D4" s="48" t="s">
        <v>94</v>
      </c>
      <c r="E4" s="48"/>
      <c r="F4" s="48"/>
      <c r="G4" s="48" t="s">
        <v>95</v>
      </c>
      <c r="H4" s="53"/>
      <c r="I4" s="8" t="s">
        <v>29</v>
      </c>
      <c r="J4" s="61" t="s">
        <v>96</v>
      </c>
      <c r="K4" s="59" t="s">
        <v>36</v>
      </c>
      <c r="L4" s="59" t="s">
        <v>97</v>
      </c>
      <c r="M4" s="59" t="s">
        <v>98</v>
      </c>
      <c r="N4" s="60" t="s">
        <v>39</v>
      </c>
    </row>
    <row r="5" spans="1:14" ht="21" customHeight="1">
      <c r="A5" s="26" t="s">
        <v>40</v>
      </c>
      <c r="B5" s="49"/>
      <c r="C5" s="49"/>
      <c r="D5" s="6" t="s">
        <v>41</v>
      </c>
      <c r="E5" s="6" t="s">
        <v>42</v>
      </c>
      <c r="F5" s="6" t="s">
        <v>43</v>
      </c>
      <c r="G5" s="6" t="s">
        <v>33</v>
      </c>
      <c r="H5" s="27" t="s">
        <v>34</v>
      </c>
      <c r="I5" s="26" t="s">
        <v>40</v>
      </c>
      <c r="J5" s="62"/>
      <c r="K5" s="48"/>
      <c r="L5" s="48"/>
      <c r="M5" s="48"/>
      <c r="N5" s="53"/>
    </row>
    <row r="6" spans="1:14" ht="73.5" customHeight="1">
      <c r="A6" s="10">
        <v>2002</v>
      </c>
      <c r="B6" s="11">
        <f>SUM(B7:B13)</f>
        <v>566247</v>
      </c>
      <c r="C6" s="11">
        <f>SUM(C7:C13)</f>
        <v>351033</v>
      </c>
      <c r="D6" s="18">
        <v>0</v>
      </c>
      <c r="E6" s="11">
        <f>SUM(E7:E13)</f>
        <v>139939</v>
      </c>
      <c r="F6" s="18">
        <v>0</v>
      </c>
      <c r="G6" s="11">
        <f>SUM(G7:G13)</f>
        <v>2455</v>
      </c>
      <c r="H6" s="18">
        <v>0</v>
      </c>
      <c r="I6" s="10">
        <v>2002</v>
      </c>
      <c r="J6" s="18">
        <v>0</v>
      </c>
      <c r="K6" s="11">
        <f>SUM(K7:K13)</f>
        <v>72820</v>
      </c>
      <c r="L6" s="18">
        <v>0</v>
      </c>
      <c r="M6" s="18">
        <v>0</v>
      </c>
      <c r="N6" s="18">
        <v>0</v>
      </c>
    </row>
    <row r="7" spans="1:14" ht="73.5" customHeight="1">
      <c r="A7" s="8" t="s">
        <v>46</v>
      </c>
      <c r="B7" s="42">
        <f>SUM(C7:N7)</f>
        <v>295011</v>
      </c>
      <c r="C7" s="21">
        <v>170070</v>
      </c>
      <c r="D7" s="21" t="s">
        <v>45</v>
      </c>
      <c r="E7" s="21">
        <v>69080</v>
      </c>
      <c r="F7" s="22" t="s">
        <v>45</v>
      </c>
      <c r="G7" s="21">
        <v>2414</v>
      </c>
      <c r="H7" s="22" t="s">
        <v>45</v>
      </c>
      <c r="I7" s="8" t="s">
        <v>46</v>
      </c>
      <c r="J7" s="22" t="s">
        <v>45</v>
      </c>
      <c r="K7" s="9">
        <v>53447</v>
      </c>
      <c r="L7" s="22" t="s">
        <v>45</v>
      </c>
      <c r="M7" s="22" t="s">
        <v>45</v>
      </c>
      <c r="N7" s="22" t="s">
        <v>45</v>
      </c>
    </row>
    <row r="8" spans="1:14" ht="73.5" customHeight="1">
      <c r="A8" s="8" t="s">
        <v>47</v>
      </c>
      <c r="B8" s="21" t="s">
        <v>45</v>
      </c>
      <c r="C8" s="21" t="s">
        <v>45</v>
      </c>
      <c r="D8" s="21" t="s">
        <v>45</v>
      </c>
      <c r="E8" s="21" t="s">
        <v>45</v>
      </c>
      <c r="F8" s="22" t="s">
        <v>45</v>
      </c>
      <c r="G8" s="21" t="s">
        <v>45</v>
      </c>
      <c r="H8" s="22" t="s">
        <v>45</v>
      </c>
      <c r="I8" s="8" t="s">
        <v>47</v>
      </c>
      <c r="J8" s="22" t="s">
        <v>45</v>
      </c>
      <c r="K8" s="22" t="s">
        <v>45</v>
      </c>
      <c r="L8" s="22" t="s">
        <v>45</v>
      </c>
      <c r="M8" s="22" t="s">
        <v>45</v>
      </c>
      <c r="N8" s="22" t="s">
        <v>45</v>
      </c>
    </row>
    <row r="9" spans="1:14" ht="73.5" customHeight="1">
      <c r="A9" s="8" t="s">
        <v>48</v>
      </c>
      <c r="B9" s="21" t="s">
        <v>45</v>
      </c>
      <c r="C9" s="21" t="s">
        <v>45</v>
      </c>
      <c r="D9" s="21" t="s">
        <v>45</v>
      </c>
      <c r="E9" s="21" t="s">
        <v>45</v>
      </c>
      <c r="F9" s="22" t="s">
        <v>45</v>
      </c>
      <c r="G9" s="21" t="s">
        <v>45</v>
      </c>
      <c r="H9" s="22" t="s">
        <v>45</v>
      </c>
      <c r="I9" s="8" t="s">
        <v>48</v>
      </c>
      <c r="J9" s="22" t="s">
        <v>45</v>
      </c>
      <c r="K9" s="22" t="s">
        <v>45</v>
      </c>
      <c r="L9" s="22" t="s">
        <v>45</v>
      </c>
      <c r="M9" s="22" t="s">
        <v>45</v>
      </c>
      <c r="N9" s="22" t="s">
        <v>45</v>
      </c>
    </row>
    <row r="10" spans="1:14" ht="73.5" customHeight="1">
      <c r="A10" s="8" t="s">
        <v>49</v>
      </c>
      <c r="B10" s="42">
        <f>SUM(C10:N10)</f>
        <v>271236</v>
      </c>
      <c r="C10" s="21">
        <v>180963</v>
      </c>
      <c r="D10" s="21" t="s">
        <v>45</v>
      </c>
      <c r="E10" s="21">
        <v>70859</v>
      </c>
      <c r="F10" s="22" t="s">
        <v>45</v>
      </c>
      <c r="G10" s="21">
        <v>41</v>
      </c>
      <c r="H10" s="22" t="s">
        <v>45</v>
      </c>
      <c r="I10" s="8" t="s">
        <v>49</v>
      </c>
      <c r="J10" s="22" t="s">
        <v>45</v>
      </c>
      <c r="K10" s="9">
        <v>19373</v>
      </c>
      <c r="L10" s="22" t="s">
        <v>45</v>
      </c>
      <c r="M10" s="22" t="s">
        <v>45</v>
      </c>
      <c r="N10" s="22" t="s">
        <v>45</v>
      </c>
    </row>
    <row r="11" spans="1:14" ht="73.5" customHeight="1">
      <c r="A11" s="8" t="s">
        <v>50</v>
      </c>
      <c r="B11" s="22" t="s">
        <v>45</v>
      </c>
      <c r="C11" s="22" t="s">
        <v>45</v>
      </c>
      <c r="D11" s="22" t="s">
        <v>45</v>
      </c>
      <c r="E11" s="22" t="s">
        <v>45</v>
      </c>
      <c r="F11" s="22" t="s">
        <v>45</v>
      </c>
      <c r="G11" s="22" t="s">
        <v>45</v>
      </c>
      <c r="H11" s="22" t="s">
        <v>45</v>
      </c>
      <c r="I11" s="8" t="s">
        <v>50</v>
      </c>
      <c r="J11" s="22" t="s">
        <v>45</v>
      </c>
      <c r="K11" s="22" t="s">
        <v>45</v>
      </c>
      <c r="L11" s="22" t="s">
        <v>45</v>
      </c>
      <c r="M11" s="22" t="s">
        <v>45</v>
      </c>
      <c r="N11" s="22" t="s">
        <v>45</v>
      </c>
    </row>
    <row r="12" spans="1:14" ht="73.5" customHeight="1">
      <c r="A12" s="8" t="s">
        <v>51</v>
      </c>
      <c r="B12" s="22" t="s">
        <v>45</v>
      </c>
      <c r="C12" s="22" t="s">
        <v>45</v>
      </c>
      <c r="D12" s="22" t="s">
        <v>45</v>
      </c>
      <c r="E12" s="22" t="s">
        <v>45</v>
      </c>
      <c r="F12" s="22" t="s">
        <v>45</v>
      </c>
      <c r="G12" s="22" t="s">
        <v>45</v>
      </c>
      <c r="H12" s="22" t="s">
        <v>45</v>
      </c>
      <c r="I12" s="8" t="s">
        <v>51</v>
      </c>
      <c r="J12" s="22" t="s">
        <v>45</v>
      </c>
      <c r="K12" s="22" t="s">
        <v>45</v>
      </c>
      <c r="L12" s="22" t="s">
        <v>45</v>
      </c>
      <c r="M12" s="22" t="s">
        <v>45</v>
      </c>
      <c r="N12" s="22" t="s">
        <v>45</v>
      </c>
    </row>
    <row r="13" spans="1:14" ht="73.5" customHeight="1" thickBot="1">
      <c r="A13" s="12" t="s">
        <v>52</v>
      </c>
      <c r="B13" s="46" t="s">
        <v>45</v>
      </c>
      <c r="C13" s="40" t="s">
        <v>45</v>
      </c>
      <c r="D13" s="40" t="s">
        <v>45</v>
      </c>
      <c r="E13" s="40" t="s">
        <v>45</v>
      </c>
      <c r="F13" s="40" t="s">
        <v>45</v>
      </c>
      <c r="G13" s="40" t="s">
        <v>45</v>
      </c>
      <c r="H13" s="40" t="s">
        <v>45</v>
      </c>
      <c r="I13" s="12" t="s">
        <v>52</v>
      </c>
      <c r="J13" s="40" t="s">
        <v>45</v>
      </c>
      <c r="K13" s="40" t="s">
        <v>45</v>
      </c>
      <c r="L13" s="40" t="s">
        <v>45</v>
      </c>
      <c r="M13" s="40" t="s">
        <v>45</v>
      </c>
      <c r="N13" s="40" t="s">
        <v>45</v>
      </c>
    </row>
    <row r="14" spans="7:10" ht="21" customHeight="1">
      <c r="G14" s="57" t="s">
        <v>14</v>
      </c>
      <c r="H14" s="57"/>
      <c r="I14" s="50" t="s">
        <v>135</v>
      </c>
      <c r="J14" s="50"/>
    </row>
  </sheetData>
  <mergeCells count="15">
    <mergeCell ref="G14:H14"/>
    <mergeCell ref="I14:J14"/>
    <mergeCell ref="I2:N2"/>
    <mergeCell ref="M4:M5"/>
    <mergeCell ref="N4:N5"/>
    <mergeCell ref="J4:J5"/>
    <mergeCell ref="K4:K5"/>
    <mergeCell ref="L4:L5"/>
    <mergeCell ref="C4:C5"/>
    <mergeCell ref="D4:F4"/>
    <mergeCell ref="G4:H4"/>
    <mergeCell ref="A2:H2"/>
    <mergeCell ref="G3:H3"/>
    <mergeCell ref="A3:B3"/>
    <mergeCell ref="B4:B5"/>
  </mergeCells>
  <printOptions horizontalCentered="1"/>
  <pageMargins left="0.5905511811023623" right="0.5905511811023623" top="0.984251968503937" bottom="0.5905511811023623" header="0.984251968503937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8"/>
  <sheetViews>
    <sheetView workbookViewId="0" topLeftCell="G1">
      <selection activeCell="H3" sqref="H3"/>
    </sheetView>
  </sheetViews>
  <sheetFormatPr defaultColWidth="8.88671875" defaultRowHeight="13.5"/>
  <cols>
    <col min="1" max="7" width="10.77734375" style="14" customWidth="1"/>
    <col min="8" max="18" width="9.77734375" style="14" customWidth="1"/>
    <col min="19" max="56" width="10.77734375" style="14" customWidth="1"/>
    <col min="57" max="16384" width="8.88671875" style="14" customWidth="1"/>
  </cols>
  <sheetData>
    <row r="1" ht="21" customHeight="1"/>
    <row r="2" spans="1:15" s="44" customFormat="1" ht="30" customHeight="1">
      <c r="A2" s="51" t="s">
        <v>127</v>
      </c>
      <c r="B2" s="51"/>
      <c r="C2" s="51"/>
      <c r="D2" s="51"/>
      <c r="E2" s="51"/>
      <c r="F2" s="51"/>
      <c r="G2" s="51"/>
      <c r="H2" s="51" t="s">
        <v>27</v>
      </c>
      <c r="I2" s="51"/>
      <c r="J2" s="51"/>
      <c r="K2" s="51"/>
      <c r="L2" s="51"/>
      <c r="M2" s="51"/>
      <c r="N2" s="51"/>
      <c r="O2" s="51"/>
    </row>
    <row r="3" spans="1:15" ht="21" customHeight="1" thickBot="1">
      <c r="A3" s="58" t="s">
        <v>138</v>
      </c>
      <c r="B3" s="58"/>
      <c r="C3" s="38"/>
      <c r="D3" s="38"/>
      <c r="E3" s="38"/>
      <c r="F3" s="56" t="s">
        <v>28</v>
      </c>
      <c r="G3" s="56"/>
      <c r="H3" s="45" t="s">
        <v>28</v>
      </c>
      <c r="I3" s="38"/>
      <c r="J3" s="38"/>
      <c r="K3" s="38"/>
      <c r="L3" s="38"/>
      <c r="M3" s="38"/>
      <c r="N3" s="38"/>
      <c r="O3" s="38"/>
    </row>
    <row r="4" spans="1:15" ht="21" customHeight="1">
      <c r="A4" s="1" t="s">
        <v>29</v>
      </c>
      <c r="B4" s="55" t="s">
        <v>30</v>
      </c>
      <c r="C4" s="53" t="s">
        <v>31</v>
      </c>
      <c r="D4" s="62"/>
      <c r="E4" s="53" t="s">
        <v>32</v>
      </c>
      <c r="F4" s="64"/>
      <c r="G4" s="64"/>
      <c r="H4" s="41" t="s">
        <v>29</v>
      </c>
      <c r="I4" s="65" t="s">
        <v>33</v>
      </c>
      <c r="J4" s="48" t="s">
        <v>34</v>
      </c>
      <c r="K4" s="48" t="s">
        <v>35</v>
      </c>
      <c r="L4" s="48" t="s">
        <v>36</v>
      </c>
      <c r="M4" s="48" t="s">
        <v>37</v>
      </c>
      <c r="N4" s="4" t="s">
        <v>38</v>
      </c>
      <c r="O4" s="52" t="s">
        <v>39</v>
      </c>
    </row>
    <row r="5" spans="1:15" ht="21" customHeight="1">
      <c r="A5" s="5" t="s">
        <v>40</v>
      </c>
      <c r="B5" s="48"/>
      <c r="C5" s="6" t="s">
        <v>41</v>
      </c>
      <c r="D5" s="6" t="s">
        <v>42</v>
      </c>
      <c r="E5" s="6" t="s">
        <v>41</v>
      </c>
      <c r="F5" s="6" t="s">
        <v>42</v>
      </c>
      <c r="G5" s="27" t="s">
        <v>43</v>
      </c>
      <c r="H5" s="26" t="s">
        <v>40</v>
      </c>
      <c r="I5" s="66"/>
      <c r="J5" s="49"/>
      <c r="K5" s="49"/>
      <c r="L5" s="49"/>
      <c r="M5" s="49"/>
      <c r="N5" s="7" t="s">
        <v>44</v>
      </c>
      <c r="O5" s="53"/>
    </row>
    <row r="6" spans="1:15" ht="48.75" customHeight="1">
      <c r="A6" s="8">
        <v>1998</v>
      </c>
      <c r="B6" s="21">
        <v>163297</v>
      </c>
      <c r="C6" s="21" t="s">
        <v>45</v>
      </c>
      <c r="D6" s="21">
        <v>80573</v>
      </c>
      <c r="E6" s="21" t="s">
        <v>45</v>
      </c>
      <c r="F6" s="21">
        <v>59310</v>
      </c>
      <c r="G6" s="21" t="s">
        <v>45</v>
      </c>
      <c r="H6" s="8">
        <v>1998</v>
      </c>
      <c r="I6" s="14">
        <v>425</v>
      </c>
      <c r="J6" s="14" t="s">
        <v>45</v>
      </c>
      <c r="K6" s="14" t="s">
        <v>45</v>
      </c>
      <c r="L6" s="9">
        <v>22989</v>
      </c>
      <c r="M6" s="14" t="s">
        <v>45</v>
      </c>
      <c r="N6" s="14" t="s">
        <v>45</v>
      </c>
      <c r="O6" s="14" t="s">
        <v>45</v>
      </c>
    </row>
    <row r="7" spans="1:15" ht="48.75" customHeight="1">
      <c r="A7" s="8">
        <v>1999</v>
      </c>
      <c r="B7" s="21">
        <v>168009</v>
      </c>
      <c r="C7" s="21" t="s">
        <v>45</v>
      </c>
      <c r="D7" s="21">
        <v>76551</v>
      </c>
      <c r="E7" s="21" t="s">
        <v>45</v>
      </c>
      <c r="F7" s="21">
        <v>63057</v>
      </c>
      <c r="G7" s="21" t="s">
        <v>45</v>
      </c>
      <c r="H7" s="8">
        <v>1999</v>
      </c>
      <c r="I7" s="14">
        <v>373</v>
      </c>
      <c r="J7" s="14" t="s">
        <v>45</v>
      </c>
      <c r="K7" s="14" t="s">
        <v>45</v>
      </c>
      <c r="L7" s="9">
        <v>28028</v>
      </c>
      <c r="M7" s="14" t="s">
        <v>45</v>
      </c>
      <c r="N7" s="14" t="s">
        <v>45</v>
      </c>
      <c r="O7" s="14" t="s">
        <v>45</v>
      </c>
    </row>
    <row r="8" spans="1:15" ht="48.75" customHeight="1">
      <c r="A8" s="8">
        <v>2000</v>
      </c>
      <c r="B8" s="21">
        <v>235985</v>
      </c>
      <c r="C8" s="21" t="s">
        <v>45</v>
      </c>
      <c r="D8" s="21">
        <v>107983</v>
      </c>
      <c r="E8" s="21" t="s">
        <v>45</v>
      </c>
      <c r="F8" s="21">
        <v>90005</v>
      </c>
      <c r="G8" s="21" t="s">
        <v>45</v>
      </c>
      <c r="H8" s="8">
        <v>2000</v>
      </c>
      <c r="I8" s="21">
        <v>1000</v>
      </c>
      <c r="J8" s="14" t="s">
        <v>45</v>
      </c>
      <c r="K8" s="14" t="s">
        <v>45</v>
      </c>
      <c r="L8" s="9">
        <v>36997</v>
      </c>
      <c r="M8" s="14" t="s">
        <v>45</v>
      </c>
      <c r="N8" s="14" t="s">
        <v>45</v>
      </c>
      <c r="O8" s="14" t="s">
        <v>45</v>
      </c>
    </row>
    <row r="9" spans="1:15" ht="48.75" customHeight="1">
      <c r="A9" s="8">
        <v>2001</v>
      </c>
      <c r="B9" s="21">
        <v>272178</v>
      </c>
      <c r="C9" s="21" t="s">
        <v>45</v>
      </c>
      <c r="D9" s="21">
        <v>121948</v>
      </c>
      <c r="E9" s="21" t="s">
        <v>45</v>
      </c>
      <c r="F9" s="21">
        <v>98865</v>
      </c>
      <c r="G9" s="21" t="s">
        <v>45</v>
      </c>
      <c r="H9" s="8">
        <v>2001</v>
      </c>
      <c r="I9" s="21">
        <v>3993</v>
      </c>
      <c r="J9" s="21" t="s">
        <v>45</v>
      </c>
      <c r="K9" s="21" t="s">
        <v>45</v>
      </c>
      <c r="L9" s="9">
        <v>47372</v>
      </c>
      <c r="M9" s="21" t="s">
        <v>45</v>
      </c>
      <c r="N9" s="21" t="s">
        <v>45</v>
      </c>
      <c r="O9" s="21" t="s">
        <v>45</v>
      </c>
    </row>
    <row r="10" spans="1:15" ht="48.75" customHeight="1">
      <c r="A10" s="10">
        <v>2002</v>
      </c>
      <c r="B10" s="31">
        <f>SUM(B11:B17)</f>
        <v>298757</v>
      </c>
      <c r="C10" s="18">
        <f aca="true" t="shared" si="0" ref="C10:I10">SUM(C11:C17)</f>
        <v>0</v>
      </c>
      <c r="D10" s="31">
        <f t="shared" si="0"/>
        <v>145600</v>
      </c>
      <c r="E10" s="18">
        <v>0</v>
      </c>
      <c r="F10" s="31">
        <f t="shared" si="0"/>
        <v>101729</v>
      </c>
      <c r="G10" s="18">
        <v>0</v>
      </c>
      <c r="H10" s="10">
        <v>2002</v>
      </c>
      <c r="I10" s="31">
        <f t="shared" si="0"/>
        <v>1234</v>
      </c>
      <c r="J10" s="18">
        <v>0</v>
      </c>
      <c r="K10" s="22">
        <v>0</v>
      </c>
      <c r="L10" s="31">
        <f>SUM(L11:L17)</f>
        <v>50194</v>
      </c>
      <c r="M10" s="18">
        <v>0</v>
      </c>
      <c r="N10" s="18">
        <v>0</v>
      </c>
      <c r="O10" s="18">
        <v>0</v>
      </c>
    </row>
    <row r="11" spans="1:15" ht="48.75" customHeight="1">
      <c r="A11" s="8" t="s">
        <v>46</v>
      </c>
      <c r="B11" s="42">
        <f>SUM(C11:O11)</f>
        <v>158166</v>
      </c>
      <c r="C11" s="22" t="s">
        <v>45</v>
      </c>
      <c r="D11" s="21">
        <v>69299</v>
      </c>
      <c r="E11" s="22" t="s">
        <v>45</v>
      </c>
      <c r="F11" s="21">
        <v>50541</v>
      </c>
      <c r="G11" s="22" t="s">
        <v>45</v>
      </c>
      <c r="H11" s="8" t="s">
        <v>46</v>
      </c>
      <c r="I11" s="21">
        <v>1153</v>
      </c>
      <c r="J11" s="22" t="s">
        <v>45</v>
      </c>
      <c r="K11" s="22" t="s">
        <v>45</v>
      </c>
      <c r="L11" s="21">
        <v>37173</v>
      </c>
      <c r="M11" s="22" t="s">
        <v>45</v>
      </c>
      <c r="N11" s="22" t="s">
        <v>45</v>
      </c>
      <c r="O11" s="22" t="s">
        <v>45</v>
      </c>
    </row>
    <row r="12" spans="1:15" ht="48.75" customHeight="1">
      <c r="A12" s="8" t="s">
        <v>47</v>
      </c>
      <c r="B12" s="21" t="s">
        <v>45</v>
      </c>
      <c r="C12" s="22" t="s">
        <v>45</v>
      </c>
      <c r="D12" s="22" t="s">
        <v>45</v>
      </c>
      <c r="E12" s="22" t="s">
        <v>45</v>
      </c>
      <c r="F12" s="22" t="s">
        <v>45</v>
      </c>
      <c r="G12" s="22" t="s">
        <v>45</v>
      </c>
      <c r="H12" s="8" t="s">
        <v>47</v>
      </c>
      <c r="I12" s="22" t="s">
        <v>45</v>
      </c>
      <c r="J12" s="22" t="s">
        <v>45</v>
      </c>
      <c r="K12" s="22" t="s">
        <v>45</v>
      </c>
      <c r="L12" s="22" t="s">
        <v>45</v>
      </c>
      <c r="M12" s="22" t="s">
        <v>45</v>
      </c>
      <c r="N12" s="22" t="s">
        <v>45</v>
      </c>
      <c r="O12" s="22" t="s">
        <v>45</v>
      </c>
    </row>
    <row r="13" spans="1:15" ht="48.75" customHeight="1">
      <c r="A13" s="8" t="s">
        <v>48</v>
      </c>
      <c r="B13" s="21" t="s">
        <v>45</v>
      </c>
      <c r="C13" s="22" t="s">
        <v>45</v>
      </c>
      <c r="D13" s="22" t="s">
        <v>45</v>
      </c>
      <c r="E13" s="22" t="s">
        <v>45</v>
      </c>
      <c r="F13" s="22" t="s">
        <v>45</v>
      </c>
      <c r="G13" s="22" t="s">
        <v>45</v>
      </c>
      <c r="H13" s="8" t="s">
        <v>48</v>
      </c>
      <c r="I13" s="22" t="s">
        <v>45</v>
      </c>
      <c r="J13" s="22" t="s">
        <v>45</v>
      </c>
      <c r="K13" s="22" t="s">
        <v>45</v>
      </c>
      <c r="L13" s="22" t="s">
        <v>45</v>
      </c>
      <c r="M13" s="22" t="s">
        <v>45</v>
      </c>
      <c r="N13" s="22" t="s">
        <v>45</v>
      </c>
      <c r="O13" s="22" t="s">
        <v>45</v>
      </c>
    </row>
    <row r="14" spans="1:15" ht="48.75" customHeight="1">
      <c r="A14" s="8" t="s">
        <v>49</v>
      </c>
      <c r="B14" s="42">
        <f>SUM(C14:O14)</f>
        <v>140591</v>
      </c>
      <c r="C14" s="22" t="s">
        <v>45</v>
      </c>
      <c r="D14" s="21">
        <v>76301</v>
      </c>
      <c r="E14" s="22" t="s">
        <v>45</v>
      </c>
      <c r="F14" s="21">
        <v>51188</v>
      </c>
      <c r="G14" s="22" t="s">
        <v>45</v>
      </c>
      <c r="H14" s="8" t="s">
        <v>49</v>
      </c>
      <c r="I14" s="21">
        <v>81</v>
      </c>
      <c r="J14" s="22" t="s">
        <v>45</v>
      </c>
      <c r="K14" s="22" t="s">
        <v>45</v>
      </c>
      <c r="L14" s="21">
        <v>13021</v>
      </c>
      <c r="M14" s="22" t="s">
        <v>45</v>
      </c>
      <c r="N14" s="22" t="s">
        <v>45</v>
      </c>
      <c r="O14" s="22" t="s">
        <v>45</v>
      </c>
    </row>
    <row r="15" spans="1:15" ht="48.75" customHeight="1">
      <c r="A15" s="8" t="s">
        <v>50</v>
      </c>
      <c r="B15" s="21" t="s">
        <v>45</v>
      </c>
      <c r="C15" s="22" t="s">
        <v>45</v>
      </c>
      <c r="D15" s="22" t="s">
        <v>45</v>
      </c>
      <c r="E15" s="22" t="s">
        <v>45</v>
      </c>
      <c r="F15" s="22" t="s">
        <v>45</v>
      </c>
      <c r="G15" s="22" t="s">
        <v>45</v>
      </c>
      <c r="H15" s="8" t="s">
        <v>50</v>
      </c>
      <c r="I15" s="22" t="s">
        <v>45</v>
      </c>
      <c r="J15" s="22" t="s">
        <v>45</v>
      </c>
      <c r="K15" s="22" t="s">
        <v>45</v>
      </c>
      <c r="L15" s="22" t="s">
        <v>45</v>
      </c>
      <c r="M15" s="22" t="s">
        <v>45</v>
      </c>
      <c r="N15" s="22" t="s">
        <v>45</v>
      </c>
      <c r="O15" s="22" t="s">
        <v>45</v>
      </c>
    </row>
    <row r="16" spans="1:15" ht="48.75" customHeight="1">
      <c r="A16" s="8" t="s">
        <v>51</v>
      </c>
      <c r="B16" s="21" t="s">
        <v>45</v>
      </c>
      <c r="C16" s="22" t="s">
        <v>45</v>
      </c>
      <c r="D16" s="22" t="s">
        <v>45</v>
      </c>
      <c r="E16" s="22" t="s">
        <v>45</v>
      </c>
      <c r="F16" s="22" t="s">
        <v>45</v>
      </c>
      <c r="G16" s="22" t="s">
        <v>45</v>
      </c>
      <c r="H16" s="8" t="s">
        <v>51</v>
      </c>
      <c r="I16" s="22" t="s">
        <v>45</v>
      </c>
      <c r="J16" s="22" t="s">
        <v>45</v>
      </c>
      <c r="K16" s="22" t="s">
        <v>45</v>
      </c>
      <c r="L16" s="22" t="s">
        <v>45</v>
      </c>
      <c r="M16" s="22" t="s">
        <v>45</v>
      </c>
      <c r="N16" s="22" t="s">
        <v>45</v>
      </c>
      <c r="O16" s="22" t="s">
        <v>45</v>
      </c>
    </row>
    <row r="17" spans="1:15" ht="48.75" customHeight="1" thickBot="1">
      <c r="A17" s="12" t="s">
        <v>52</v>
      </c>
      <c r="B17" s="21" t="s">
        <v>45</v>
      </c>
      <c r="C17" s="40" t="s">
        <v>45</v>
      </c>
      <c r="D17" s="40" t="s">
        <v>45</v>
      </c>
      <c r="E17" s="40" t="s">
        <v>45</v>
      </c>
      <c r="F17" s="40" t="s">
        <v>45</v>
      </c>
      <c r="G17" s="40" t="s">
        <v>45</v>
      </c>
      <c r="H17" s="12" t="s">
        <v>52</v>
      </c>
      <c r="I17" s="40" t="s">
        <v>45</v>
      </c>
      <c r="J17" s="40" t="s">
        <v>45</v>
      </c>
      <c r="K17" s="40" t="s">
        <v>45</v>
      </c>
      <c r="L17" s="40" t="s">
        <v>45</v>
      </c>
      <c r="M17" s="40" t="s">
        <v>45</v>
      </c>
      <c r="N17" s="40" t="s">
        <v>45</v>
      </c>
      <c r="O17" s="40" t="s">
        <v>45</v>
      </c>
    </row>
    <row r="18" spans="1:15" ht="21" customHeight="1">
      <c r="A18" s="63"/>
      <c r="B18" s="63"/>
      <c r="F18" s="57" t="s">
        <v>53</v>
      </c>
      <c r="G18" s="57"/>
      <c r="H18" s="50" t="s">
        <v>53</v>
      </c>
      <c r="I18" s="50"/>
      <c r="O18" s="39"/>
    </row>
  </sheetData>
  <mergeCells count="16">
    <mergeCell ref="A2:G2"/>
    <mergeCell ref="H18:I18"/>
    <mergeCell ref="H2:O2"/>
    <mergeCell ref="M4:M5"/>
    <mergeCell ref="O4:O5"/>
    <mergeCell ref="F18:G18"/>
    <mergeCell ref="I4:I5"/>
    <mergeCell ref="J4:J5"/>
    <mergeCell ref="K4:K5"/>
    <mergeCell ref="L4:L5"/>
    <mergeCell ref="A18:B18"/>
    <mergeCell ref="F3:G3"/>
    <mergeCell ref="B4:B5"/>
    <mergeCell ref="C4:D4"/>
    <mergeCell ref="E4:G4"/>
    <mergeCell ref="A3:B3"/>
  </mergeCells>
  <printOptions horizontalCentered="1"/>
  <pageMargins left="0.5905511811023623" right="0.5905511811023623" top="0.984251968503937" bottom="0.5905511811023623" header="0.984251968503937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8"/>
  <sheetViews>
    <sheetView workbookViewId="0" topLeftCell="P1">
      <selection activeCell="L2" sqref="L2:V2"/>
    </sheetView>
  </sheetViews>
  <sheetFormatPr defaultColWidth="8.88671875" defaultRowHeight="13.5"/>
  <cols>
    <col min="1" max="8" width="6.77734375" style="14" customWidth="1"/>
    <col min="9" max="9" width="8.21484375" style="14" bestFit="1" customWidth="1"/>
    <col min="10" max="11" width="6.77734375" style="14" customWidth="1"/>
    <col min="12" max="12" width="7.3359375" style="14" customWidth="1"/>
    <col min="13" max="15" width="6.77734375" style="14" customWidth="1"/>
    <col min="16" max="17" width="7.3359375" style="14" customWidth="1"/>
    <col min="18" max="20" width="6.77734375" style="14" customWidth="1"/>
    <col min="21" max="22" width="7.3359375" style="14" customWidth="1"/>
    <col min="23" max="16384" width="8.88671875" style="14" customWidth="1"/>
  </cols>
  <sheetData>
    <row r="1" ht="21" customHeight="1"/>
    <row r="2" spans="1:22" s="44" customFormat="1" ht="30" customHeight="1">
      <c r="A2" s="51" t="s">
        <v>140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 t="s">
        <v>141</v>
      </c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21" customHeight="1" thickBot="1">
      <c r="A3" s="38"/>
      <c r="B3" s="38"/>
      <c r="C3" s="38"/>
      <c r="D3" s="38"/>
      <c r="E3" s="38"/>
      <c r="F3" s="38"/>
      <c r="G3" s="38"/>
      <c r="H3" s="38"/>
      <c r="I3" s="38"/>
      <c r="J3" s="56" t="s">
        <v>78</v>
      </c>
      <c r="K3" s="56"/>
      <c r="L3" s="45" t="s">
        <v>78</v>
      </c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21" customHeight="1">
      <c r="A4" s="8" t="s">
        <v>55</v>
      </c>
      <c r="B4" s="48" t="s">
        <v>79</v>
      </c>
      <c r="C4" s="48"/>
      <c r="D4" s="48"/>
      <c r="E4" s="48"/>
      <c r="F4" s="48"/>
      <c r="G4" s="48"/>
      <c r="H4" s="48"/>
      <c r="I4" s="48" t="s">
        <v>80</v>
      </c>
      <c r="J4" s="48"/>
      <c r="K4" s="53"/>
      <c r="L4" s="41" t="s">
        <v>55</v>
      </c>
      <c r="M4" s="67" t="s">
        <v>80</v>
      </c>
      <c r="N4" s="67"/>
      <c r="O4" s="67"/>
      <c r="P4" s="65"/>
      <c r="Q4" s="53" t="s">
        <v>81</v>
      </c>
      <c r="R4" s="64"/>
      <c r="S4" s="64"/>
      <c r="T4" s="64"/>
      <c r="U4" s="64"/>
      <c r="V4" s="64"/>
    </row>
    <row r="5" spans="1:22" ht="21" customHeight="1">
      <c r="A5" s="26" t="s">
        <v>63</v>
      </c>
      <c r="B5" s="6" t="s">
        <v>82</v>
      </c>
      <c r="C5" s="6" t="s">
        <v>83</v>
      </c>
      <c r="D5" s="6" t="s">
        <v>84</v>
      </c>
      <c r="E5" s="6" t="s">
        <v>85</v>
      </c>
      <c r="F5" s="6" t="s">
        <v>86</v>
      </c>
      <c r="G5" s="6" t="s">
        <v>87</v>
      </c>
      <c r="H5" s="6" t="s">
        <v>88</v>
      </c>
      <c r="I5" s="6" t="s">
        <v>82</v>
      </c>
      <c r="J5" s="6" t="s">
        <v>83</v>
      </c>
      <c r="K5" s="27" t="s">
        <v>84</v>
      </c>
      <c r="L5" s="8" t="s">
        <v>63</v>
      </c>
      <c r="M5" s="28" t="s">
        <v>89</v>
      </c>
      <c r="N5" s="6" t="s">
        <v>86</v>
      </c>
      <c r="O5" s="6" t="s">
        <v>90</v>
      </c>
      <c r="P5" s="6" t="s">
        <v>88</v>
      </c>
      <c r="Q5" s="3" t="s">
        <v>91</v>
      </c>
      <c r="R5" s="3" t="s">
        <v>83</v>
      </c>
      <c r="S5" s="3" t="s">
        <v>84</v>
      </c>
      <c r="T5" s="29" t="s">
        <v>92</v>
      </c>
      <c r="U5" s="3" t="s">
        <v>86</v>
      </c>
      <c r="V5" s="27" t="s">
        <v>90</v>
      </c>
    </row>
    <row r="6" spans="1:22" ht="48.75" customHeight="1">
      <c r="A6" s="8">
        <v>1998</v>
      </c>
      <c r="B6" s="9">
        <f>SUM(C6:H6)</f>
        <v>1558</v>
      </c>
      <c r="C6" s="14" t="s">
        <v>69</v>
      </c>
      <c r="D6" s="9">
        <v>1558</v>
      </c>
      <c r="E6" s="14" t="s">
        <v>69</v>
      </c>
      <c r="F6" s="14" t="s">
        <v>69</v>
      </c>
      <c r="G6" s="14" t="s">
        <v>69</v>
      </c>
      <c r="H6" s="14" t="s">
        <v>69</v>
      </c>
      <c r="I6" s="9">
        <v>12840</v>
      </c>
      <c r="J6" s="14" t="s">
        <v>69</v>
      </c>
      <c r="K6" s="9">
        <v>1554</v>
      </c>
      <c r="L6" s="47">
        <v>1998</v>
      </c>
      <c r="M6" s="9" t="s">
        <v>69</v>
      </c>
      <c r="N6" s="9" t="s">
        <v>69</v>
      </c>
      <c r="O6" s="9" t="s">
        <v>69</v>
      </c>
      <c r="P6" s="9">
        <v>11286</v>
      </c>
      <c r="Q6" s="9">
        <f>SUM(R6:V6)</f>
        <v>37048</v>
      </c>
      <c r="R6" s="9" t="s">
        <v>69</v>
      </c>
      <c r="S6" s="9" t="s">
        <v>69</v>
      </c>
      <c r="T6" s="9" t="s">
        <v>69</v>
      </c>
      <c r="U6" s="9">
        <v>1547</v>
      </c>
      <c r="V6" s="9">
        <v>35501</v>
      </c>
    </row>
    <row r="7" spans="1:22" ht="48.75" customHeight="1">
      <c r="A7" s="8">
        <v>1999</v>
      </c>
      <c r="B7" s="9">
        <f>SUM(C7:H7)</f>
        <v>1558</v>
      </c>
      <c r="C7" s="14" t="s">
        <v>69</v>
      </c>
      <c r="D7" s="9">
        <v>1558</v>
      </c>
      <c r="E7" s="14" t="s">
        <v>69</v>
      </c>
      <c r="F7" s="14" t="s">
        <v>69</v>
      </c>
      <c r="G7" s="14" t="s">
        <v>69</v>
      </c>
      <c r="H7" s="14" t="s">
        <v>69</v>
      </c>
      <c r="I7" s="9">
        <v>12840</v>
      </c>
      <c r="J7" s="14" t="s">
        <v>69</v>
      </c>
      <c r="K7" s="9">
        <v>709</v>
      </c>
      <c r="L7" s="8">
        <v>1999</v>
      </c>
      <c r="M7" s="9" t="s">
        <v>69</v>
      </c>
      <c r="N7" s="9" t="s">
        <v>69</v>
      </c>
      <c r="O7" s="9" t="s">
        <v>69</v>
      </c>
      <c r="P7" s="9">
        <v>12131</v>
      </c>
      <c r="Q7" s="9">
        <f>SUM(R7:V7)</f>
        <v>37233</v>
      </c>
      <c r="R7" s="9" t="s">
        <v>69</v>
      </c>
      <c r="S7" s="9" t="s">
        <v>69</v>
      </c>
      <c r="T7" s="9" t="s">
        <v>69</v>
      </c>
      <c r="U7" s="9">
        <v>3164</v>
      </c>
      <c r="V7" s="9">
        <v>34069</v>
      </c>
    </row>
    <row r="8" spans="1:22" ht="48.75" customHeight="1">
      <c r="A8" s="8">
        <v>2000</v>
      </c>
      <c r="B8" s="9">
        <f>SUM(C8:H8)</f>
        <v>1558</v>
      </c>
      <c r="C8" s="14" t="s">
        <v>69</v>
      </c>
      <c r="D8" s="9">
        <v>1558</v>
      </c>
      <c r="E8" s="14" t="s">
        <v>69</v>
      </c>
      <c r="F8" s="14" t="s">
        <v>69</v>
      </c>
      <c r="G8" s="14" t="s">
        <v>69</v>
      </c>
      <c r="H8" s="14" t="s">
        <v>69</v>
      </c>
      <c r="I8" s="9">
        <v>51040</v>
      </c>
      <c r="J8" s="14" t="s">
        <v>69</v>
      </c>
      <c r="K8" s="9">
        <v>2009</v>
      </c>
      <c r="L8" s="8">
        <v>2000</v>
      </c>
      <c r="M8" s="9" t="s">
        <v>69</v>
      </c>
      <c r="N8" s="9" t="s">
        <v>69</v>
      </c>
      <c r="O8" s="9" t="s">
        <v>69</v>
      </c>
      <c r="P8" s="9">
        <v>49031</v>
      </c>
      <c r="Q8" s="9">
        <f>SUM(R8:V8)</f>
        <v>37362</v>
      </c>
      <c r="R8" s="9" t="s">
        <v>69</v>
      </c>
      <c r="S8" s="9" t="s">
        <v>69</v>
      </c>
      <c r="T8" s="9" t="s">
        <v>69</v>
      </c>
      <c r="U8" s="9">
        <v>3164</v>
      </c>
      <c r="V8" s="9">
        <v>34198</v>
      </c>
    </row>
    <row r="9" spans="1:22" ht="48.75" customHeight="1">
      <c r="A9" s="8">
        <v>2001</v>
      </c>
      <c r="B9" s="9">
        <v>2858</v>
      </c>
      <c r="C9" s="14" t="s">
        <v>69</v>
      </c>
      <c r="D9" s="9">
        <v>2858</v>
      </c>
      <c r="E9" s="14" t="s">
        <v>69</v>
      </c>
      <c r="F9" s="14" t="s">
        <v>69</v>
      </c>
      <c r="G9" s="14" t="s">
        <v>69</v>
      </c>
      <c r="H9" s="14" t="s">
        <v>69</v>
      </c>
      <c r="I9" s="9">
        <v>51040</v>
      </c>
      <c r="J9" s="14" t="s">
        <v>69</v>
      </c>
      <c r="K9" s="9">
        <v>2009</v>
      </c>
      <c r="L9" s="8">
        <v>2001</v>
      </c>
      <c r="M9" s="14" t="s">
        <v>69</v>
      </c>
      <c r="N9" s="14" t="s">
        <v>69</v>
      </c>
      <c r="O9" s="14" t="s">
        <v>69</v>
      </c>
      <c r="P9" s="9">
        <v>49031</v>
      </c>
      <c r="Q9" s="9">
        <v>38162</v>
      </c>
      <c r="R9" s="9" t="s">
        <v>69</v>
      </c>
      <c r="S9" s="9" t="s">
        <v>69</v>
      </c>
      <c r="T9" s="9" t="s">
        <v>69</v>
      </c>
      <c r="U9" s="9">
        <v>1547</v>
      </c>
      <c r="V9" s="9">
        <v>36615</v>
      </c>
    </row>
    <row r="10" spans="1:22" s="17" customFormat="1" ht="48.75" customHeight="1">
      <c r="A10" s="10">
        <v>2002</v>
      </c>
      <c r="B10" s="11">
        <f>SUM(B11:B17)</f>
        <v>2858</v>
      </c>
      <c r="C10" s="18">
        <v>0</v>
      </c>
      <c r="D10" s="11">
        <f>SUM(D11:D17)</f>
        <v>2858</v>
      </c>
      <c r="E10" s="18">
        <v>0</v>
      </c>
      <c r="F10" s="18">
        <v>0</v>
      </c>
      <c r="G10" s="18">
        <v>0</v>
      </c>
      <c r="H10" s="18">
        <v>0</v>
      </c>
      <c r="I10" s="30">
        <f>SUM(J10:K10,M10:P10)</f>
        <v>56515</v>
      </c>
      <c r="J10" s="31" t="s">
        <v>69</v>
      </c>
      <c r="K10" s="31">
        <f aca="true" t="shared" si="0" ref="K10:Q10">SUM(K11:K17)</f>
        <v>2897</v>
      </c>
      <c r="L10" s="10">
        <v>2002</v>
      </c>
      <c r="M10" s="14" t="s">
        <v>69</v>
      </c>
      <c r="N10" s="14" t="s">
        <v>69</v>
      </c>
      <c r="O10" s="14" t="s">
        <v>69</v>
      </c>
      <c r="P10" s="30">
        <f t="shared" si="0"/>
        <v>53618</v>
      </c>
      <c r="Q10" s="32">
        <f t="shared" si="0"/>
        <v>38909</v>
      </c>
      <c r="R10" s="33">
        <v>0</v>
      </c>
      <c r="S10" s="33">
        <v>0</v>
      </c>
      <c r="T10" s="33">
        <v>0</v>
      </c>
      <c r="U10" s="11">
        <f>SUM(U11:U17)</f>
        <v>1547</v>
      </c>
      <c r="V10" s="32">
        <f>SUM(V11:V17)</f>
        <v>37362</v>
      </c>
    </row>
    <row r="11" spans="1:22" ht="48.75" customHeight="1">
      <c r="A11" s="8" t="s">
        <v>70</v>
      </c>
      <c r="B11" s="34">
        <f>SUM(C11:H11)</f>
        <v>2546</v>
      </c>
      <c r="C11" s="21" t="s">
        <v>69</v>
      </c>
      <c r="D11" s="21">
        <v>2546</v>
      </c>
      <c r="E11" s="21" t="s">
        <v>69</v>
      </c>
      <c r="F11" s="21" t="s">
        <v>69</v>
      </c>
      <c r="G11" s="21" t="s">
        <v>69</v>
      </c>
      <c r="H11" s="21" t="s">
        <v>69</v>
      </c>
      <c r="I11" s="35">
        <f>SUM(J11:P11)</f>
        <v>25181</v>
      </c>
      <c r="J11" s="21" t="s">
        <v>69</v>
      </c>
      <c r="K11" s="21">
        <v>792</v>
      </c>
      <c r="L11" s="8" t="s">
        <v>70</v>
      </c>
      <c r="M11" s="35" t="s">
        <v>69</v>
      </c>
      <c r="N11" s="35" t="s">
        <v>69</v>
      </c>
      <c r="O11" s="35" t="s">
        <v>69</v>
      </c>
      <c r="P11" s="35">
        <v>24389</v>
      </c>
      <c r="Q11" s="9">
        <f>SUM(R11:V11)</f>
        <v>18874</v>
      </c>
      <c r="R11" s="36" t="s">
        <v>69</v>
      </c>
      <c r="S11" s="36" t="s">
        <v>69</v>
      </c>
      <c r="T11" s="36" t="s">
        <v>69</v>
      </c>
      <c r="U11" s="9">
        <v>1547</v>
      </c>
      <c r="V11" s="9">
        <v>17327</v>
      </c>
    </row>
    <row r="12" spans="1:22" ht="48.75" customHeight="1">
      <c r="A12" s="8" t="s">
        <v>71</v>
      </c>
      <c r="B12" s="14" t="s">
        <v>69</v>
      </c>
      <c r="C12" s="21" t="s">
        <v>69</v>
      </c>
      <c r="D12" s="21" t="s">
        <v>69</v>
      </c>
      <c r="E12" s="21" t="s">
        <v>69</v>
      </c>
      <c r="F12" s="21" t="s">
        <v>69</v>
      </c>
      <c r="G12" s="21" t="s">
        <v>69</v>
      </c>
      <c r="H12" s="21" t="s">
        <v>69</v>
      </c>
      <c r="I12" s="35" t="s">
        <v>69</v>
      </c>
      <c r="J12" s="21" t="s">
        <v>69</v>
      </c>
      <c r="K12" s="21" t="s">
        <v>69</v>
      </c>
      <c r="L12" s="8" t="s">
        <v>71</v>
      </c>
      <c r="M12" s="35" t="s">
        <v>69</v>
      </c>
      <c r="N12" s="35" t="s">
        <v>69</v>
      </c>
      <c r="O12" s="35" t="s">
        <v>69</v>
      </c>
      <c r="P12" s="35" t="s">
        <v>69</v>
      </c>
      <c r="Q12" s="36">
        <v>0</v>
      </c>
      <c r="R12" s="36" t="s">
        <v>69</v>
      </c>
      <c r="S12" s="36" t="s">
        <v>69</v>
      </c>
      <c r="T12" s="36" t="s">
        <v>69</v>
      </c>
      <c r="U12" s="36" t="s">
        <v>69</v>
      </c>
      <c r="V12" s="36" t="s">
        <v>69</v>
      </c>
    </row>
    <row r="13" spans="1:22" ht="48.75" customHeight="1">
      <c r="A13" s="8" t="s">
        <v>72</v>
      </c>
      <c r="B13" s="14" t="s">
        <v>69</v>
      </c>
      <c r="C13" s="21" t="s">
        <v>69</v>
      </c>
      <c r="D13" s="21" t="s">
        <v>69</v>
      </c>
      <c r="E13" s="21" t="s">
        <v>69</v>
      </c>
      <c r="F13" s="21" t="s">
        <v>69</v>
      </c>
      <c r="G13" s="21" t="s">
        <v>69</v>
      </c>
      <c r="H13" s="21" t="s">
        <v>69</v>
      </c>
      <c r="I13" s="35" t="s">
        <v>69</v>
      </c>
      <c r="J13" s="21" t="s">
        <v>69</v>
      </c>
      <c r="K13" s="21" t="s">
        <v>69</v>
      </c>
      <c r="L13" s="8" t="s">
        <v>72</v>
      </c>
      <c r="M13" s="35" t="s">
        <v>69</v>
      </c>
      <c r="N13" s="35" t="s">
        <v>69</v>
      </c>
      <c r="O13" s="35" t="s">
        <v>69</v>
      </c>
      <c r="P13" s="35" t="s">
        <v>69</v>
      </c>
      <c r="Q13" s="36">
        <v>0</v>
      </c>
      <c r="R13" s="36" t="s">
        <v>69</v>
      </c>
      <c r="S13" s="36" t="s">
        <v>69</v>
      </c>
      <c r="T13" s="36" t="s">
        <v>69</v>
      </c>
      <c r="U13" s="36" t="s">
        <v>69</v>
      </c>
      <c r="V13" s="36" t="s">
        <v>69</v>
      </c>
    </row>
    <row r="14" spans="1:22" ht="48.75" customHeight="1">
      <c r="A14" s="8" t="s">
        <v>73</v>
      </c>
      <c r="B14" s="34">
        <f>SUM(C14:H14)</f>
        <v>312</v>
      </c>
      <c r="C14" s="21" t="s">
        <v>69</v>
      </c>
      <c r="D14" s="21">
        <v>312</v>
      </c>
      <c r="E14" s="21" t="s">
        <v>69</v>
      </c>
      <c r="F14" s="21" t="s">
        <v>69</v>
      </c>
      <c r="G14" s="21" t="s">
        <v>69</v>
      </c>
      <c r="H14" s="21" t="s">
        <v>69</v>
      </c>
      <c r="I14" s="35">
        <f>SUM(J14:P14)</f>
        <v>13870</v>
      </c>
      <c r="J14" s="21" t="s">
        <v>69</v>
      </c>
      <c r="K14" s="21">
        <v>2105</v>
      </c>
      <c r="L14" s="8" t="s">
        <v>73</v>
      </c>
      <c r="M14" s="35" t="s">
        <v>69</v>
      </c>
      <c r="N14" s="35" t="s">
        <v>69</v>
      </c>
      <c r="O14" s="35" t="s">
        <v>69</v>
      </c>
      <c r="P14" s="35">
        <v>11765</v>
      </c>
      <c r="Q14" s="9">
        <f>SUM(R14:V14)</f>
        <v>20035</v>
      </c>
      <c r="R14" s="36" t="s">
        <v>69</v>
      </c>
      <c r="S14" s="36" t="s">
        <v>69</v>
      </c>
      <c r="T14" s="36" t="s">
        <v>69</v>
      </c>
      <c r="U14" s="9" t="s">
        <v>69</v>
      </c>
      <c r="V14" s="9">
        <v>20035</v>
      </c>
    </row>
    <row r="15" spans="1:22" ht="48.75" customHeight="1">
      <c r="A15" s="8" t="s">
        <v>74</v>
      </c>
      <c r="B15" s="14" t="s">
        <v>69</v>
      </c>
      <c r="C15" s="35" t="s">
        <v>69</v>
      </c>
      <c r="D15" s="35" t="s">
        <v>69</v>
      </c>
      <c r="E15" s="35" t="s">
        <v>69</v>
      </c>
      <c r="F15" s="35" t="s">
        <v>69</v>
      </c>
      <c r="G15" s="35" t="s">
        <v>69</v>
      </c>
      <c r="H15" s="35" t="s">
        <v>69</v>
      </c>
      <c r="I15" s="35" t="s">
        <v>69</v>
      </c>
      <c r="J15" s="35" t="s">
        <v>69</v>
      </c>
      <c r="K15" s="35" t="s">
        <v>69</v>
      </c>
      <c r="L15" s="8" t="s">
        <v>74</v>
      </c>
      <c r="M15" s="35" t="s">
        <v>69</v>
      </c>
      <c r="N15" s="35" t="s">
        <v>69</v>
      </c>
      <c r="O15" s="35" t="s">
        <v>69</v>
      </c>
      <c r="P15" s="35" t="s">
        <v>69</v>
      </c>
      <c r="Q15" s="36">
        <v>0</v>
      </c>
      <c r="R15" s="36" t="s">
        <v>69</v>
      </c>
      <c r="S15" s="36" t="s">
        <v>69</v>
      </c>
      <c r="T15" s="36" t="s">
        <v>69</v>
      </c>
      <c r="U15" s="36" t="s">
        <v>69</v>
      </c>
      <c r="V15" s="36" t="s">
        <v>69</v>
      </c>
    </row>
    <row r="16" spans="1:22" ht="48.75" customHeight="1">
      <c r="A16" s="8" t="s">
        <v>75</v>
      </c>
      <c r="B16" s="14" t="s">
        <v>69</v>
      </c>
      <c r="C16" s="35" t="s">
        <v>69</v>
      </c>
      <c r="D16" s="35" t="s">
        <v>69</v>
      </c>
      <c r="E16" s="35" t="s">
        <v>69</v>
      </c>
      <c r="F16" s="35" t="s">
        <v>69</v>
      </c>
      <c r="G16" s="35" t="s">
        <v>69</v>
      </c>
      <c r="H16" s="35" t="s">
        <v>69</v>
      </c>
      <c r="I16" s="35">
        <f>SUM(J16:P16)</f>
        <v>17464</v>
      </c>
      <c r="J16" s="35" t="s">
        <v>69</v>
      </c>
      <c r="K16" s="35" t="s">
        <v>69</v>
      </c>
      <c r="L16" s="8" t="s">
        <v>75</v>
      </c>
      <c r="M16" s="35" t="s">
        <v>69</v>
      </c>
      <c r="N16" s="35" t="s">
        <v>69</v>
      </c>
      <c r="O16" s="35" t="s">
        <v>69</v>
      </c>
      <c r="P16" s="35">
        <v>17464</v>
      </c>
      <c r="Q16" s="36">
        <v>0</v>
      </c>
      <c r="R16" s="36" t="s">
        <v>69</v>
      </c>
      <c r="S16" s="36" t="s">
        <v>69</v>
      </c>
      <c r="T16" s="36" t="s">
        <v>69</v>
      </c>
      <c r="U16" s="36" t="s">
        <v>69</v>
      </c>
      <c r="V16" s="36" t="s">
        <v>69</v>
      </c>
    </row>
    <row r="17" spans="1:22" ht="48.75" customHeight="1" thickBot="1">
      <c r="A17" s="12" t="s">
        <v>76</v>
      </c>
      <c r="B17" s="37" t="s">
        <v>69</v>
      </c>
      <c r="C17" s="24" t="s">
        <v>69</v>
      </c>
      <c r="D17" s="24" t="s">
        <v>69</v>
      </c>
      <c r="E17" s="24" t="s">
        <v>69</v>
      </c>
      <c r="F17" s="24" t="s">
        <v>69</v>
      </c>
      <c r="G17" s="24" t="s">
        <v>69</v>
      </c>
      <c r="H17" s="24" t="s">
        <v>69</v>
      </c>
      <c r="I17" s="24" t="s">
        <v>69</v>
      </c>
      <c r="J17" s="24" t="s">
        <v>69</v>
      </c>
      <c r="K17" s="24" t="s">
        <v>69</v>
      </c>
      <c r="L17" s="12" t="s">
        <v>76</v>
      </c>
      <c r="M17" s="24" t="s">
        <v>69</v>
      </c>
      <c r="N17" s="24" t="s">
        <v>69</v>
      </c>
      <c r="O17" s="24" t="s">
        <v>69</v>
      </c>
      <c r="P17" s="24" t="s">
        <v>69</v>
      </c>
      <c r="Q17" s="40">
        <v>0</v>
      </c>
      <c r="R17" s="40" t="s">
        <v>69</v>
      </c>
      <c r="S17" s="40" t="s">
        <v>69</v>
      </c>
      <c r="T17" s="40" t="s">
        <v>69</v>
      </c>
      <c r="U17" s="40" t="s">
        <v>69</v>
      </c>
      <c r="V17" s="40" t="s">
        <v>69</v>
      </c>
    </row>
    <row r="18" spans="9:14" ht="21" customHeight="1">
      <c r="I18" s="57" t="s">
        <v>26</v>
      </c>
      <c r="J18" s="57"/>
      <c r="K18" s="57"/>
      <c r="L18" s="50" t="s">
        <v>77</v>
      </c>
      <c r="M18" s="50"/>
      <c r="N18" s="50"/>
    </row>
  </sheetData>
  <mergeCells count="9">
    <mergeCell ref="A2:K2"/>
    <mergeCell ref="L18:N18"/>
    <mergeCell ref="L2:V2"/>
    <mergeCell ref="J3:K3"/>
    <mergeCell ref="I18:K18"/>
    <mergeCell ref="M4:P4"/>
    <mergeCell ref="Q4:V4"/>
    <mergeCell ref="B4:H4"/>
    <mergeCell ref="I4:K4"/>
  </mergeCells>
  <printOptions horizontalCentered="1"/>
  <pageMargins left="0.5905511811023623" right="0.5905511811023623" top="0.984251968503937" bottom="0.5905511811023623" header="0.984251968503937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G3" sqref="G3:H3"/>
    </sheetView>
  </sheetViews>
  <sheetFormatPr defaultColWidth="8.88671875" defaultRowHeight="13.5"/>
  <cols>
    <col min="1" max="1" width="7.21484375" style="14" customWidth="1"/>
    <col min="2" max="4" width="10.5546875" style="14" customWidth="1"/>
    <col min="5" max="5" width="8.88671875" style="14" customWidth="1"/>
    <col min="6" max="6" width="9.77734375" style="14" customWidth="1"/>
    <col min="7" max="7" width="10.10546875" style="14" customWidth="1"/>
    <col min="8" max="8" width="10.4453125" style="14" customWidth="1"/>
    <col min="9" max="16384" width="8.88671875" style="14" customWidth="1"/>
  </cols>
  <sheetData>
    <row r="1" ht="21" customHeight="1"/>
    <row r="2" spans="1:8" s="44" customFormat="1" ht="30" customHeight="1">
      <c r="A2" s="51" t="s">
        <v>139</v>
      </c>
      <c r="B2" s="51"/>
      <c r="C2" s="51"/>
      <c r="D2" s="51"/>
      <c r="E2" s="51"/>
      <c r="F2" s="51"/>
      <c r="G2" s="51"/>
      <c r="H2" s="51"/>
    </row>
    <row r="3" spans="1:8" ht="21" customHeight="1" thickBot="1">
      <c r="A3" s="38"/>
      <c r="B3" s="38"/>
      <c r="C3" s="38"/>
      <c r="D3" s="38"/>
      <c r="E3" s="38"/>
      <c r="F3" s="38"/>
      <c r="G3" s="56" t="s">
        <v>54</v>
      </c>
      <c r="H3" s="56"/>
    </row>
    <row r="4" spans="1:8" ht="21" customHeight="1">
      <c r="A4" s="1" t="s">
        <v>55</v>
      </c>
      <c r="B4" s="2" t="s">
        <v>56</v>
      </c>
      <c r="C4" s="2" t="s">
        <v>57</v>
      </c>
      <c r="D4" s="2" t="s">
        <v>58</v>
      </c>
      <c r="E4" s="55" t="s">
        <v>59</v>
      </c>
      <c r="F4" s="2" t="s">
        <v>60</v>
      </c>
      <c r="G4" s="2" t="s">
        <v>61</v>
      </c>
      <c r="H4" s="1" t="s">
        <v>62</v>
      </c>
    </row>
    <row r="5" spans="1:8" ht="21" customHeight="1">
      <c r="A5" s="5" t="s">
        <v>63</v>
      </c>
      <c r="B5" s="3" t="s">
        <v>64</v>
      </c>
      <c r="C5" s="3" t="s">
        <v>64</v>
      </c>
      <c r="D5" s="3" t="s">
        <v>65</v>
      </c>
      <c r="E5" s="48"/>
      <c r="F5" s="3" t="s">
        <v>66</v>
      </c>
      <c r="G5" s="3" t="s">
        <v>67</v>
      </c>
      <c r="H5" s="5" t="s">
        <v>68</v>
      </c>
    </row>
    <row r="6" spans="1:8" ht="48.75" customHeight="1">
      <c r="A6" s="8">
        <v>1998</v>
      </c>
      <c r="B6" s="14">
        <v>100.58</v>
      </c>
      <c r="C6" s="14">
        <v>1.16</v>
      </c>
      <c r="D6" s="14">
        <v>1.03</v>
      </c>
      <c r="E6" s="9">
        <v>30556</v>
      </c>
      <c r="F6" s="14">
        <v>4.1</v>
      </c>
      <c r="G6" s="14">
        <v>40.4</v>
      </c>
      <c r="H6" s="14">
        <v>17.2</v>
      </c>
    </row>
    <row r="7" spans="1:8" ht="48.75" customHeight="1">
      <c r="A7" s="8">
        <v>1999</v>
      </c>
      <c r="B7" s="14">
        <v>100.58</v>
      </c>
      <c r="C7" s="15">
        <v>1.2</v>
      </c>
      <c r="D7" s="14">
        <v>1.03</v>
      </c>
      <c r="E7" s="9">
        <v>30207</v>
      </c>
      <c r="F7" s="14">
        <v>4.4</v>
      </c>
      <c r="G7" s="14">
        <v>40.4</v>
      </c>
      <c r="H7" s="14">
        <v>22.2</v>
      </c>
    </row>
    <row r="8" spans="1:8" ht="48.75" customHeight="1">
      <c r="A8" s="8">
        <v>2000</v>
      </c>
      <c r="B8" s="15">
        <v>169.6</v>
      </c>
      <c r="C8" s="15">
        <v>1.4</v>
      </c>
      <c r="D8" s="15">
        <v>1.2</v>
      </c>
      <c r="E8" s="9">
        <v>30126</v>
      </c>
      <c r="F8" s="14" t="s">
        <v>69</v>
      </c>
      <c r="G8" s="14">
        <v>79.4</v>
      </c>
      <c r="H8" s="14">
        <v>33.2</v>
      </c>
    </row>
    <row r="9" spans="1:8" ht="48.75" customHeight="1">
      <c r="A9" s="8">
        <v>2001</v>
      </c>
      <c r="B9" s="15">
        <v>169.6</v>
      </c>
      <c r="C9" s="15">
        <v>2.75</v>
      </c>
      <c r="D9" s="15">
        <v>1.54</v>
      </c>
      <c r="E9" s="9">
        <v>30521</v>
      </c>
      <c r="F9" s="14" t="s">
        <v>69</v>
      </c>
      <c r="G9" s="14">
        <v>79.4</v>
      </c>
      <c r="H9" s="14">
        <v>37.3</v>
      </c>
    </row>
    <row r="10" spans="1:9" ht="48.75" customHeight="1">
      <c r="A10" s="10">
        <v>2002</v>
      </c>
      <c r="B10" s="16">
        <f>SUM(B11:B17)</f>
        <v>219.88000000000002</v>
      </c>
      <c r="C10" s="17">
        <f>SUM(C11:C17)</f>
        <v>172.70000000000002</v>
      </c>
      <c r="D10" s="17">
        <f>SUM(D11:D17)</f>
        <v>172.70000000000002</v>
      </c>
      <c r="E10" s="11">
        <v>26463</v>
      </c>
      <c r="F10" s="18">
        <v>0</v>
      </c>
      <c r="G10" s="19">
        <f>SUM(G11:G17)</f>
        <v>82</v>
      </c>
      <c r="H10" s="19" t="s">
        <v>69</v>
      </c>
      <c r="I10" s="18"/>
    </row>
    <row r="11" spans="1:9" ht="48.75" customHeight="1">
      <c r="A11" s="8" t="s">
        <v>70</v>
      </c>
      <c r="B11" s="20">
        <v>101.84</v>
      </c>
      <c r="C11" s="20">
        <v>101.84</v>
      </c>
      <c r="D11" s="20">
        <v>101.84</v>
      </c>
      <c r="E11" s="21">
        <v>7385</v>
      </c>
      <c r="F11" s="20" t="s">
        <v>69</v>
      </c>
      <c r="G11" s="20">
        <v>33</v>
      </c>
      <c r="H11" s="20" t="s">
        <v>69</v>
      </c>
      <c r="I11" s="22"/>
    </row>
    <row r="12" spans="1:9" ht="48.75" customHeight="1">
      <c r="A12" s="8" t="s">
        <v>71</v>
      </c>
      <c r="B12" s="20" t="s">
        <v>69</v>
      </c>
      <c r="C12" s="20" t="s">
        <v>69</v>
      </c>
      <c r="D12" s="20" t="s">
        <v>69</v>
      </c>
      <c r="E12" s="21">
        <v>3205</v>
      </c>
      <c r="F12" s="20" t="s">
        <v>69</v>
      </c>
      <c r="G12" s="20" t="s">
        <v>69</v>
      </c>
      <c r="H12" s="20" t="s">
        <v>69</v>
      </c>
      <c r="I12" s="22"/>
    </row>
    <row r="13" spans="1:9" ht="48.75" customHeight="1">
      <c r="A13" s="8" t="s">
        <v>72</v>
      </c>
      <c r="B13" s="20" t="s">
        <v>69</v>
      </c>
      <c r="C13" s="20" t="s">
        <v>69</v>
      </c>
      <c r="D13" s="20" t="s">
        <v>69</v>
      </c>
      <c r="E13" s="21">
        <v>3147</v>
      </c>
      <c r="F13" s="20" t="s">
        <v>69</v>
      </c>
      <c r="G13" s="20" t="s">
        <v>69</v>
      </c>
      <c r="H13" s="20" t="s">
        <v>69</v>
      </c>
      <c r="I13" s="22"/>
    </row>
    <row r="14" spans="1:8" ht="48.75" customHeight="1">
      <c r="A14" s="8" t="s">
        <v>73</v>
      </c>
      <c r="B14" s="20">
        <v>67.76</v>
      </c>
      <c r="C14" s="20">
        <v>67.76</v>
      </c>
      <c r="D14" s="20">
        <v>67.76</v>
      </c>
      <c r="E14" s="21">
        <v>5286</v>
      </c>
      <c r="F14" s="20" t="s">
        <v>69</v>
      </c>
      <c r="G14" s="20">
        <v>47</v>
      </c>
      <c r="H14" s="20" t="s">
        <v>69</v>
      </c>
    </row>
    <row r="15" spans="1:8" ht="48.75" customHeight="1">
      <c r="A15" s="8" t="s">
        <v>74</v>
      </c>
      <c r="B15" s="20" t="s">
        <v>69</v>
      </c>
      <c r="C15" s="20" t="s">
        <v>69</v>
      </c>
      <c r="D15" s="20" t="s">
        <v>69</v>
      </c>
      <c r="E15" s="21">
        <v>2755</v>
      </c>
      <c r="F15" s="20" t="s">
        <v>69</v>
      </c>
      <c r="G15" s="20" t="s">
        <v>69</v>
      </c>
      <c r="H15" s="20" t="s">
        <v>69</v>
      </c>
    </row>
    <row r="16" spans="1:8" ht="48.75" customHeight="1">
      <c r="A16" s="8" t="s">
        <v>75</v>
      </c>
      <c r="B16" s="20">
        <v>50.28</v>
      </c>
      <c r="C16" s="20">
        <v>3.1</v>
      </c>
      <c r="D16" s="20">
        <v>3.1</v>
      </c>
      <c r="E16" s="21">
        <v>2577</v>
      </c>
      <c r="F16" s="20" t="s">
        <v>69</v>
      </c>
      <c r="G16" s="20">
        <v>2</v>
      </c>
      <c r="H16" s="20" t="s">
        <v>69</v>
      </c>
    </row>
    <row r="17" spans="1:8" ht="48.75" customHeight="1" thickBot="1">
      <c r="A17" s="12" t="s">
        <v>76</v>
      </c>
      <c r="B17" s="23" t="s">
        <v>69</v>
      </c>
      <c r="C17" s="23" t="s">
        <v>69</v>
      </c>
      <c r="D17" s="23" t="s">
        <v>69</v>
      </c>
      <c r="E17" s="24">
        <v>2108</v>
      </c>
      <c r="F17" s="23" t="s">
        <v>69</v>
      </c>
      <c r="G17" s="23" t="s">
        <v>69</v>
      </c>
      <c r="H17" s="23" t="s">
        <v>69</v>
      </c>
    </row>
    <row r="18" spans="7:8" ht="21" customHeight="1">
      <c r="G18" s="57" t="s">
        <v>77</v>
      </c>
      <c r="H18" s="57"/>
    </row>
  </sheetData>
  <mergeCells count="4">
    <mergeCell ref="G3:H3"/>
    <mergeCell ref="E4:E5"/>
    <mergeCell ref="G18:H18"/>
    <mergeCell ref="A2:H2"/>
  </mergeCells>
  <printOptions horizontalCentered="1"/>
  <pageMargins left="0.5905511811023623" right="0.5905511811023623" top="0.984251968503937" bottom="0.5905511811023623" header="0.984251968503937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실업대책</cp:lastModifiedBy>
  <cp:lastPrinted>2003-12-11T08:14:12Z</cp:lastPrinted>
  <dcterms:created xsi:type="dcterms:W3CDTF">2002-02-28T04:28:46Z</dcterms:created>
  <dcterms:modified xsi:type="dcterms:W3CDTF">2003-12-13T01:21:15Z</dcterms:modified>
  <cp:category/>
  <cp:version/>
  <cp:contentType/>
  <cp:contentStatus/>
</cp:coreProperties>
</file>