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831" activeTab="0"/>
  </bookViews>
  <sheets>
    <sheet name="1.산업별,읍면별사업체수및종사자수" sheetId="1" r:id="rId1"/>
    <sheet name="2.조직형태별 읍.면별사업체수,종사자수" sheetId="2" r:id="rId2"/>
    <sheet name="3.종사자규모별사업체수및종사자수" sheetId="3" r:id="rId3"/>
  </sheets>
  <definedNames/>
  <calcPr fullCalcOnLoad="1"/>
</workbook>
</file>

<file path=xl/sharedStrings.xml><?xml version="1.0" encoding="utf-8"?>
<sst xmlns="http://schemas.openxmlformats.org/spreadsheetml/2006/main" count="319" uniqueCount="87">
  <si>
    <t>-</t>
  </si>
  <si>
    <t>1   ~   4명</t>
  </si>
  <si>
    <t>5   ~   9명</t>
  </si>
  <si>
    <t>20   ~   49명</t>
  </si>
  <si>
    <t>50   ~   99명</t>
  </si>
  <si>
    <t>100   ~   299명</t>
  </si>
  <si>
    <t>300   ~   499명</t>
  </si>
  <si>
    <t>500   ~   999명</t>
  </si>
  <si>
    <t>1000명 이상</t>
  </si>
  <si>
    <t>읍면별</t>
  </si>
  <si>
    <t>자료: 자치행정과</t>
  </si>
  <si>
    <t>자료 : 자치행정과</t>
  </si>
  <si>
    <t>-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</si>
  <si>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</si>
  <si>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</si>
  <si>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</si>
  <si>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</si>
  <si>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</si>
  <si>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</si>
  <si>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</si>
  <si>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</si>
  <si>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명, 개)</t>
  </si>
  <si>
    <t>(단위 : 명, 개)</t>
  </si>
  <si>
    <t>합     계</t>
  </si>
  <si>
    <t>사     업     체     구     분     별</t>
  </si>
  <si>
    <t>개     인</t>
  </si>
  <si>
    <t>회  사  법  인</t>
  </si>
  <si>
    <t>회사이외법인</t>
  </si>
  <si>
    <t xml:space="preserve">비   법   인 </t>
  </si>
  <si>
    <t>단     독</t>
  </si>
  <si>
    <t>공  장,  지  사</t>
  </si>
  <si>
    <t>본  사,  본  점</t>
  </si>
  <si>
    <t>사업체수</t>
  </si>
  <si>
    <t>종사자수</t>
  </si>
  <si>
    <t>자료 : 자치행정과</t>
  </si>
  <si>
    <t>연도및</t>
  </si>
  <si>
    <t>산서면</t>
  </si>
  <si>
    <t>2. 조직형태별 사업체수 및 종사자수</t>
  </si>
  <si>
    <t>조직형태별</t>
  </si>
  <si>
    <t>조 직 형 태 별</t>
  </si>
  <si>
    <t>3. 종사자 규모별 사업체수 및 종사자수</t>
  </si>
  <si>
    <t>(단위 : 명, 개소)</t>
  </si>
  <si>
    <t>합     계</t>
  </si>
  <si>
    <t xml:space="preserve">사업체 </t>
  </si>
  <si>
    <t>종사자</t>
  </si>
  <si>
    <t>10   ~   19명</t>
  </si>
  <si>
    <t>-</t>
  </si>
  <si>
    <t>건설업</t>
  </si>
  <si>
    <t>-</t>
  </si>
  <si>
    <t xml:space="preserve"> 1. 산업별 사업체수 및 종사자수</t>
  </si>
  <si>
    <t>총     계</t>
  </si>
  <si>
    <t>1,519</t>
  </si>
  <si>
    <t>5,288</t>
  </si>
  <si>
    <t>1,199</t>
  </si>
  <si>
    <t>2,187</t>
  </si>
  <si>
    <t>66</t>
  </si>
  <si>
    <t>926</t>
  </si>
  <si>
    <t>179</t>
  </si>
  <si>
    <t>1,988</t>
  </si>
  <si>
    <t>75</t>
  </si>
  <si>
    <t>187</t>
  </si>
  <si>
    <t>49</t>
  </si>
  <si>
    <t>578</t>
  </si>
  <si>
    <t>16</t>
  </si>
  <si>
    <t>340</t>
  </si>
  <si>
    <t>1</t>
  </si>
  <si>
    <t>8</t>
  </si>
  <si>
    <t>광 업</t>
  </si>
  <si>
    <t>제조업</t>
  </si>
  <si>
    <t>농업 및
임업</t>
  </si>
  <si>
    <t>사업
체수</t>
  </si>
  <si>
    <t>도매 및
소매업</t>
  </si>
  <si>
    <t>숙박 및
음식점업</t>
  </si>
  <si>
    <t>보건 및
사회
복지사업</t>
  </si>
  <si>
    <t>사업
체수</t>
  </si>
  <si>
    <t>부동산 및
임대업</t>
  </si>
  <si>
    <t>운수업</t>
  </si>
  <si>
    <t>통신업</t>
  </si>
  <si>
    <t>금융 및
보험업</t>
  </si>
  <si>
    <t>사   업
서비스업</t>
  </si>
  <si>
    <t>교   육
서비스업</t>
  </si>
  <si>
    <t>공공행정및
사회보장
행정</t>
  </si>
  <si>
    <t>기타공공,
수리및개인
서비스업</t>
  </si>
  <si>
    <t>오락,문화및
운동관련
서비스업</t>
  </si>
  <si>
    <t>전기.가스및수도사업(E)</t>
  </si>
  <si>
    <t>종사
자수</t>
  </si>
  <si>
    <t>종사
자수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</si>
</sst>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\-"/>
  </numFmts>
  <fonts count="14">
    <font>
      <sz val="11"/>
      <name val="돋움"/>
      <family val="3"/>
    </font>
    <font>
      <sz val="8"/>
      <name val="돋움"/>
      <family val="3"/>
    </font>
    <font>
      <sz val="11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b/>
      <sz val="22"/>
      <name val="새굴림"/>
      <family val="1"/>
    </font>
    <font>
      <u val="single"/>
      <sz val="7.7"/>
      <color indexed="12"/>
      <name val="돋움"/>
      <family val="3"/>
    </font>
    <font>
      <u val="single"/>
      <sz val="7.7"/>
      <color indexed="36"/>
      <name val="돋움"/>
      <family val="3"/>
    </font>
    <font>
      <sz val="10"/>
      <name val="새굴림"/>
      <family val="1"/>
    </font>
    <font>
      <sz val="10"/>
      <name val="돋움"/>
      <family val="3"/>
    </font>
    <font>
      <b/>
      <sz val="11"/>
      <name val="새굴림"/>
      <family val="1"/>
    </font>
    <font>
      <sz val="9"/>
      <name val="새굴림"/>
      <family val="1"/>
    </font>
    <font>
      <sz val="9"/>
      <name val="돋움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shrinkToFit="1"/>
    </xf>
    <xf numFmtId="176" fontId="3" fillId="0" borderId="0" xfId="0" applyNumberFormat="1" applyFont="1" applyAlignment="1">
      <alignment shrinkToFit="1"/>
    </xf>
    <xf numFmtId="0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9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 shrinkToFit="1"/>
    </xf>
    <xf numFmtId="176" fontId="2" fillId="0" borderId="14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shrinkToFit="1"/>
    </xf>
    <xf numFmtId="176" fontId="9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 wrapText="1" shrinkToFit="1"/>
    </xf>
    <xf numFmtId="176" fontId="9" fillId="0" borderId="14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0"/>
  <sheetViews>
    <sheetView tabSelected="1" zoomScale="75" zoomScaleNormal="75" zoomScaleSheetLayoutView="70" workbookViewId="0" topLeftCell="A1">
      <pane ySplit="7" topLeftCell="BM9" activePane="bottomLeft" state="frozen"/>
      <selection pane="topLeft" activeCell="A1" sqref="A1"/>
      <selection pane="bottomLeft" activeCell="A1" sqref="A1"/>
    </sheetView>
  </sheetViews>
  <sheetFormatPr defaultColWidth="8.88671875" defaultRowHeight="48" customHeight="1"/>
  <cols>
    <col min="1" max="1" width="7.10546875" style="40" bestFit="1" customWidth="1"/>
    <col min="2" max="3" width="5.10546875" style="39" customWidth="1"/>
    <col min="4" max="12" width="4.3359375" style="2" customWidth="1"/>
    <col min="13" max="13" width="4.21484375" style="2" customWidth="1"/>
    <col min="14" max="17" width="4.3359375" style="2" customWidth="1"/>
    <col min="18" max="18" width="3.77734375" style="34" customWidth="1"/>
    <col min="19" max="21" width="3.77734375" style="35" customWidth="1"/>
    <col min="22" max="22" width="3.88671875" style="35" customWidth="1"/>
    <col min="23" max="23" width="3.77734375" style="35" customWidth="1"/>
    <col min="24" max="24" width="3.88671875" style="34" customWidth="1"/>
    <col min="25" max="33" width="3.88671875" style="35" customWidth="1"/>
    <col min="34" max="34" width="3.99609375" style="35" customWidth="1"/>
    <col min="35" max="35" width="3.88671875" style="35" customWidth="1"/>
    <col min="36" max="36" width="3.88671875" style="34" customWidth="1"/>
    <col min="37" max="37" width="3.88671875" style="35" customWidth="1"/>
    <col min="38" max="16384" width="6.3359375" style="2" customWidth="1"/>
  </cols>
  <sheetData>
    <row r="1" ht="30" customHeight="1"/>
    <row r="2" spans="1:17" ht="30" customHeight="1">
      <c r="A2" s="57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37" ht="30" customHeight="1" thickBot="1">
      <c r="A3" s="63"/>
      <c r="B3" s="63"/>
      <c r="C3" s="6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6"/>
      <c r="S3" s="37"/>
      <c r="T3" s="37"/>
      <c r="U3" s="37"/>
      <c r="V3" s="37"/>
      <c r="W3" s="37"/>
      <c r="X3" s="36"/>
      <c r="Y3" s="37"/>
      <c r="Z3" s="37"/>
      <c r="AA3" s="37"/>
      <c r="AB3" s="37"/>
      <c r="AC3" s="38"/>
      <c r="AD3" s="38"/>
      <c r="AE3" s="38"/>
      <c r="AF3" s="38"/>
      <c r="AG3" s="75" t="s">
        <v>21</v>
      </c>
      <c r="AH3" s="75"/>
      <c r="AI3" s="75"/>
      <c r="AJ3" s="75"/>
      <c r="AK3" s="75"/>
    </row>
    <row r="4" spans="1:37" s="1" customFormat="1" ht="20.25" customHeight="1">
      <c r="A4" s="65" t="s">
        <v>35</v>
      </c>
      <c r="B4" s="90" t="s">
        <v>50</v>
      </c>
      <c r="C4" s="91"/>
      <c r="D4" s="99" t="s">
        <v>69</v>
      </c>
      <c r="E4" s="100"/>
      <c r="F4" s="76" t="s">
        <v>67</v>
      </c>
      <c r="G4" s="77"/>
      <c r="H4" s="76" t="s">
        <v>68</v>
      </c>
      <c r="I4" s="77"/>
      <c r="J4" s="82" t="s">
        <v>84</v>
      </c>
      <c r="K4" s="94"/>
      <c r="L4" s="76" t="s">
        <v>47</v>
      </c>
      <c r="M4" s="88"/>
      <c r="N4" s="99" t="s">
        <v>71</v>
      </c>
      <c r="O4" s="104"/>
      <c r="P4" s="107" t="s">
        <v>72</v>
      </c>
      <c r="Q4" s="108"/>
      <c r="R4" s="80" t="s">
        <v>76</v>
      </c>
      <c r="S4" s="60"/>
      <c r="T4" s="67" t="s">
        <v>77</v>
      </c>
      <c r="U4" s="60"/>
      <c r="V4" s="59" t="s">
        <v>78</v>
      </c>
      <c r="W4" s="60"/>
      <c r="X4" s="59" t="s">
        <v>75</v>
      </c>
      <c r="Y4" s="60"/>
      <c r="Z4" s="59" t="s">
        <v>79</v>
      </c>
      <c r="AA4" s="60"/>
      <c r="AB4" s="82" t="s">
        <v>81</v>
      </c>
      <c r="AC4" s="83"/>
      <c r="AD4" s="59" t="s">
        <v>80</v>
      </c>
      <c r="AE4" s="60"/>
      <c r="AF4" s="59" t="s">
        <v>73</v>
      </c>
      <c r="AG4" s="60"/>
      <c r="AH4" s="82" t="s">
        <v>83</v>
      </c>
      <c r="AI4" s="83"/>
      <c r="AJ4" s="82" t="s">
        <v>82</v>
      </c>
      <c r="AK4" s="86"/>
    </row>
    <row r="5" spans="1:37" s="1" customFormat="1" ht="20.25" customHeight="1">
      <c r="A5" s="65"/>
      <c r="B5" s="92"/>
      <c r="C5" s="93"/>
      <c r="D5" s="101"/>
      <c r="E5" s="102"/>
      <c r="F5" s="78"/>
      <c r="G5" s="79"/>
      <c r="H5" s="78"/>
      <c r="I5" s="79"/>
      <c r="J5" s="95"/>
      <c r="K5" s="96"/>
      <c r="L5" s="78"/>
      <c r="M5" s="89"/>
      <c r="N5" s="105"/>
      <c r="O5" s="106"/>
      <c r="P5" s="101"/>
      <c r="Q5" s="109"/>
      <c r="R5" s="81"/>
      <c r="S5" s="62"/>
      <c r="T5" s="61"/>
      <c r="U5" s="62"/>
      <c r="V5" s="103"/>
      <c r="W5" s="98"/>
      <c r="X5" s="103"/>
      <c r="Y5" s="98"/>
      <c r="Z5" s="61"/>
      <c r="AA5" s="62"/>
      <c r="AB5" s="84"/>
      <c r="AC5" s="85"/>
      <c r="AD5" s="103"/>
      <c r="AE5" s="98"/>
      <c r="AF5" s="103"/>
      <c r="AG5" s="98"/>
      <c r="AH5" s="84"/>
      <c r="AI5" s="85"/>
      <c r="AJ5" s="84"/>
      <c r="AK5" s="87"/>
    </row>
    <row r="6" spans="1:37" s="1" customFormat="1" ht="20.25" customHeight="1">
      <c r="A6" s="65" t="s">
        <v>9</v>
      </c>
      <c r="B6" s="68" t="s">
        <v>74</v>
      </c>
      <c r="C6" s="70" t="s">
        <v>85</v>
      </c>
      <c r="D6" s="68" t="s">
        <v>74</v>
      </c>
      <c r="E6" s="70" t="s">
        <v>85</v>
      </c>
      <c r="F6" s="68" t="s">
        <v>74</v>
      </c>
      <c r="G6" s="70" t="s">
        <v>85</v>
      </c>
      <c r="H6" s="68" t="s">
        <v>74</v>
      </c>
      <c r="I6" s="70" t="s">
        <v>85</v>
      </c>
      <c r="J6" s="68" t="s">
        <v>74</v>
      </c>
      <c r="K6" s="70" t="s">
        <v>85</v>
      </c>
      <c r="L6" s="68" t="s">
        <v>74</v>
      </c>
      <c r="M6" s="70" t="s">
        <v>85</v>
      </c>
      <c r="N6" s="68" t="s">
        <v>74</v>
      </c>
      <c r="O6" s="70" t="s">
        <v>85</v>
      </c>
      <c r="P6" s="68" t="s">
        <v>74</v>
      </c>
      <c r="Q6" s="70" t="s">
        <v>85</v>
      </c>
      <c r="R6" s="97" t="s">
        <v>70</v>
      </c>
      <c r="S6" s="125" t="s">
        <v>86</v>
      </c>
      <c r="T6" s="73" t="s">
        <v>70</v>
      </c>
      <c r="U6" s="125" t="s">
        <v>86</v>
      </c>
      <c r="V6" s="73" t="s">
        <v>70</v>
      </c>
      <c r="W6" s="125" t="s">
        <v>86</v>
      </c>
      <c r="X6" s="73" t="s">
        <v>70</v>
      </c>
      <c r="Y6" s="125" t="s">
        <v>86</v>
      </c>
      <c r="Z6" s="73" t="s">
        <v>70</v>
      </c>
      <c r="AA6" s="125" t="s">
        <v>86</v>
      </c>
      <c r="AB6" s="73" t="s">
        <v>70</v>
      </c>
      <c r="AC6" s="125" t="s">
        <v>86</v>
      </c>
      <c r="AD6" s="73" t="s">
        <v>70</v>
      </c>
      <c r="AE6" s="125" t="s">
        <v>86</v>
      </c>
      <c r="AF6" s="73" t="s">
        <v>70</v>
      </c>
      <c r="AG6" s="125" t="s">
        <v>86</v>
      </c>
      <c r="AH6" s="73" t="s">
        <v>70</v>
      </c>
      <c r="AI6" s="125" t="s">
        <v>86</v>
      </c>
      <c r="AJ6" s="73" t="s">
        <v>70</v>
      </c>
      <c r="AK6" s="125" t="s">
        <v>86</v>
      </c>
    </row>
    <row r="7" spans="1:37" s="1" customFormat="1" ht="20.25" customHeight="1">
      <c r="A7" s="66"/>
      <c r="B7" s="69"/>
      <c r="C7" s="71"/>
      <c r="D7" s="69"/>
      <c r="E7" s="71"/>
      <c r="F7" s="69"/>
      <c r="G7" s="71"/>
      <c r="H7" s="69"/>
      <c r="I7" s="71"/>
      <c r="J7" s="69"/>
      <c r="K7" s="71"/>
      <c r="L7" s="69"/>
      <c r="M7" s="71"/>
      <c r="N7" s="69"/>
      <c r="O7" s="71"/>
      <c r="P7" s="69"/>
      <c r="Q7" s="71"/>
      <c r="R7" s="98"/>
      <c r="S7" s="126"/>
      <c r="T7" s="74"/>
      <c r="U7" s="126"/>
      <c r="V7" s="74"/>
      <c r="W7" s="126"/>
      <c r="X7" s="74"/>
      <c r="Y7" s="126"/>
      <c r="Z7" s="74"/>
      <c r="AA7" s="126"/>
      <c r="AB7" s="74"/>
      <c r="AC7" s="126"/>
      <c r="AD7" s="74"/>
      <c r="AE7" s="126"/>
      <c r="AF7" s="74"/>
      <c r="AG7" s="126"/>
      <c r="AH7" s="74"/>
      <c r="AI7" s="126"/>
      <c r="AJ7" s="74"/>
      <c r="AK7" s="126"/>
    </row>
    <row r="8" spans="1:37" ht="45.75" customHeight="1">
      <c r="A8" s="42">
        <v>2000</v>
      </c>
      <c r="B8" s="45">
        <v>1744</v>
      </c>
      <c r="C8" s="45">
        <v>5636</v>
      </c>
      <c r="D8" s="46">
        <v>11</v>
      </c>
      <c r="E8" s="46">
        <v>82</v>
      </c>
      <c r="F8" s="46">
        <v>3</v>
      </c>
      <c r="G8" s="46">
        <v>29</v>
      </c>
      <c r="H8" s="46">
        <v>190</v>
      </c>
      <c r="I8" s="46">
        <v>813</v>
      </c>
      <c r="J8" s="46">
        <v>1</v>
      </c>
      <c r="K8" s="46">
        <v>3</v>
      </c>
      <c r="L8" s="46">
        <v>70</v>
      </c>
      <c r="M8" s="46">
        <v>414</v>
      </c>
      <c r="N8" s="47">
        <v>517</v>
      </c>
      <c r="O8" s="47">
        <v>932</v>
      </c>
      <c r="P8" s="47">
        <v>345</v>
      </c>
      <c r="Q8" s="47">
        <v>704</v>
      </c>
      <c r="R8" s="48">
        <v>109</v>
      </c>
      <c r="S8" s="49">
        <v>221</v>
      </c>
      <c r="T8" s="49" t="s">
        <v>0</v>
      </c>
      <c r="U8" s="49" t="s">
        <v>0</v>
      </c>
      <c r="V8" s="49">
        <v>33</v>
      </c>
      <c r="W8" s="49">
        <v>284</v>
      </c>
      <c r="X8" s="48">
        <v>42</v>
      </c>
      <c r="Y8" s="49">
        <v>82</v>
      </c>
      <c r="Z8" s="49" t="s">
        <v>0</v>
      </c>
      <c r="AA8" s="49" t="s">
        <v>0</v>
      </c>
      <c r="AB8" s="49">
        <v>33</v>
      </c>
      <c r="AC8" s="49">
        <v>872</v>
      </c>
      <c r="AD8" s="49">
        <v>62</v>
      </c>
      <c r="AE8" s="49">
        <v>537</v>
      </c>
      <c r="AF8" s="49">
        <v>30</v>
      </c>
      <c r="AG8" s="49">
        <v>153</v>
      </c>
      <c r="AH8" s="49" t="s">
        <v>0</v>
      </c>
      <c r="AI8" s="49" t="s">
        <v>0</v>
      </c>
      <c r="AJ8" s="48">
        <v>298</v>
      </c>
      <c r="AK8" s="49">
        <v>510</v>
      </c>
    </row>
    <row r="9" spans="1:37" ht="45.75" customHeight="1">
      <c r="A9" s="42">
        <v>2001</v>
      </c>
      <c r="B9" s="45">
        <v>1650</v>
      </c>
      <c r="C9" s="45">
        <v>5225</v>
      </c>
      <c r="D9" s="46">
        <v>9</v>
      </c>
      <c r="E9" s="46">
        <v>126</v>
      </c>
      <c r="F9" s="46">
        <v>3</v>
      </c>
      <c r="G9" s="46">
        <v>30</v>
      </c>
      <c r="H9" s="46">
        <v>178</v>
      </c>
      <c r="I9" s="46">
        <v>777</v>
      </c>
      <c r="J9" s="46">
        <v>5</v>
      </c>
      <c r="K9" s="46">
        <v>74</v>
      </c>
      <c r="L9" s="46">
        <v>84</v>
      </c>
      <c r="M9" s="46">
        <v>348</v>
      </c>
      <c r="N9" s="47">
        <v>469</v>
      </c>
      <c r="O9" s="47">
        <v>756</v>
      </c>
      <c r="P9" s="47">
        <v>335</v>
      </c>
      <c r="Q9" s="47">
        <v>629</v>
      </c>
      <c r="R9" s="48">
        <v>104</v>
      </c>
      <c r="S9" s="49">
        <v>234</v>
      </c>
      <c r="T9" s="49" t="s">
        <v>0</v>
      </c>
      <c r="U9" s="49" t="s">
        <v>0</v>
      </c>
      <c r="V9" s="49">
        <v>25</v>
      </c>
      <c r="W9" s="49">
        <v>306</v>
      </c>
      <c r="X9" s="48">
        <v>20</v>
      </c>
      <c r="Y9" s="49">
        <v>23</v>
      </c>
      <c r="Z9" s="49" t="s">
        <v>0</v>
      </c>
      <c r="AA9" s="49" t="s">
        <v>0</v>
      </c>
      <c r="AB9" s="49">
        <v>27</v>
      </c>
      <c r="AC9" s="49">
        <v>669</v>
      </c>
      <c r="AD9" s="49">
        <v>58</v>
      </c>
      <c r="AE9" s="49">
        <v>536</v>
      </c>
      <c r="AF9" s="49">
        <v>33</v>
      </c>
      <c r="AG9" s="49">
        <v>190</v>
      </c>
      <c r="AH9" s="49" t="s">
        <v>0</v>
      </c>
      <c r="AI9" s="49" t="s">
        <v>0</v>
      </c>
      <c r="AJ9" s="48">
        <v>300</v>
      </c>
      <c r="AK9" s="49">
        <v>527</v>
      </c>
    </row>
    <row r="10" spans="1:37" s="31" customFormat="1" ht="45.75" customHeight="1">
      <c r="A10" s="42">
        <v>2002</v>
      </c>
      <c r="B10" s="45">
        <v>1566</v>
      </c>
      <c r="C10" s="45">
        <v>5225</v>
      </c>
      <c r="D10" s="50">
        <v>9</v>
      </c>
      <c r="E10" s="50">
        <v>243</v>
      </c>
      <c r="F10" s="50">
        <v>3</v>
      </c>
      <c r="G10" s="50">
        <v>27</v>
      </c>
      <c r="H10" s="50">
        <v>163</v>
      </c>
      <c r="I10" s="50">
        <v>760</v>
      </c>
      <c r="J10" s="50">
        <v>3</v>
      </c>
      <c r="K10" s="50">
        <v>50</v>
      </c>
      <c r="L10" s="50">
        <v>72</v>
      </c>
      <c r="M10" s="50">
        <v>307</v>
      </c>
      <c r="N10" s="50">
        <v>444</v>
      </c>
      <c r="O10" s="50">
        <v>820</v>
      </c>
      <c r="P10" s="50">
        <v>332</v>
      </c>
      <c r="Q10" s="50">
        <v>669</v>
      </c>
      <c r="R10" s="51">
        <v>86</v>
      </c>
      <c r="S10" s="45">
        <v>141</v>
      </c>
      <c r="T10" s="45">
        <v>12</v>
      </c>
      <c r="U10" s="45">
        <v>86</v>
      </c>
      <c r="V10" s="45">
        <v>26</v>
      </c>
      <c r="W10" s="45">
        <v>205</v>
      </c>
      <c r="X10" s="51">
        <v>18</v>
      </c>
      <c r="Y10" s="45">
        <v>20</v>
      </c>
      <c r="Z10" s="45">
        <v>14</v>
      </c>
      <c r="AA10" s="45">
        <v>39</v>
      </c>
      <c r="AB10" s="45">
        <v>28</v>
      </c>
      <c r="AC10" s="45">
        <v>709</v>
      </c>
      <c r="AD10" s="45">
        <v>56</v>
      </c>
      <c r="AE10" s="45">
        <v>507</v>
      </c>
      <c r="AF10" s="45">
        <v>34</v>
      </c>
      <c r="AG10" s="45">
        <v>204</v>
      </c>
      <c r="AH10" s="45">
        <v>39</v>
      </c>
      <c r="AI10" s="45">
        <v>66</v>
      </c>
      <c r="AJ10" s="51">
        <v>227</v>
      </c>
      <c r="AK10" s="45">
        <v>372</v>
      </c>
    </row>
    <row r="11" spans="1:37" s="31" customFormat="1" ht="45.75" customHeight="1">
      <c r="A11" s="42">
        <v>2003</v>
      </c>
      <c r="B11" s="45">
        <v>1519</v>
      </c>
      <c r="C11" s="45">
        <v>5288</v>
      </c>
      <c r="D11" s="45">
        <v>9</v>
      </c>
      <c r="E11" s="45">
        <v>199</v>
      </c>
      <c r="F11" s="45">
        <v>2</v>
      </c>
      <c r="G11" s="45">
        <v>33</v>
      </c>
      <c r="H11" s="45">
        <v>158</v>
      </c>
      <c r="I11" s="45">
        <v>707</v>
      </c>
      <c r="J11" s="45">
        <v>3</v>
      </c>
      <c r="K11" s="45">
        <v>60</v>
      </c>
      <c r="L11" s="45">
        <v>73</v>
      </c>
      <c r="M11" s="45">
        <v>444</v>
      </c>
      <c r="N11" s="45">
        <v>429</v>
      </c>
      <c r="O11" s="45">
        <v>791</v>
      </c>
      <c r="P11" s="45">
        <v>311</v>
      </c>
      <c r="Q11" s="45">
        <v>663</v>
      </c>
      <c r="R11" s="45">
        <v>88</v>
      </c>
      <c r="S11" s="45">
        <v>142</v>
      </c>
      <c r="T11" s="45">
        <v>15</v>
      </c>
      <c r="U11" s="45">
        <v>108</v>
      </c>
      <c r="V11" s="45">
        <v>25</v>
      </c>
      <c r="W11" s="45">
        <v>189</v>
      </c>
      <c r="X11" s="45">
        <v>13</v>
      </c>
      <c r="Y11" s="45">
        <v>13</v>
      </c>
      <c r="Z11" s="45">
        <v>13</v>
      </c>
      <c r="AA11" s="45">
        <v>39</v>
      </c>
      <c r="AB11" s="45">
        <v>30</v>
      </c>
      <c r="AC11" s="45">
        <v>674</v>
      </c>
      <c r="AD11" s="45">
        <v>59</v>
      </c>
      <c r="AE11" s="45">
        <v>554</v>
      </c>
      <c r="AF11" s="45">
        <v>34</v>
      </c>
      <c r="AG11" s="45">
        <v>196</v>
      </c>
      <c r="AH11" s="45">
        <v>38</v>
      </c>
      <c r="AI11" s="45">
        <v>60</v>
      </c>
      <c r="AJ11" s="45">
        <v>219</v>
      </c>
      <c r="AK11" s="45">
        <v>416</v>
      </c>
    </row>
    <row r="12" spans="1:37" s="9" customFormat="1" ht="45.75" customHeight="1">
      <c r="A12" s="43">
        <v>2004</v>
      </c>
      <c r="B12" s="52">
        <f>SUM(D12,F12,H12,J12,L12,N12,P12,R12,T12,V12,X12,Z12,AB12,AD12,AF12,AH12,AJ12)</f>
        <v>1500</v>
      </c>
      <c r="C12" s="52">
        <f>SUM(E12,G12,I12,K12,M12,O12,Q12,S12,U12,W12,Y12,AA12,AC12,AE12,AG12,AI12,AK12)</f>
        <v>5186</v>
      </c>
      <c r="D12" s="52">
        <f>SUM(D13:D19)</f>
        <v>10</v>
      </c>
      <c r="E12" s="52">
        <f aca="true" t="shared" si="0" ref="E12:Q12">SUM(E13:E19)</f>
        <v>158</v>
      </c>
      <c r="F12" s="52">
        <f t="shared" si="0"/>
        <v>3</v>
      </c>
      <c r="G12" s="52">
        <f t="shared" si="0"/>
        <v>45</v>
      </c>
      <c r="H12" s="52">
        <f t="shared" si="0"/>
        <v>160</v>
      </c>
      <c r="I12" s="52">
        <f t="shared" si="0"/>
        <v>650</v>
      </c>
      <c r="J12" s="52">
        <f t="shared" si="0"/>
        <v>3</v>
      </c>
      <c r="K12" s="52">
        <f t="shared" si="0"/>
        <v>60</v>
      </c>
      <c r="L12" s="52">
        <f t="shared" si="0"/>
        <v>68</v>
      </c>
      <c r="M12" s="52">
        <f t="shared" si="0"/>
        <v>401</v>
      </c>
      <c r="N12" s="52">
        <f t="shared" si="0"/>
        <v>409</v>
      </c>
      <c r="O12" s="52">
        <f t="shared" si="0"/>
        <v>744</v>
      </c>
      <c r="P12" s="52">
        <f t="shared" si="0"/>
        <v>314</v>
      </c>
      <c r="Q12" s="52">
        <f t="shared" si="0"/>
        <v>606</v>
      </c>
      <c r="R12" s="52">
        <f aca="true" t="shared" si="1" ref="R12:AK12">SUM(R13:R19)</f>
        <v>85</v>
      </c>
      <c r="S12" s="52">
        <f t="shared" si="1"/>
        <v>139</v>
      </c>
      <c r="T12" s="52">
        <f t="shared" si="1"/>
        <v>13</v>
      </c>
      <c r="U12" s="52">
        <f t="shared" si="1"/>
        <v>99</v>
      </c>
      <c r="V12" s="52">
        <f t="shared" si="1"/>
        <v>24</v>
      </c>
      <c r="W12" s="52">
        <f t="shared" si="1"/>
        <v>236</v>
      </c>
      <c r="X12" s="52">
        <f t="shared" si="1"/>
        <v>11</v>
      </c>
      <c r="Y12" s="52">
        <f t="shared" si="1"/>
        <v>14</v>
      </c>
      <c r="Z12" s="52">
        <f t="shared" si="1"/>
        <v>12</v>
      </c>
      <c r="AA12" s="52">
        <f t="shared" si="1"/>
        <v>41</v>
      </c>
      <c r="AB12" s="52">
        <f t="shared" si="1"/>
        <v>30</v>
      </c>
      <c r="AC12" s="52">
        <f t="shared" si="1"/>
        <v>739</v>
      </c>
      <c r="AD12" s="52">
        <f t="shared" si="1"/>
        <v>61</v>
      </c>
      <c r="AE12" s="52">
        <f t="shared" si="1"/>
        <v>562</v>
      </c>
      <c r="AF12" s="52">
        <f t="shared" si="1"/>
        <v>38</v>
      </c>
      <c r="AG12" s="52">
        <f t="shared" si="1"/>
        <v>211</v>
      </c>
      <c r="AH12" s="52">
        <f t="shared" si="1"/>
        <v>38</v>
      </c>
      <c r="AI12" s="52">
        <f t="shared" si="1"/>
        <v>68</v>
      </c>
      <c r="AJ12" s="52">
        <f t="shared" si="1"/>
        <v>221</v>
      </c>
      <c r="AK12" s="52">
        <f t="shared" si="1"/>
        <v>413</v>
      </c>
    </row>
    <row r="13" spans="1:37" s="13" customFormat="1" ht="46.5" customHeight="1">
      <c r="A13" s="42" t="s">
        <v>14</v>
      </c>
      <c r="B13" s="45">
        <f>SUM(D13,F13,H13,J13,L13,N13,P13,R13,T13,V13,X13,Z13,AB13,AD13,AF13,AH13,AJ13)</f>
        <v>461</v>
      </c>
      <c r="C13" s="45">
        <f aca="true" t="shared" si="2" ref="C13:C19">SUM(E13,G13,I13,K13,M13,O13,Q13,S13,U13,W13,Y13,AA13,AC13,AE13,AG13,AI13,AK13)</f>
        <v>1960</v>
      </c>
      <c r="D13" s="50">
        <v>9</v>
      </c>
      <c r="E13" s="50">
        <v>157</v>
      </c>
      <c r="F13" s="50" t="s">
        <v>0</v>
      </c>
      <c r="G13" s="50" t="s">
        <v>0</v>
      </c>
      <c r="H13" s="50">
        <v>44</v>
      </c>
      <c r="I13" s="50">
        <v>90</v>
      </c>
      <c r="J13" s="50">
        <v>1</v>
      </c>
      <c r="K13" s="50">
        <v>26</v>
      </c>
      <c r="L13" s="50">
        <v>21</v>
      </c>
      <c r="M13" s="50">
        <v>123</v>
      </c>
      <c r="N13" s="50">
        <v>115</v>
      </c>
      <c r="O13" s="50">
        <v>207</v>
      </c>
      <c r="P13" s="50">
        <v>99</v>
      </c>
      <c r="Q13" s="50">
        <v>180</v>
      </c>
      <c r="R13" s="51">
        <v>20</v>
      </c>
      <c r="S13" s="45">
        <v>22</v>
      </c>
      <c r="T13" s="45">
        <v>1</v>
      </c>
      <c r="U13" s="45">
        <v>30</v>
      </c>
      <c r="V13" s="45">
        <v>10</v>
      </c>
      <c r="W13" s="45">
        <v>123</v>
      </c>
      <c r="X13" s="51">
        <v>3</v>
      </c>
      <c r="Y13" s="45">
        <v>4</v>
      </c>
      <c r="Z13" s="45">
        <v>7</v>
      </c>
      <c r="AA13" s="45">
        <v>25</v>
      </c>
      <c r="AB13" s="45">
        <v>12</v>
      </c>
      <c r="AC13" s="45">
        <v>506</v>
      </c>
      <c r="AD13" s="45">
        <v>15</v>
      </c>
      <c r="AE13" s="45">
        <v>151</v>
      </c>
      <c r="AF13" s="45">
        <v>12</v>
      </c>
      <c r="AG13" s="45">
        <v>114</v>
      </c>
      <c r="AH13" s="45">
        <v>14</v>
      </c>
      <c r="AI13" s="45">
        <v>25</v>
      </c>
      <c r="AJ13" s="51">
        <v>78</v>
      </c>
      <c r="AK13" s="45">
        <v>177</v>
      </c>
    </row>
    <row r="14" spans="1:37" s="13" customFormat="1" ht="45.75" customHeight="1">
      <c r="A14" s="42" t="s">
        <v>15</v>
      </c>
      <c r="B14" s="45">
        <f aca="true" t="shared" si="3" ref="B14:B19">SUM(D14,F14,H14,J14,L14,N14,P14,R14,T14,V14,X14,Z14,AB14,AD14,AF14,AH14,AJ14)</f>
        <v>140</v>
      </c>
      <c r="C14" s="45">
        <f t="shared" si="2"/>
        <v>370</v>
      </c>
      <c r="D14" s="50" t="s">
        <v>0</v>
      </c>
      <c r="E14" s="50" t="s">
        <v>0</v>
      </c>
      <c r="F14" s="50" t="s">
        <v>0</v>
      </c>
      <c r="G14" s="50" t="s">
        <v>0</v>
      </c>
      <c r="H14" s="50">
        <v>18</v>
      </c>
      <c r="I14" s="50">
        <v>52</v>
      </c>
      <c r="J14" s="53" t="s">
        <v>0</v>
      </c>
      <c r="K14" s="53" t="s">
        <v>0</v>
      </c>
      <c r="L14" s="50">
        <v>7</v>
      </c>
      <c r="M14" s="50">
        <v>37</v>
      </c>
      <c r="N14" s="50">
        <v>37</v>
      </c>
      <c r="O14" s="50">
        <v>69</v>
      </c>
      <c r="P14" s="50">
        <v>18</v>
      </c>
      <c r="Q14" s="50">
        <v>29</v>
      </c>
      <c r="R14" s="51">
        <v>9</v>
      </c>
      <c r="S14" s="45">
        <v>10</v>
      </c>
      <c r="T14" s="45">
        <v>1</v>
      </c>
      <c r="U14" s="45">
        <v>8</v>
      </c>
      <c r="V14" s="45">
        <v>2</v>
      </c>
      <c r="W14" s="45">
        <v>14</v>
      </c>
      <c r="X14" s="51">
        <v>1</v>
      </c>
      <c r="Y14" s="45">
        <v>1</v>
      </c>
      <c r="Z14" s="45" t="s">
        <v>0</v>
      </c>
      <c r="AA14" s="45" t="s">
        <v>0</v>
      </c>
      <c r="AB14" s="45">
        <v>3</v>
      </c>
      <c r="AC14" s="45">
        <v>21</v>
      </c>
      <c r="AD14" s="45">
        <v>6</v>
      </c>
      <c r="AE14" s="45">
        <v>66</v>
      </c>
      <c r="AF14" s="45">
        <v>3</v>
      </c>
      <c r="AG14" s="45">
        <v>13</v>
      </c>
      <c r="AH14" s="45">
        <v>4</v>
      </c>
      <c r="AI14" s="45">
        <v>6</v>
      </c>
      <c r="AJ14" s="51">
        <v>31</v>
      </c>
      <c r="AK14" s="45">
        <v>44</v>
      </c>
    </row>
    <row r="15" spans="1:37" s="13" customFormat="1" ht="45.75" customHeight="1">
      <c r="A15" s="42" t="s">
        <v>16</v>
      </c>
      <c r="B15" s="45">
        <f t="shared" si="3"/>
        <v>162</v>
      </c>
      <c r="C15" s="45">
        <f t="shared" si="2"/>
        <v>462</v>
      </c>
      <c r="D15" s="50">
        <v>1</v>
      </c>
      <c r="E15" s="50">
        <v>1</v>
      </c>
      <c r="F15" s="50">
        <v>1</v>
      </c>
      <c r="G15" s="50">
        <v>22</v>
      </c>
      <c r="H15" s="50">
        <v>17</v>
      </c>
      <c r="I15" s="50">
        <v>88</v>
      </c>
      <c r="J15" s="50">
        <v>1</v>
      </c>
      <c r="K15" s="50">
        <v>32</v>
      </c>
      <c r="L15" s="50">
        <v>5</v>
      </c>
      <c r="M15" s="50">
        <v>19</v>
      </c>
      <c r="N15" s="50">
        <v>38</v>
      </c>
      <c r="O15" s="50">
        <v>65</v>
      </c>
      <c r="P15" s="50">
        <v>43</v>
      </c>
      <c r="Q15" s="50">
        <v>76</v>
      </c>
      <c r="R15" s="51">
        <v>12</v>
      </c>
      <c r="S15" s="45">
        <v>26</v>
      </c>
      <c r="T15" s="45">
        <v>1</v>
      </c>
      <c r="U15" s="45">
        <v>5</v>
      </c>
      <c r="V15" s="45">
        <v>2</v>
      </c>
      <c r="W15" s="45">
        <v>9</v>
      </c>
      <c r="X15" s="51">
        <v>3</v>
      </c>
      <c r="Y15" s="45">
        <v>3</v>
      </c>
      <c r="Z15" s="45">
        <v>1</v>
      </c>
      <c r="AA15" s="45">
        <v>1</v>
      </c>
      <c r="AB15" s="45">
        <v>4</v>
      </c>
      <c r="AC15" s="45">
        <v>27</v>
      </c>
      <c r="AD15" s="45">
        <v>9</v>
      </c>
      <c r="AE15" s="45">
        <v>52</v>
      </c>
      <c r="AF15" s="45">
        <v>3</v>
      </c>
      <c r="AG15" s="45">
        <v>7</v>
      </c>
      <c r="AH15" s="45">
        <v>2</v>
      </c>
      <c r="AI15" s="45">
        <v>2</v>
      </c>
      <c r="AJ15" s="51">
        <v>19</v>
      </c>
      <c r="AK15" s="45">
        <v>27</v>
      </c>
    </row>
    <row r="16" spans="1:37" s="13" customFormat="1" ht="45.75" customHeight="1">
      <c r="A16" s="42" t="s">
        <v>17</v>
      </c>
      <c r="B16" s="45">
        <f t="shared" si="3"/>
        <v>475</v>
      </c>
      <c r="C16" s="45">
        <f t="shared" si="2"/>
        <v>1414</v>
      </c>
      <c r="D16" s="53" t="s">
        <v>0</v>
      </c>
      <c r="E16" s="53" t="s">
        <v>0</v>
      </c>
      <c r="F16" s="53">
        <v>1</v>
      </c>
      <c r="G16" s="53">
        <v>14</v>
      </c>
      <c r="H16" s="50">
        <v>47</v>
      </c>
      <c r="I16" s="50">
        <v>134</v>
      </c>
      <c r="J16" s="50">
        <v>1</v>
      </c>
      <c r="K16" s="50">
        <v>2</v>
      </c>
      <c r="L16" s="50">
        <v>21</v>
      </c>
      <c r="M16" s="50">
        <v>82</v>
      </c>
      <c r="N16" s="50">
        <v>152</v>
      </c>
      <c r="O16" s="50">
        <v>301</v>
      </c>
      <c r="P16" s="50">
        <v>104</v>
      </c>
      <c r="Q16" s="50">
        <v>203</v>
      </c>
      <c r="R16" s="51">
        <v>24</v>
      </c>
      <c r="S16" s="45">
        <v>49</v>
      </c>
      <c r="T16" s="45">
        <v>6</v>
      </c>
      <c r="U16" s="45">
        <v>43</v>
      </c>
      <c r="V16" s="45">
        <v>7</v>
      </c>
      <c r="W16" s="45">
        <v>64</v>
      </c>
      <c r="X16" s="51">
        <v>4</v>
      </c>
      <c r="Y16" s="45">
        <v>6</v>
      </c>
      <c r="Z16" s="45">
        <v>4</v>
      </c>
      <c r="AA16" s="45">
        <v>15</v>
      </c>
      <c r="AB16" s="45">
        <v>4</v>
      </c>
      <c r="AC16" s="45">
        <v>127</v>
      </c>
      <c r="AD16" s="45">
        <v>19</v>
      </c>
      <c r="AE16" s="45">
        <v>175</v>
      </c>
      <c r="AF16" s="45">
        <v>13</v>
      </c>
      <c r="AG16" s="45">
        <v>58</v>
      </c>
      <c r="AH16" s="45">
        <v>15</v>
      </c>
      <c r="AI16" s="45">
        <v>29</v>
      </c>
      <c r="AJ16" s="51">
        <v>53</v>
      </c>
      <c r="AK16" s="45">
        <v>112</v>
      </c>
    </row>
    <row r="17" spans="1:37" s="13" customFormat="1" ht="45.75" customHeight="1">
      <c r="A17" s="42" t="s">
        <v>18</v>
      </c>
      <c r="B17" s="45">
        <f t="shared" si="3"/>
        <v>103</v>
      </c>
      <c r="C17" s="45">
        <f t="shared" si="2"/>
        <v>493</v>
      </c>
      <c r="D17" s="53" t="s">
        <v>0</v>
      </c>
      <c r="E17" s="53" t="s">
        <v>0</v>
      </c>
      <c r="F17" s="53" t="s">
        <v>0</v>
      </c>
      <c r="G17" s="53" t="s">
        <v>0</v>
      </c>
      <c r="H17" s="50">
        <v>13</v>
      </c>
      <c r="I17" s="50">
        <v>222</v>
      </c>
      <c r="J17" s="50" t="s">
        <v>0</v>
      </c>
      <c r="K17" s="50" t="s">
        <v>0</v>
      </c>
      <c r="L17" s="50">
        <v>6</v>
      </c>
      <c r="M17" s="50">
        <v>89</v>
      </c>
      <c r="N17" s="50">
        <v>24</v>
      </c>
      <c r="O17" s="50">
        <v>38</v>
      </c>
      <c r="P17" s="50">
        <v>22</v>
      </c>
      <c r="Q17" s="50">
        <v>39</v>
      </c>
      <c r="R17" s="51">
        <v>7</v>
      </c>
      <c r="S17" s="45">
        <v>7</v>
      </c>
      <c r="T17" s="45">
        <v>1</v>
      </c>
      <c r="U17" s="45">
        <v>4</v>
      </c>
      <c r="V17" s="45">
        <v>1</v>
      </c>
      <c r="W17" s="45">
        <v>8</v>
      </c>
      <c r="X17" s="51" t="s">
        <v>0</v>
      </c>
      <c r="Y17" s="51" t="s">
        <v>0</v>
      </c>
      <c r="Z17" s="51" t="s">
        <v>0</v>
      </c>
      <c r="AA17" s="51" t="s">
        <v>0</v>
      </c>
      <c r="AB17" s="45">
        <v>2</v>
      </c>
      <c r="AC17" s="45">
        <v>17</v>
      </c>
      <c r="AD17" s="45">
        <v>3</v>
      </c>
      <c r="AE17" s="45">
        <v>36</v>
      </c>
      <c r="AF17" s="45">
        <v>3</v>
      </c>
      <c r="AG17" s="45">
        <v>7</v>
      </c>
      <c r="AH17" s="45">
        <v>3</v>
      </c>
      <c r="AI17" s="45">
        <v>6</v>
      </c>
      <c r="AJ17" s="51">
        <v>18</v>
      </c>
      <c r="AK17" s="45">
        <v>20</v>
      </c>
    </row>
    <row r="18" spans="1:37" s="13" customFormat="1" ht="45.75" customHeight="1">
      <c r="A18" s="42" t="s">
        <v>19</v>
      </c>
      <c r="B18" s="45">
        <f t="shared" si="3"/>
        <v>88</v>
      </c>
      <c r="C18" s="45">
        <f t="shared" si="2"/>
        <v>280</v>
      </c>
      <c r="D18" s="53" t="s">
        <v>0</v>
      </c>
      <c r="E18" s="53" t="s">
        <v>0</v>
      </c>
      <c r="F18" s="53" t="s">
        <v>0</v>
      </c>
      <c r="G18" s="53" t="s">
        <v>0</v>
      </c>
      <c r="H18" s="50">
        <v>9</v>
      </c>
      <c r="I18" s="50">
        <v>45</v>
      </c>
      <c r="J18" s="50" t="s">
        <v>0</v>
      </c>
      <c r="K18" s="50" t="s">
        <v>0</v>
      </c>
      <c r="L18" s="50">
        <v>5</v>
      </c>
      <c r="M18" s="50">
        <v>40</v>
      </c>
      <c r="N18" s="50">
        <v>26</v>
      </c>
      <c r="O18" s="50">
        <v>43</v>
      </c>
      <c r="P18" s="50">
        <v>15</v>
      </c>
      <c r="Q18" s="50">
        <v>27</v>
      </c>
      <c r="R18" s="51">
        <v>9</v>
      </c>
      <c r="S18" s="45">
        <v>21</v>
      </c>
      <c r="T18" s="45">
        <v>2</v>
      </c>
      <c r="U18" s="45">
        <v>6</v>
      </c>
      <c r="V18" s="45">
        <v>1</v>
      </c>
      <c r="W18" s="45">
        <v>10</v>
      </c>
      <c r="X18" s="51" t="s">
        <v>0</v>
      </c>
      <c r="Y18" s="51" t="s">
        <v>0</v>
      </c>
      <c r="Z18" s="51" t="s">
        <v>0</v>
      </c>
      <c r="AA18" s="51" t="s">
        <v>0</v>
      </c>
      <c r="AB18" s="45">
        <v>3</v>
      </c>
      <c r="AC18" s="45">
        <v>23</v>
      </c>
      <c r="AD18" s="45">
        <v>4</v>
      </c>
      <c r="AE18" s="45">
        <v>39</v>
      </c>
      <c r="AF18" s="45">
        <v>3</v>
      </c>
      <c r="AG18" s="45">
        <v>8</v>
      </c>
      <c r="AH18" s="45" t="s">
        <v>0</v>
      </c>
      <c r="AI18" s="45" t="s">
        <v>0</v>
      </c>
      <c r="AJ18" s="51">
        <v>11</v>
      </c>
      <c r="AK18" s="45">
        <v>18</v>
      </c>
    </row>
    <row r="19" spans="1:37" s="13" customFormat="1" ht="45.75" customHeight="1" thickBot="1">
      <c r="A19" s="44" t="s">
        <v>20</v>
      </c>
      <c r="B19" s="45">
        <f t="shared" si="3"/>
        <v>71</v>
      </c>
      <c r="C19" s="45">
        <f t="shared" si="2"/>
        <v>207</v>
      </c>
      <c r="D19" s="54" t="s">
        <v>0</v>
      </c>
      <c r="E19" s="54" t="s">
        <v>0</v>
      </c>
      <c r="F19" s="54">
        <v>1</v>
      </c>
      <c r="G19" s="54">
        <v>9</v>
      </c>
      <c r="H19" s="54">
        <v>12</v>
      </c>
      <c r="I19" s="54">
        <v>19</v>
      </c>
      <c r="J19" s="54" t="s">
        <v>0</v>
      </c>
      <c r="K19" s="54" t="s">
        <v>0</v>
      </c>
      <c r="L19" s="54">
        <v>3</v>
      </c>
      <c r="M19" s="54">
        <v>11</v>
      </c>
      <c r="N19" s="54">
        <v>17</v>
      </c>
      <c r="O19" s="54">
        <v>21</v>
      </c>
      <c r="P19" s="54">
        <v>13</v>
      </c>
      <c r="Q19" s="54">
        <v>52</v>
      </c>
      <c r="R19" s="55">
        <v>4</v>
      </c>
      <c r="S19" s="56">
        <v>4</v>
      </c>
      <c r="T19" s="56">
        <v>1</v>
      </c>
      <c r="U19" s="56">
        <v>3</v>
      </c>
      <c r="V19" s="56">
        <v>1</v>
      </c>
      <c r="W19" s="56">
        <v>8</v>
      </c>
      <c r="X19" s="55" t="s">
        <v>0</v>
      </c>
      <c r="Y19" s="55" t="s">
        <v>0</v>
      </c>
      <c r="Z19" s="55" t="s">
        <v>0</v>
      </c>
      <c r="AA19" s="55" t="s">
        <v>0</v>
      </c>
      <c r="AB19" s="56">
        <v>2</v>
      </c>
      <c r="AC19" s="56">
        <v>18</v>
      </c>
      <c r="AD19" s="56">
        <v>5</v>
      </c>
      <c r="AE19" s="56">
        <v>43</v>
      </c>
      <c r="AF19" s="56">
        <v>1</v>
      </c>
      <c r="AG19" s="56">
        <v>4</v>
      </c>
      <c r="AH19" s="56" t="s">
        <v>0</v>
      </c>
      <c r="AI19" s="56" t="s">
        <v>0</v>
      </c>
      <c r="AJ19" s="55">
        <v>11</v>
      </c>
      <c r="AK19" s="56">
        <v>15</v>
      </c>
    </row>
    <row r="20" spans="1:37" ht="13.5" customHeight="1">
      <c r="A20" s="64"/>
      <c r="B20" s="64"/>
      <c r="C20" s="64"/>
      <c r="D20" s="64"/>
      <c r="AG20" s="72" t="s">
        <v>10</v>
      </c>
      <c r="AH20" s="72"/>
      <c r="AI20" s="72"/>
      <c r="AJ20" s="72"/>
      <c r="AK20" s="72"/>
    </row>
  </sheetData>
  <mergeCells count="61">
    <mergeCell ref="X4:Y5"/>
    <mergeCell ref="AB4:AC5"/>
    <mergeCell ref="AD4:AE5"/>
    <mergeCell ref="AF4:AG5"/>
    <mergeCell ref="D4:E5"/>
    <mergeCell ref="V4:W5"/>
    <mergeCell ref="N4:O5"/>
    <mergeCell ref="P4:Q5"/>
    <mergeCell ref="AD6:AD7"/>
    <mergeCell ref="AE6:AE7"/>
    <mergeCell ref="AF6:AF7"/>
    <mergeCell ref="AG6:AG7"/>
    <mergeCell ref="Z6:Z7"/>
    <mergeCell ref="AA6:AA7"/>
    <mergeCell ref="AB6:AB7"/>
    <mergeCell ref="AC6:AC7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AG3:AK3"/>
    <mergeCell ref="A4:A5"/>
    <mergeCell ref="F4:G5"/>
    <mergeCell ref="H4:I5"/>
    <mergeCell ref="R4:S5"/>
    <mergeCell ref="AH4:AI5"/>
    <mergeCell ref="AJ4:AK5"/>
    <mergeCell ref="L4:M5"/>
    <mergeCell ref="B4:C5"/>
    <mergeCell ref="J4:K5"/>
    <mergeCell ref="AG20:AK20"/>
    <mergeCell ref="AH6:AH7"/>
    <mergeCell ref="AI6:AI7"/>
    <mergeCell ref="AJ6:AJ7"/>
    <mergeCell ref="AK6:AK7"/>
    <mergeCell ref="A2:Q2"/>
    <mergeCell ref="Z4:AA5"/>
    <mergeCell ref="A3:C3"/>
    <mergeCell ref="A20:D20"/>
    <mergeCell ref="A6:A7"/>
    <mergeCell ref="T4:U5"/>
    <mergeCell ref="B6:B7"/>
    <mergeCell ref="C6:C7"/>
    <mergeCell ref="D6:D7"/>
    <mergeCell ref="E6:E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17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0" zoomScaleNormal="7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39.75" customHeight="1"/>
  <cols>
    <col min="1" max="1" width="7.88671875" style="2" customWidth="1"/>
    <col min="2" max="2" width="8.5546875" style="2" customWidth="1"/>
    <col min="3" max="3" width="8.3359375" style="2" customWidth="1"/>
    <col min="4" max="4" width="8.6640625" style="2" customWidth="1"/>
    <col min="5" max="5" width="8.77734375" style="2" customWidth="1"/>
    <col min="6" max="9" width="8.6640625" style="2" customWidth="1"/>
    <col min="10" max="13" width="9.6640625" style="2" customWidth="1"/>
    <col min="14" max="14" width="9.5546875" style="2" customWidth="1"/>
    <col min="15" max="17" width="9.4453125" style="2" customWidth="1"/>
    <col min="18" max="40" width="7.77734375" style="2" customWidth="1"/>
    <col min="41" max="16384" width="8.88671875" style="2" customWidth="1"/>
  </cols>
  <sheetData>
    <row r="1" ht="30" customHeight="1"/>
    <row r="2" spans="1:9" ht="30" customHeight="1">
      <c r="A2" s="112" t="s">
        <v>37</v>
      </c>
      <c r="B2" s="112"/>
      <c r="C2" s="112"/>
      <c r="D2" s="112"/>
      <c r="E2" s="112"/>
      <c r="F2" s="112"/>
      <c r="G2" s="112"/>
      <c r="H2" s="112"/>
      <c r="I2" s="112"/>
    </row>
    <row r="3" spans="1:17" ht="30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2" t="s">
        <v>22</v>
      </c>
      <c r="Q3" s="122"/>
    </row>
    <row r="4" spans="1:17" s="8" customFormat="1" ht="20.25" customHeight="1">
      <c r="A4" s="8" t="s">
        <v>35</v>
      </c>
      <c r="B4" s="116" t="s">
        <v>23</v>
      </c>
      <c r="C4" s="117"/>
      <c r="D4" s="113" t="s">
        <v>39</v>
      </c>
      <c r="E4" s="114"/>
      <c r="F4" s="114"/>
      <c r="G4" s="114"/>
      <c r="H4" s="114"/>
      <c r="I4" s="114"/>
      <c r="J4" s="114" t="s">
        <v>38</v>
      </c>
      <c r="K4" s="115"/>
      <c r="L4" s="118" t="s">
        <v>24</v>
      </c>
      <c r="M4" s="110"/>
      <c r="N4" s="110"/>
      <c r="O4" s="110"/>
      <c r="P4" s="110"/>
      <c r="Q4" s="110"/>
    </row>
    <row r="5" spans="2:17" s="8" customFormat="1" ht="20.25" customHeight="1">
      <c r="B5" s="118"/>
      <c r="C5" s="111"/>
      <c r="D5" s="118" t="s">
        <v>25</v>
      </c>
      <c r="E5" s="110"/>
      <c r="F5" s="118" t="s">
        <v>26</v>
      </c>
      <c r="G5" s="111"/>
      <c r="H5" s="119" t="s">
        <v>27</v>
      </c>
      <c r="I5" s="120"/>
      <c r="J5" s="110" t="s">
        <v>28</v>
      </c>
      <c r="K5" s="111"/>
      <c r="L5" s="119" t="s">
        <v>29</v>
      </c>
      <c r="M5" s="120"/>
      <c r="N5" s="119" t="s">
        <v>30</v>
      </c>
      <c r="O5" s="121"/>
      <c r="P5" s="119" t="s">
        <v>31</v>
      </c>
      <c r="Q5" s="120"/>
    </row>
    <row r="6" spans="1:17" s="8" customFormat="1" ht="20.25" customHeight="1">
      <c r="A6" s="6" t="s">
        <v>9</v>
      </c>
      <c r="B6" s="17" t="s">
        <v>32</v>
      </c>
      <c r="C6" s="17" t="s">
        <v>33</v>
      </c>
      <c r="D6" s="17" t="s">
        <v>32</v>
      </c>
      <c r="E6" s="17" t="s">
        <v>33</v>
      </c>
      <c r="F6" s="17" t="s">
        <v>32</v>
      </c>
      <c r="G6" s="17" t="s">
        <v>33</v>
      </c>
      <c r="H6" s="17" t="s">
        <v>32</v>
      </c>
      <c r="I6" s="15" t="s">
        <v>33</v>
      </c>
      <c r="J6" s="16" t="s">
        <v>32</v>
      </c>
      <c r="K6" s="17" t="s">
        <v>33</v>
      </c>
      <c r="L6" s="17" t="s">
        <v>32</v>
      </c>
      <c r="M6" s="17" t="s">
        <v>33</v>
      </c>
      <c r="N6" s="17" t="s">
        <v>32</v>
      </c>
      <c r="O6" s="17" t="s">
        <v>33</v>
      </c>
      <c r="P6" s="17" t="s">
        <v>32</v>
      </c>
      <c r="Q6" s="15" t="s">
        <v>33</v>
      </c>
    </row>
    <row r="7" spans="1:17" s="19" customFormat="1" ht="48" customHeight="1">
      <c r="A7" s="5">
        <v>2000</v>
      </c>
      <c r="B7" s="18">
        <v>1744</v>
      </c>
      <c r="C7" s="18">
        <v>5636</v>
      </c>
      <c r="D7" s="18">
        <v>1438</v>
      </c>
      <c r="E7" s="18">
        <v>2852</v>
      </c>
      <c r="F7" s="18">
        <v>26</v>
      </c>
      <c r="G7" s="18">
        <v>552</v>
      </c>
      <c r="H7" s="18">
        <v>238</v>
      </c>
      <c r="I7" s="18">
        <v>2101</v>
      </c>
      <c r="J7" s="18">
        <v>42</v>
      </c>
      <c r="K7" s="18">
        <v>131</v>
      </c>
      <c r="L7" s="18">
        <v>1689</v>
      </c>
      <c r="M7" s="18">
        <v>5114</v>
      </c>
      <c r="N7" s="18">
        <v>55</v>
      </c>
      <c r="O7" s="18">
        <v>522</v>
      </c>
      <c r="P7" s="18" t="s">
        <v>13</v>
      </c>
      <c r="Q7" s="18" t="s">
        <v>13</v>
      </c>
    </row>
    <row r="8" spans="1:17" s="19" customFormat="1" ht="47.25" customHeight="1">
      <c r="A8" s="5">
        <v>2001</v>
      </c>
      <c r="B8" s="18">
        <v>1650</v>
      </c>
      <c r="C8" s="18">
        <v>5225</v>
      </c>
      <c r="D8" s="18">
        <v>1353</v>
      </c>
      <c r="E8" s="18">
        <v>2456</v>
      </c>
      <c r="F8" s="18">
        <v>33</v>
      </c>
      <c r="G8" s="18">
        <v>602</v>
      </c>
      <c r="H8" s="18">
        <v>235</v>
      </c>
      <c r="I8" s="18">
        <v>2094</v>
      </c>
      <c r="J8" s="18">
        <v>29</v>
      </c>
      <c r="K8" s="18">
        <v>73</v>
      </c>
      <c r="L8" s="18">
        <v>1588</v>
      </c>
      <c r="M8" s="18">
        <v>4709</v>
      </c>
      <c r="N8" s="18">
        <v>62</v>
      </c>
      <c r="O8" s="18">
        <v>516</v>
      </c>
      <c r="P8" s="18" t="s">
        <v>13</v>
      </c>
      <c r="Q8" s="18" t="s">
        <v>13</v>
      </c>
    </row>
    <row r="9" spans="1:17" s="19" customFormat="1" ht="47.25" customHeight="1">
      <c r="A9" s="5">
        <v>2002</v>
      </c>
      <c r="B9" s="18">
        <v>1566</v>
      </c>
      <c r="C9" s="18">
        <v>5225</v>
      </c>
      <c r="D9" s="18">
        <v>1269</v>
      </c>
      <c r="E9" s="18">
        <v>2461</v>
      </c>
      <c r="F9" s="18">
        <v>30</v>
      </c>
      <c r="G9" s="18">
        <v>516</v>
      </c>
      <c r="H9" s="18">
        <v>218</v>
      </c>
      <c r="I9" s="18">
        <v>2128</v>
      </c>
      <c r="J9" s="18">
        <v>49</v>
      </c>
      <c r="K9" s="18">
        <v>120</v>
      </c>
      <c r="L9" s="18">
        <v>17</v>
      </c>
      <c r="M9" s="18">
        <v>348</v>
      </c>
      <c r="N9" s="18">
        <v>13</v>
      </c>
      <c r="O9" s="18">
        <v>168</v>
      </c>
      <c r="P9" s="11">
        <f>SUM(P12:P18)</f>
        <v>4</v>
      </c>
      <c r="Q9" s="11">
        <f>SUM(Q12:Q18)</f>
        <v>24</v>
      </c>
    </row>
    <row r="10" spans="1:17" s="19" customFormat="1" ht="47.25" customHeight="1">
      <c r="A10" s="5">
        <v>2003</v>
      </c>
      <c r="B10" s="41" t="s">
        <v>51</v>
      </c>
      <c r="C10" s="41" t="s">
        <v>52</v>
      </c>
      <c r="D10" s="41" t="s">
        <v>53</v>
      </c>
      <c r="E10" s="41" t="s">
        <v>54</v>
      </c>
      <c r="F10" s="41" t="s">
        <v>55</v>
      </c>
      <c r="G10" s="41" t="s">
        <v>56</v>
      </c>
      <c r="H10" s="41" t="s">
        <v>57</v>
      </c>
      <c r="I10" s="41" t="s">
        <v>58</v>
      </c>
      <c r="J10" s="41" t="s">
        <v>59</v>
      </c>
      <c r="K10" s="41" t="s">
        <v>60</v>
      </c>
      <c r="L10" s="41" t="s">
        <v>61</v>
      </c>
      <c r="M10" s="41" t="s">
        <v>62</v>
      </c>
      <c r="N10" s="41" t="s">
        <v>63</v>
      </c>
      <c r="O10" s="41" t="s">
        <v>64</v>
      </c>
      <c r="P10" s="41" t="s">
        <v>65</v>
      </c>
      <c r="Q10" s="41" t="s">
        <v>66</v>
      </c>
    </row>
    <row r="11" spans="1:17" s="22" customFormat="1" ht="47.25" customHeight="1">
      <c r="A11" s="20">
        <v>2004</v>
      </c>
      <c r="B11" s="21">
        <f>SUM(D11,F11,H11,J11)</f>
        <v>1500</v>
      </c>
      <c r="C11" s="21">
        <f>SUM(E11,G11,I11,K11)</f>
        <v>5186</v>
      </c>
      <c r="D11" s="21">
        <f>SUM(D12:D18)</f>
        <v>1174</v>
      </c>
      <c r="E11" s="21">
        <f aca="true" t="shared" si="0" ref="E11:P11">SUM(E12:E18)</f>
        <v>2167</v>
      </c>
      <c r="F11" s="21">
        <f t="shared" si="0"/>
        <v>62</v>
      </c>
      <c r="G11" s="21">
        <f t="shared" si="0"/>
        <v>757</v>
      </c>
      <c r="H11" s="21">
        <f t="shared" si="0"/>
        <v>196</v>
      </c>
      <c r="I11" s="21">
        <f t="shared" si="0"/>
        <v>2125</v>
      </c>
      <c r="J11" s="21">
        <f t="shared" si="0"/>
        <v>68</v>
      </c>
      <c r="K11" s="21">
        <f t="shared" si="0"/>
        <v>137</v>
      </c>
      <c r="L11" s="21">
        <f t="shared" si="0"/>
        <v>1452</v>
      </c>
      <c r="M11" s="21">
        <f t="shared" si="0"/>
        <v>4661</v>
      </c>
      <c r="N11" s="21">
        <f t="shared" si="0"/>
        <v>44</v>
      </c>
      <c r="O11" s="21">
        <f t="shared" si="0"/>
        <v>501</v>
      </c>
      <c r="P11" s="21">
        <f t="shared" si="0"/>
        <v>4</v>
      </c>
      <c r="Q11" s="21">
        <f>SUM(Q12:Q18)</f>
        <v>24</v>
      </c>
    </row>
    <row r="12" spans="1:17" s="19" customFormat="1" ht="47.25" customHeight="1">
      <c r="A12" s="5" t="s">
        <v>14</v>
      </c>
      <c r="B12" s="18">
        <f aca="true" t="shared" si="1" ref="B12:B17">SUM(D12,F12,H12,J12)</f>
        <v>461</v>
      </c>
      <c r="C12" s="18">
        <f aca="true" t="shared" si="2" ref="C12:C18">SUM(E12,G12,I12,K12)</f>
        <v>1960</v>
      </c>
      <c r="D12" s="18">
        <v>348</v>
      </c>
      <c r="E12" s="18">
        <v>590</v>
      </c>
      <c r="F12" s="18">
        <v>16</v>
      </c>
      <c r="G12" s="18">
        <v>155</v>
      </c>
      <c r="H12" s="18">
        <v>74</v>
      </c>
      <c r="I12" s="18">
        <v>1160</v>
      </c>
      <c r="J12" s="18">
        <v>23</v>
      </c>
      <c r="K12" s="18">
        <v>55</v>
      </c>
      <c r="L12" s="18">
        <v>434</v>
      </c>
      <c r="M12" s="18">
        <v>1719</v>
      </c>
      <c r="N12" s="18">
        <v>24</v>
      </c>
      <c r="O12" s="18">
        <v>228</v>
      </c>
      <c r="P12" s="23">
        <v>3</v>
      </c>
      <c r="Q12" s="23">
        <v>13</v>
      </c>
    </row>
    <row r="13" spans="1:17" s="19" customFormat="1" ht="47.25" customHeight="1">
      <c r="A13" s="5" t="s">
        <v>36</v>
      </c>
      <c r="B13" s="18">
        <f t="shared" si="1"/>
        <v>140</v>
      </c>
      <c r="C13" s="18">
        <f t="shared" si="2"/>
        <v>370</v>
      </c>
      <c r="D13" s="18">
        <v>102</v>
      </c>
      <c r="E13" s="18">
        <v>193</v>
      </c>
      <c r="F13" s="18">
        <v>7</v>
      </c>
      <c r="G13" s="18">
        <v>37</v>
      </c>
      <c r="H13" s="18">
        <v>20</v>
      </c>
      <c r="I13" s="23">
        <v>122</v>
      </c>
      <c r="J13" s="23">
        <v>11</v>
      </c>
      <c r="K13" s="23">
        <v>18</v>
      </c>
      <c r="L13" s="18">
        <v>139</v>
      </c>
      <c r="M13" s="18">
        <v>368</v>
      </c>
      <c r="N13" s="18">
        <v>1</v>
      </c>
      <c r="O13" s="18">
        <v>2</v>
      </c>
      <c r="P13" s="23" t="s">
        <v>0</v>
      </c>
      <c r="Q13" s="23" t="s">
        <v>0</v>
      </c>
    </row>
    <row r="14" spans="1:17" s="19" customFormat="1" ht="47.25" customHeight="1">
      <c r="A14" s="5" t="s">
        <v>16</v>
      </c>
      <c r="B14" s="18">
        <f t="shared" si="1"/>
        <v>162</v>
      </c>
      <c r="C14" s="18">
        <f t="shared" si="2"/>
        <v>462</v>
      </c>
      <c r="D14" s="18">
        <v>125</v>
      </c>
      <c r="E14" s="18">
        <v>226</v>
      </c>
      <c r="F14" s="18">
        <v>6</v>
      </c>
      <c r="G14" s="18">
        <v>79</v>
      </c>
      <c r="H14" s="18">
        <v>22</v>
      </c>
      <c r="I14" s="23">
        <v>146</v>
      </c>
      <c r="J14" s="23">
        <v>9</v>
      </c>
      <c r="K14" s="23">
        <v>11</v>
      </c>
      <c r="L14" s="23">
        <v>161</v>
      </c>
      <c r="M14" s="23">
        <v>430</v>
      </c>
      <c r="N14" s="23">
        <v>1</v>
      </c>
      <c r="O14" s="23">
        <v>32</v>
      </c>
      <c r="P14" s="23" t="s">
        <v>0</v>
      </c>
      <c r="Q14" s="23" t="s">
        <v>0</v>
      </c>
    </row>
    <row r="15" spans="1:17" s="19" customFormat="1" ht="48" customHeight="1">
      <c r="A15" s="5" t="s">
        <v>17</v>
      </c>
      <c r="B15" s="18">
        <f t="shared" si="1"/>
        <v>475</v>
      </c>
      <c r="C15" s="18">
        <f t="shared" si="2"/>
        <v>1414</v>
      </c>
      <c r="D15" s="19">
        <v>416</v>
      </c>
      <c r="E15" s="19">
        <v>822</v>
      </c>
      <c r="F15" s="19">
        <v>13</v>
      </c>
      <c r="G15" s="19">
        <v>129</v>
      </c>
      <c r="H15" s="19">
        <v>38</v>
      </c>
      <c r="I15" s="19">
        <v>430</v>
      </c>
      <c r="J15" s="19">
        <v>8</v>
      </c>
      <c r="K15" s="23">
        <v>33</v>
      </c>
      <c r="L15" s="23">
        <v>466</v>
      </c>
      <c r="M15" s="23">
        <v>1314</v>
      </c>
      <c r="N15" s="23">
        <v>9</v>
      </c>
      <c r="O15" s="23">
        <v>100</v>
      </c>
      <c r="P15" s="23" t="s">
        <v>0</v>
      </c>
      <c r="Q15" s="23" t="s">
        <v>0</v>
      </c>
    </row>
    <row r="16" spans="1:17" s="19" customFormat="1" ht="48" customHeight="1">
      <c r="A16" s="5" t="s">
        <v>18</v>
      </c>
      <c r="B16" s="18">
        <f t="shared" si="1"/>
        <v>103</v>
      </c>
      <c r="C16" s="18">
        <f t="shared" si="2"/>
        <v>493</v>
      </c>
      <c r="D16" s="18">
        <v>67</v>
      </c>
      <c r="E16" s="18">
        <v>111</v>
      </c>
      <c r="F16" s="18">
        <v>11</v>
      </c>
      <c r="G16" s="18">
        <v>263</v>
      </c>
      <c r="H16" s="18">
        <v>16</v>
      </c>
      <c r="I16" s="23">
        <v>110</v>
      </c>
      <c r="J16" s="23">
        <v>9</v>
      </c>
      <c r="K16" s="23">
        <v>9</v>
      </c>
      <c r="L16" s="23">
        <v>96</v>
      </c>
      <c r="M16" s="23">
        <v>399</v>
      </c>
      <c r="N16" s="23">
        <v>7</v>
      </c>
      <c r="O16" s="23">
        <v>94</v>
      </c>
      <c r="P16" s="23" t="s">
        <v>0</v>
      </c>
      <c r="Q16" s="23" t="s">
        <v>0</v>
      </c>
    </row>
    <row r="17" spans="1:17" s="19" customFormat="1" ht="48" customHeight="1">
      <c r="A17" s="5" t="s">
        <v>19</v>
      </c>
      <c r="B17" s="18">
        <f t="shared" si="1"/>
        <v>88</v>
      </c>
      <c r="C17" s="18">
        <f t="shared" si="2"/>
        <v>280</v>
      </c>
      <c r="D17" s="18">
        <v>68</v>
      </c>
      <c r="E17" s="18">
        <v>141</v>
      </c>
      <c r="F17" s="18">
        <v>5</v>
      </c>
      <c r="G17" s="18">
        <v>59</v>
      </c>
      <c r="H17" s="18">
        <v>14</v>
      </c>
      <c r="I17" s="23">
        <v>79</v>
      </c>
      <c r="J17" s="23">
        <v>1</v>
      </c>
      <c r="K17" s="23">
        <v>1</v>
      </c>
      <c r="L17" s="23">
        <v>86</v>
      </c>
      <c r="M17" s="23">
        <v>248</v>
      </c>
      <c r="N17" s="23">
        <v>1</v>
      </c>
      <c r="O17" s="23">
        <v>21</v>
      </c>
      <c r="P17" s="23">
        <v>1</v>
      </c>
      <c r="Q17" s="23">
        <v>11</v>
      </c>
    </row>
    <row r="18" spans="1:17" s="19" customFormat="1" ht="48" customHeight="1" thickBot="1">
      <c r="A18" s="24" t="s">
        <v>20</v>
      </c>
      <c r="B18" s="25">
        <f>SUM(D18,F18,H18,J18)</f>
        <v>71</v>
      </c>
      <c r="C18" s="26">
        <f t="shared" si="2"/>
        <v>207</v>
      </c>
      <c r="D18" s="26">
        <v>48</v>
      </c>
      <c r="E18" s="26">
        <v>84</v>
      </c>
      <c r="F18" s="26">
        <v>4</v>
      </c>
      <c r="G18" s="26">
        <v>35</v>
      </c>
      <c r="H18" s="26">
        <v>12</v>
      </c>
      <c r="I18" s="14">
        <v>78</v>
      </c>
      <c r="J18" s="14">
        <v>7</v>
      </c>
      <c r="K18" s="14">
        <v>10</v>
      </c>
      <c r="L18" s="14">
        <v>70</v>
      </c>
      <c r="M18" s="14">
        <v>183</v>
      </c>
      <c r="N18" s="14">
        <v>1</v>
      </c>
      <c r="O18" s="14">
        <v>24</v>
      </c>
      <c r="P18" s="14" t="s">
        <v>0</v>
      </c>
      <c r="Q18" s="14" t="s">
        <v>0</v>
      </c>
    </row>
    <row r="19" spans="16:17" ht="14.25" customHeight="1">
      <c r="P19" s="123" t="s">
        <v>34</v>
      </c>
      <c r="Q19" s="123"/>
    </row>
  </sheetData>
  <mergeCells count="14">
    <mergeCell ref="N5:O5"/>
    <mergeCell ref="P5:Q5"/>
    <mergeCell ref="P3:Q3"/>
    <mergeCell ref="P19:Q19"/>
    <mergeCell ref="L4:Q4"/>
    <mergeCell ref="L5:M5"/>
    <mergeCell ref="J5:K5"/>
    <mergeCell ref="A2:I2"/>
    <mergeCell ref="D4:I4"/>
    <mergeCell ref="J4:K4"/>
    <mergeCell ref="B4:C5"/>
    <mergeCell ref="D5:E5"/>
    <mergeCell ref="F5:G5"/>
    <mergeCell ref="H5:I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8"/>
  <sheetViews>
    <sheetView zoomScale="70" zoomScaleNormal="7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88671875" defaultRowHeight="43.5" customHeight="1"/>
  <cols>
    <col min="1" max="1" width="7.88671875" style="2" customWidth="1"/>
    <col min="2" max="2" width="6.88671875" style="2" customWidth="1"/>
    <col min="3" max="4" width="6.99609375" style="2" customWidth="1"/>
    <col min="5" max="5" width="6.88671875" style="2" customWidth="1"/>
    <col min="6" max="6" width="6.77734375" style="2" customWidth="1"/>
    <col min="7" max="10" width="6.99609375" style="2" customWidth="1"/>
    <col min="11" max="11" width="6.77734375" style="2" customWidth="1"/>
    <col min="12" max="13" width="7.6640625" style="2" customWidth="1"/>
    <col min="14" max="19" width="7.77734375" style="2" customWidth="1"/>
    <col min="20" max="21" width="7.6640625" style="2" customWidth="1"/>
    <col min="22" max="46" width="7.77734375" style="2" customWidth="1"/>
    <col min="47" max="16384" width="8.88671875" style="2" customWidth="1"/>
  </cols>
  <sheetData>
    <row r="1" ht="29.25" customHeight="1"/>
    <row r="2" spans="1:11" ht="29.25" customHeight="1">
      <c r="A2" s="112" t="s">
        <v>40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21" ht="29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22" t="s">
        <v>41</v>
      </c>
      <c r="U3" s="122"/>
    </row>
    <row r="4" spans="1:21" s="8" customFormat="1" ht="30" customHeight="1">
      <c r="A4" s="5" t="s">
        <v>35</v>
      </c>
      <c r="B4" s="118" t="s">
        <v>42</v>
      </c>
      <c r="C4" s="111"/>
      <c r="D4" s="118" t="s">
        <v>1</v>
      </c>
      <c r="E4" s="111"/>
      <c r="F4" s="118" t="s">
        <v>2</v>
      </c>
      <c r="G4" s="111"/>
      <c r="H4" s="118" t="s">
        <v>45</v>
      </c>
      <c r="I4" s="110"/>
      <c r="J4" s="118" t="s">
        <v>3</v>
      </c>
      <c r="K4" s="110"/>
      <c r="L4" s="114" t="s">
        <v>4</v>
      </c>
      <c r="M4" s="115"/>
      <c r="N4" s="118" t="s">
        <v>5</v>
      </c>
      <c r="O4" s="111"/>
      <c r="P4" s="118" t="s">
        <v>6</v>
      </c>
      <c r="Q4" s="111"/>
      <c r="R4" s="118" t="s">
        <v>7</v>
      </c>
      <c r="S4" s="111"/>
      <c r="T4" s="124" t="s">
        <v>8</v>
      </c>
      <c r="U4" s="110"/>
    </row>
    <row r="5" spans="1:21" s="8" customFormat="1" ht="30" customHeight="1">
      <c r="A5" s="6" t="s">
        <v>9</v>
      </c>
      <c r="B5" s="17" t="s">
        <v>43</v>
      </c>
      <c r="C5" s="17" t="s">
        <v>44</v>
      </c>
      <c r="D5" s="17" t="s">
        <v>43</v>
      </c>
      <c r="E5" s="17" t="s">
        <v>44</v>
      </c>
      <c r="F5" s="17" t="s">
        <v>43</v>
      </c>
      <c r="G5" s="17" t="s">
        <v>44</v>
      </c>
      <c r="H5" s="17" t="s">
        <v>43</v>
      </c>
      <c r="I5" s="17" t="s">
        <v>44</v>
      </c>
      <c r="J5" s="17" t="s">
        <v>43</v>
      </c>
      <c r="K5" s="15" t="s">
        <v>44</v>
      </c>
      <c r="L5" s="16" t="s">
        <v>43</v>
      </c>
      <c r="M5" s="17" t="s">
        <v>44</v>
      </c>
      <c r="N5" s="17" t="s">
        <v>43</v>
      </c>
      <c r="O5" s="17" t="s">
        <v>44</v>
      </c>
      <c r="P5" s="17" t="s">
        <v>43</v>
      </c>
      <c r="Q5" s="17" t="s">
        <v>44</v>
      </c>
      <c r="R5" s="17" t="s">
        <v>43</v>
      </c>
      <c r="S5" s="17" t="s">
        <v>44</v>
      </c>
      <c r="T5" s="17" t="s">
        <v>43</v>
      </c>
      <c r="U5" s="15" t="s">
        <v>44</v>
      </c>
    </row>
    <row r="6" spans="1:21" ht="47.25" customHeight="1">
      <c r="A6" s="5">
        <v>2000</v>
      </c>
      <c r="B6" s="7">
        <v>1744</v>
      </c>
      <c r="C6" s="7">
        <v>5636</v>
      </c>
      <c r="D6" s="7">
        <v>1576</v>
      </c>
      <c r="E6" s="7">
        <v>2823</v>
      </c>
      <c r="F6" s="7">
        <v>79</v>
      </c>
      <c r="G6" s="7">
        <v>509</v>
      </c>
      <c r="H6" s="7">
        <v>47</v>
      </c>
      <c r="I6" s="7">
        <v>619</v>
      </c>
      <c r="J6" s="7">
        <v>37</v>
      </c>
      <c r="K6" s="7">
        <v>1057</v>
      </c>
      <c r="L6" s="7">
        <v>3</v>
      </c>
      <c r="M6" s="7">
        <v>190</v>
      </c>
      <c r="N6" s="7">
        <v>1</v>
      </c>
      <c r="O6" s="7">
        <v>110</v>
      </c>
      <c r="P6" s="7">
        <v>1</v>
      </c>
      <c r="Q6" s="7">
        <v>428</v>
      </c>
      <c r="R6" s="7" t="s">
        <v>0</v>
      </c>
      <c r="S6" s="7" t="s">
        <v>0</v>
      </c>
      <c r="T6" s="7" t="s">
        <v>0</v>
      </c>
      <c r="U6" s="7" t="s">
        <v>0</v>
      </c>
    </row>
    <row r="7" spans="1:21" ht="47.25" customHeight="1">
      <c r="A7" s="5">
        <v>2001</v>
      </c>
      <c r="B7" s="7">
        <v>1650</v>
      </c>
      <c r="C7" s="7">
        <v>5225</v>
      </c>
      <c r="D7" s="7">
        <v>1470</v>
      </c>
      <c r="E7" s="7">
        <v>2262</v>
      </c>
      <c r="F7" s="7">
        <v>87</v>
      </c>
      <c r="G7" s="7">
        <v>543</v>
      </c>
      <c r="H7" s="7">
        <v>52</v>
      </c>
      <c r="I7" s="7">
        <v>714</v>
      </c>
      <c r="J7" s="7">
        <v>34</v>
      </c>
      <c r="K7" s="7">
        <v>982</v>
      </c>
      <c r="L7" s="7">
        <v>6</v>
      </c>
      <c r="M7" s="7">
        <v>397</v>
      </c>
      <c r="N7" s="12">
        <v>0</v>
      </c>
      <c r="O7" s="12">
        <v>0</v>
      </c>
      <c r="P7" s="7">
        <v>1</v>
      </c>
      <c r="Q7" s="7">
        <v>327</v>
      </c>
      <c r="R7" s="7" t="s">
        <v>12</v>
      </c>
      <c r="S7" s="7" t="s">
        <v>12</v>
      </c>
      <c r="T7" s="7" t="s">
        <v>12</v>
      </c>
      <c r="U7" s="7" t="s">
        <v>12</v>
      </c>
    </row>
    <row r="8" spans="1:21" s="32" customFormat="1" ht="48" customHeight="1">
      <c r="A8" s="5">
        <v>2002</v>
      </c>
      <c r="B8" s="7">
        <v>1566</v>
      </c>
      <c r="C8" s="7">
        <v>5225</v>
      </c>
      <c r="D8" s="7">
        <v>1399</v>
      </c>
      <c r="E8" s="7">
        <v>2336</v>
      </c>
      <c r="F8" s="7">
        <v>86</v>
      </c>
      <c r="G8" s="7">
        <v>588</v>
      </c>
      <c r="H8" s="7">
        <v>43</v>
      </c>
      <c r="I8" s="7">
        <v>635</v>
      </c>
      <c r="J8" s="7">
        <v>33</v>
      </c>
      <c r="K8" s="7">
        <v>945</v>
      </c>
      <c r="L8" s="7">
        <v>2</v>
      </c>
      <c r="M8" s="7">
        <v>124</v>
      </c>
      <c r="N8" s="7">
        <v>2</v>
      </c>
      <c r="O8" s="7">
        <v>270</v>
      </c>
      <c r="P8" s="7">
        <v>1</v>
      </c>
      <c r="Q8" s="7">
        <v>327</v>
      </c>
      <c r="R8" s="7" t="s">
        <v>46</v>
      </c>
      <c r="S8" s="7" t="s">
        <v>46</v>
      </c>
      <c r="T8" s="7" t="s">
        <v>46</v>
      </c>
      <c r="U8" s="7" t="s">
        <v>46</v>
      </c>
    </row>
    <row r="9" spans="1:21" s="32" customFormat="1" ht="48.75" customHeight="1">
      <c r="A9" s="5">
        <v>2003</v>
      </c>
      <c r="B9" s="7">
        <v>1150</v>
      </c>
      <c r="C9" s="7">
        <v>5288</v>
      </c>
      <c r="D9" s="7">
        <v>1337</v>
      </c>
      <c r="E9" s="7">
        <v>2226</v>
      </c>
      <c r="F9" s="7">
        <v>86</v>
      </c>
      <c r="G9" s="7">
        <v>550</v>
      </c>
      <c r="H9" s="7">
        <v>55</v>
      </c>
      <c r="I9" s="7">
        <v>758</v>
      </c>
      <c r="J9" s="7">
        <v>32</v>
      </c>
      <c r="K9" s="7">
        <v>878</v>
      </c>
      <c r="L9" s="7">
        <v>6</v>
      </c>
      <c r="M9" s="7">
        <v>371</v>
      </c>
      <c r="N9" s="7">
        <v>3</v>
      </c>
      <c r="O9" s="7">
        <v>505</v>
      </c>
      <c r="P9" s="7" t="s">
        <v>46</v>
      </c>
      <c r="Q9" s="7" t="s">
        <v>46</v>
      </c>
      <c r="R9" s="7" t="s">
        <v>46</v>
      </c>
      <c r="S9" s="7" t="s">
        <v>46</v>
      </c>
      <c r="T9" s="7" t="s">
        <v>48</v>
      </c>
      <c r="U9" s="7" t="s">
        <v>46</v>
      </c>
    </row>
    <row r="10" spans="1:21" s="29" customFormat="1" ht="48" customHeight="1">
      <c r="A10" s="20">
        <v>2004</v>
      </c>
      <c r="B10" s="28">
        <f>SUM(D10,F10,H10,J10,L10,N10,P10,R10,T10)</f>
        <v>1500</v>
      </c>
      <c r="C10" s="28">
        <f>SUM(E10,G10,I10,K10,M10,O10,Q10,S10,U10)</f>
        <v>5186</v>
      </c>
      <c r="D10" s="28">
        <f>SUM(D11:D17)</f>
        <v>1315</v>
      </c>
      <c r="E10" s="28">
        <f aca="true" t="shared" si="0" ref="E10:O10">SUM(E11:E17)</f>
        <v>2205</v>
      </c>
      <c r="F10" s="28">
        <f t="shared" si="0"/>
        <v>89</v>
      </c>
      <c r="G10" s="28">
        <f t="shared" si="0"/>
        <v>569</v>
      </c>
      <c r="H10" s="28">
        <f t="shared" si="0"/>
        <v>52</v>
      </c>
      <c r="I10" s="28">
        <f t="shared" si="0"/>
        <v>713</v>
      </c>
      <c r="J10" s="28">
        <f t="shared" si="0"/>
        <v>37</v>
      </c>
      <c r="K10" s="28">
        <f t="shared" si="0"/>
        <v>1052</v>
      </c>
      <c r="L10" s="28">
        <f t="shared" si="0"/>
        <v>6</v>
      </c>
      <c r="M10" s="28">
        <f t="shared" si="0"/>
        <v>375</v>
      </c>
      <c r="N10" s="28">
        <f t="shared" si="0"/>
        <v>1</v>
      </c>
      <c r="O10" s="28">
        <f t="shared" si="0"/>
        <v>272</v>
      </c>
      <c r="P10" s="28" t="s">
        <v>0</v>
      </c>
      <c r="Q10" s="28" t="s">
        <v>0</v>
      </c>
      <c r="R10" s="28" t="s">
        <v>0</v>
      </c>
      <c r="S10" s="28" t="s">
        <v>0</v>
      </c>
      <c r="T10" s="28" t="s">
        <v>0</v>
      </c>
      <c r="U10" s="28" t="s">
        <v>0</v>
      </c>
    </row>
    <row r="11" spans="1:21" ht="48" customHeight="1">
      <c r="A11" s="5" t="s">
        <v>14</v>
      </c>
      <c r="B11" s="7">
        <f aca="true" t="shared" si="1" ref="B11:B17">SUM(D11,F11,H11,J11,L11,N11,P11,R11,T11)</f>
        <v>461</v>
      </c>
      <c r="C11" s="7">
        <f aca="true" t="shared" si="2" ref="C11:C17">SUM(E11,G11,I11,K11,M11,O11,Q11,S11,U11)</f>
        <v>1960</v>
      </c>
      <c r="D11" s="10">
        <v>399</v>
      </c>
      <c r="E11" s="10">
        <v>683</v>
      </c>
      <c r="F11" s="10">
        <v>27</v>
      </c>
      <c r="G11" s="10">
        <v>166</v>
      </c>
      <c r="H11" s="10">
        <v>15</v>
      </c>
      <c r="I11" s="10">
        <v>214</v>
      </c>
      <c r="J11" s="10">
        <v>17</v>
      </c>
      <c r="K11" s="10">
        <v>510</v>
      </c>
      <c r="L11" s="7">
        <v>2</v>
      </c>
      <c r="M11" s="7">
        <v>115</v>
      </c>
      <c r="N11" s="10">
        <v>1</v>
      </c>
      <c r="O11" s="10">
        <v>272</v>
      </c>
      <c r="P11" s="10" t="s">
        <v>0</v>
      </c>
      <c r="Q11" s="10" t="s">
        <v>0</v>
      </c>
      <c r="R11" s="10" t="s">
        <v>0</v>
      </c>
      <c r="S11" s="10" t="s">
        <v>0</v>
      </c>
      <c r="T11" s="10" t="s">
        <v>0</v>
      </c>
      <c r="U11" s="10" t="s">
        <v>0</v>
      </c>
    </row>
    <row r="12" spans="1:21" ht="48" customHeight="1">
      <c r="A12" s="5" t="s">
        <v>15</v>
      </c>
      <c r="B12" s="7">
        <f t="shared" si="1"/>
        <v>140</v>
      </c>
      <c r="C12" s="7">
        <f t="shared" si="2"/>
        <v>370</v>
      </c>
      <c r="D12" s="10">
        <v>124</v>
      </c>
      <c r="E12" s="10">
        <v>204</v>
      </c>
      <c r="F12" s="10">
        <v>10</v>
      </c>
      <c r="G12" s="10">
        <v>70</v>
      </c>
      <c r="H12" s="10">
        <v>5</v>
      </c>
      <c r="I12" s="10">
        <v>75</v>
      </c>
      <c r="J12" s="10">
        <v>1</v>
      </c>
      <c r="K12" s="10">
        <v>21</v>
      </c>
      <c r="L12" s="12" t="s">
        <v>0</v>
      </c>
      <c r="M12" s="12" t="s">
        <v>0</v>
      </c>
      <c r="N12" s="12" t="s">
        <v>0</v>
      </c>
      <c r="O12" s="12" t="s">
        <v>0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2" t="s">
        <v>0</v>
      </c>
    </row>
    <row r="13" spans="1:21" ht="48" customHeight="1">
      <c r="A13" s="5" t="s">
        <v>16</v>
      </c>
      <c r="B13" s="7">
        <f t="shared" si="1"/>
        <v>162</v>
      </c>
      <c r="C13" s="7">
        <f t="shared" si="2"/>
        <v>462</v>
      </c>
      <c r="D13" s="10">
        <v>143</v>
      </c>
      <c r="E13" s="10">
        <v>217</v>
      </c>
      <c r="F13" s="10">
        <v>11</v>
      </c>
      <c r="G13" s="10">
        <v>67</v>
      </c>
      <c r="H13" s="10">
        <v>3</v>
      </c>
      <c r="I13" s="10">
        <v>40</v>
      </c>
      <c r="J13" s="10">
        <v>5</v>
      </c>
      <c r="K13" s="10">
        <v>138</v>
      </c>
      <c r="L13" s="12" t="s">
        <v>0</v>
      </c>
      <c r="M13" s="12" t="s">
        <v>0</v>
      </c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2" t="s">
        <v>0</v>
      </c>
    </row>
    <row r="14" spans="1:21" ht="48" customHeight="1">
      <c r="A14" s="5" t="s">
        <v>17</v>
      </c>
      <c r="B14" s="7">
        <f t="shared" si="1"/>
        <v>475</v>
      </c>
      <c r="C14" s="7">
        <f t="shared" si="2"/>
        <v>1414</v>
      </c>
      <c r="D14" s="10">
        <v>423</v>
      </c>
      <c r="E14" s="10">
        <v>738</v>
      </c>
      <c r="F14" s="10">
        <v>29</v>
      </c>
      <c r="G14" s="10">
        <v>188</v>
      </c>
      <c r="H14" s="10">
        <v>14</v>
      </c>
      <c r="I14" s="10">
        <v>176</v>
      </c>
      <c r="J14" s="10">
        <v>8</v>
      </c>
      <c r="K14" s="10">
        <v>249</v>
      </c>
      <c r="L14" s="30">
        <v>1</v>
      </c>
      <c r="M14" s="30">
        <v>63</v>
      </c>
      <c r="N14" s="12" t="s">
        <v>0</v>
      </c>
      <c r="O14" s="12" t="s">
        <v>0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2" t="s">
        <v>0</v>
      </c>
    </row>
    <row r="15" spans="1:21" ht="48" customHeight="1">
      <c r="A15" s="5" t="s">
        <v>18</v>
      </c>
      <c r="B15" s="7">
        <f t="shared" si="1"/>
        <v>103</v>
      </c>
      <c r="C15" s="7">
        <f t="shared" si="2"/>
        <v>493</v>
      </c>
      <c r="D15" s="10">
        <v>88</v>
      </c>
      <c r="E15" s="10">
        <v>139</v>
      </c>
      <c r="F15" s="10">
        <v>5</v>
      </c>
      <c r="G15" s="10">
        <v>31</v>
      </c>
      <c r="H15" s="10">
        <v>4</v>
      </c>
      <c r="I15" s="10">
        <v>57</v>
      </c>
      <c r="J15" s="10">
        <v>3</v>
      </c>
      <c r="K15" s="10">
        <v>69</v>
      </c>
      <c r="L15" s="30">
        <v>3</v>
      </c>
      <c r="M15" s="30">
        <v>197</v>
      </c>
      <c r="N15" s="10" t="s">
        <v>0</v>
      </c>
      <c r="O15" s="10" t="s">
        <v>0</v>
      </c>
      <c r="P15" s="10" t="s">
        <v>0</v>
      </c>
      <c r="Q15" s="10" t="s">
        <v>0</v>
      </c>
      <c r="R15" s="10" t="s">
        <v>0</v>
      </c>
      <c r="S15" s="10" t="s">
        <v>0</v>
      </c>
      <c r="T15" s="10" t="s">
        <v>0</v>
      </c>
      <c r="U15" s="10" t="s">
        <v>0</v>
      </c>
    </row>
    <row r="16" spans="1:21" ht="48" customHeight="1">
      <c r="A16" s="5" t="s">
        <v>19</v>
      </c>
      <c r="B16" s="7">
        <f t="shared" si="1"/>
        <v>88</v>
      </c>
      <c r="C16" s="7">
        <f t="shared" si="2"/>
        <v>280</v>
      </c>
      <c r="D16" s="10">
        <v>77</v>
      </c>
      <c r="E16" s="10">
        <v>133</v>
      </c>
      <c r="F16" s="10">
        <v>2</v>
      </c>
      <c r="G16" s="10">
        <v>13</v>
      </c>
      <c r="H16" s="10">
        <v>7</v>
      </c>
      <c r="I16" s="10">
        <v>93</v>
      </c>
      <c r="J16" s="10">
        <v>2</v>
      </c>
      <c r="K16" s="10">
        <v>41</v>
      </c>
      <c r="L16" s="33" t="s">
        <v>0</v>
      </c>
      <c r="M16" s="33" t="s">
        <v>0</v>
      </c>
      <c r="N16" s="10" t="s">
        <v>0</v>
      </c>
      <c r="O16" s="10" t="s">
        <v>0</v>
      </c>
      <c r="P16" s="10" t="s">
        <v>0</v>
      </c>
      <c r="Q16" s="10" t="s">
        <v>0</v>
      </c>
      <c r="R16" s="10" t="s">
        <v>0</v>
      </c>
      <c r="S16" s="10" t="s">
        <v>0</v>
      </c>
      <c r="T16" s="10" t="s">
        <v>0</v>
      </c>
      <c r="U16" s="10" t="s">
        <v>0</v>
      </c>
    </row>
    <row r="17" spans="1:21" ht="48" customHeight="1" thickBot="1">
      <c r="A17" s="24" t="s">
        <v>20</v>
      </c>
      <c r="B17" s="25">
        <f t="shared" si="1"/>
        <v>71</v>
      </c>
      <c r="C17" s="26">
        <f t="shared" si="2"/>
        <v>207</v>
      </c>
      <c r="D17" s="14">
        <v>61</v>
      </c>
      <c r="E17" s="14">
        <v>91</v>
      </c>
      <c r="F17" s="14">
        <v>5</v>
      </c>
      <c r="G17" s="14">
        <v>34</v>
      </c>
      <c r="H17" s="14">
        <v>4</v>
      </c>
      <c r="I17" s="14">
        <v>58</v>
      </c>
      <c r="J17" s="14">
        <v>1</v>
      </c>
      <c r="K17" s="14">
        <v>24</v>
      </c>
      <c r="L17" s="27" t="s">
        <v>0</v>
      </c>
      <c r="M17" s="27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14" t="s">
        <v>0</v>
      </c>
      <c r="U17" s="14" t="s">
        <v>0</v>
      </c>
    </row>
    <row r="18" spans="19:21" ht="13.5" customHeight="1">
      <c r="S18" s="123" t="s">
        <v>11</v>
      </c>
      <c r="T18" s="123"/>
      <c r="U18" s="123"/>
    </row>
  </sheetData>
  <mergeCells count="13">
    <mergeCell ref="A2:K2"/>
    <mergeCell ref="R4:S4"/>
    <mergeCell ref="T4:U4"/>
    <mergeCell ref="T3:U3"/>
    <mergeCell ref="B4:C4"/>
    <mergeCell ref="D4:E4"/>
    <mergeCell ref="F4:G4"/>
    <mergeCell ref="H4:I4"/>
    <mergeCell ref="J4:K4"/>
    <mergeCell ref="S18:U18"/>
    <mergeCell ref="L4:M4"/>
    <mergeCell ref="N4:O4"/>
    <mergeCell ref="P4:Q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2006-01-17T00:03:18Z</cp:lastPrinted>
  <dcterms:created xsi:type="dcterms:W3CDTF">2002-02-28T01:34:01Z</dcterms:created>
  <dcterms:modified xsi:type="dcterms:W3CDTF">2006-01-17T00:04:38Z</dcterms:modified>
  <cp:category/>
  <cp:version/>
  <cp:contentType/>
  <cp:contentStatus/>
</cp:coreProperties>
</file>