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activeTab="1"/>
  </bookViews>
  <sheets>
    <sheet name="1. 유통업체 현황" sheetId="1" r:id="rId1"/>
    <sheet name="2.금융기관현황" sheetId="2" r:id="rId2"/>
    <sheet name="3.금융기관예금현황(연말)" sheetId="3" r:id="rId3"/>
    <sheet name="4.새마을금고현황" sheetId="4" r:id="rId4"/>
  </sheets>
  <definedNames/>
  <calcPr fullCalcOnLoad="1"/>
</workbook>
</file>

<file path=xl/sharedStrings.xml><?xml version="1.0" encoding="utf-8"?>
<sst xmlns="http://schemas.openxmlformats.org/spreadsheetml/2006/main" count="581" uniqueCount="90">
  <si>
    <t>읍면별</t>
  </si>
  <si>
    <t>-</t>
  </si>
  <si>
    <t>농협군지부</t>
  </si>
  <si>
    <t>축산협동조합</t>
  </si>
  <si>
    <t>자료 : 농업소득과</t>
  </si>
  <si>
    <t>자료 : 자치행정과</t>
  </si>
  <si>
    <t>자료 : 새마을금고연합회 전북도지부</t>
  </si>
  <si>
    <t>(단위 : 개소)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</si>
  <si>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</si>
  <si>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</si>
  <si>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</si>
  <si>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</si>
  <si>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</si>
  <si>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</si>
  <si>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</si>
  <si>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</si>
  <si>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은     행</t>
  </si>
  <si>
    <t>중  앙</t>
  </si>
  <si>
    <t>지  방</t>
  </si>
  <si>
    <t>농업협동</t>
  </si>
  <si>
    <t>축산협동</t>
  </si>
  <si>
    <t>신용협동</t>
  </si>
  <si>
    <t>새마을금고</t>
  </si>
  <si>
    <t>(단위 : 백만원)</t>
  </si>
  <si>
    <t>저  축  성  예  금</t>
  </si>
  <si>
    <t>기관별</t>
  </si>
  <si>
    <t>계</t>
  </si>
  <si>
    <t>정기예금</t>
  </si>
  <si>
    <t>저축예금</t>
  </si>
  <si>
    <t>정기적금</t>
  </si>
  <si>
    <t>기  타</t>
  </si>
  <si>
    <t>무궁화</t>
  </si>
  <si>
    <t>산림조합</t>
  </si>
  <si>
    <t>자료 : 농협, 축협, 산림조합, 신협(장수, 장계), 마을금고(장수, 장계, 산서)</t>
  </si>
  <si>
    <t>연도및</t>
  </si>
  <si>
    <t>신용
협동
조합</t>
  </si>
  <si>
    <t>3. 금융기관 예금현황 (년말)</t>
  </si>
  <si>
    <t>4. 새마을금고 현황</t>
  </si>
  <si>
    <t>(단위 : 개, 백만원)</t>
  </si>
  <si>
    <t>금 고 수</t>
  </si>
  <si>
    <t>자 산 액</t>
  </si>
  <si>
    <t>예 금 액</t>
  </si>
  <si>
    <t>대 출 액</t>
  </si>
  <si>
    <t>회 원 수</t>
  </si>
  <si>
    <t>산림</t>
  </si>
  <si>
    <t>-</t>
  </si>
  <si>
    <t>-</t>
  </si>
  <si>
    <t>-</t>
  </si>
  <si>
    <t>매장
면적</t>
  </si>
  <si>
    <t>건   물
연면적</t>
  </si>
  <si>
    <t>개소</t>
  </si>
  <si>
    <t>면적</t>
  </si>
  <si>
    <t>영업장
면   적</t>
  </si>
  <si>
    <t>등록시장</t>
  </si>
  <si>
    <t>개소</t>
  </si>
  <si>
    <t>매장
면적</t>
  </si>
  <si>
    <t>인정시장</t>
  </si>
  <si>
    <t>기타대규모점포</t>
  </si>
  <si>
    <t>-</t>
  </si>
  <si>
    <t>-</t>
  </si>
  <si>
    <t>연도및
읍면별</t>
  </si>
  <si>
    <t>영업장면적</t>
  </si>
  <si>
    <t>건물연면적</t>
  </si>
  <si>
    <t>할     인     점</t>
  </si>
  <si>
    <t>면     적</t>
  </si>
  <si>
    <t>전     문     점</t>
  </si>
  <si>
    <t>면     적</t>
  </si>
  <si>
    <t>면     적</t>
  </si>
  <si>
    <t>백     화     점</t>
  </si>
  <si>
    <t>시             장</t>
  </si>
  <si>
    <t>합             계</t>
  </si>
  <si>
    <t>(속)</t>
  </si>
  <si>
    <t>총  수</t>
  </si>
  <si>
    <t>조      합</t>
  </si>
  <si>
    <r>
      <t xml:space="preserve">특수은행
</t>
    </r>
    <r>
      <rPr>
        <sz val="11"/>
        <rFont val="새굴림"/>
        <family val="1"/>
      </rPr>
      <t>농협중앙회</t>
    </r>
  </si>
  <si>
    <t>농협</t>
  </si>
  <si>
    <t>새
마
을
금
고</t>
  </si>
  <si>
    <t>장   수</t>
  </si>
  <si>
    <t>소   계</t>
  </si>
  <si>
    <t>장   계</t>
  </si>
  <si>
    <t>산   서</t>
  </si>
  <si>
    <t>양도성
예   금</t>
  </si>
  <si>
    <t>총   수</t>
  </si>
  <si>
    <t>금 전
신 탁</t>
  </si>
  <si>
    <t>요구불
예   금</t>
  </si>
  <si>
    <t>상호주택
부금</t>
  </si>
  <si>
    <t>2. 금융기관 현황</t>
  </si>
  <si>
    <t>1. 유통업체 현황</t>
  </si>
  <si>
    <t>매장면적</t>
  </si>
  <si>
    <t>매장면적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</si>
</sst>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-"/>
    <numFmt numFmtId="178" formatCode="0_);[Red]\(0\)"/>
    <numFmt numFmtId="179" formatCode="#,##0_);[Red]\(#,##0\)"/>
    <numFmt numFmtId="180" formatCode="0_ "/>
    <numFmt numFmtId="181" formatCode="[$-412]yyyy&quot;년&quot;\ m&quot;월&quot;\ d&quot;일&quot;\ dddd"/>
    <numFmt numFmtId="182" formatCode="[$-412]AM/PM\ h:mm:ss"/>
  </numFmts>
  <fonts count="7">
    <font>
      <sz val="11"/>
      <name val="돋움"/>
      <family val="3"/>
    </font>
    <font>
      <sz val="8"/>
      <name val="돋움"/>
      <family val="3"/>
    </font>
    <font>
      <b/>
      <sz val="12"/>
      <name val="새굴림"/>
      <family val="1"/>
    </font>
    <font>
      <sz val="12"/>
      <name val="새굴림"/>
      <family val="1"/>
    </font>
    <font>
      <b/>
      <sz val="20"/>
      <name val="새굴림"/>
      <family val="1"/>
    </font>
    <font>
      <sz val="11"/>
      <name val="새굴림"/>
      <family val="1"/>
    </font>
    <font>
      <b/>
      <sz val="11"/>
      <name val="새굴림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shrinkToFi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178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8" xfId="0" applyFont="1" applyFill="1" applyBorder="1" applyAlignment="1" applyProtection="1">
      <alignment horizontal="center" vertical="center"/>
      <protection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Alignment="1" applyProtection="1">
      <alignment horizontal="center" vertical="center"/>
      <protection/>
    </xf>
    <xf numFmtId="178" fontId="3" fillId="0" borderId="1" xfId="0" applyNumberFormat="1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7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1" fontId="2" fillId="0" borderId="0" xfId="17" applyFont="1" applyBorder="1" applyAlignment="1" applyProtection="1">
      <alignment horizontal="center" vertical="center"/>
      <protection/>
    </xf>
    <xf numFmtId="41" fontId="3" fillId="0" borderId="0" xfId="17" applyFont="1" applyBorder="1" applyAlignment="1" applyProtection="1">
      <alignment horizontal="center" vertical="center"/>
      <protection/>
    </xf>
    <xf numFmtId="41" fontId="2" fillId="0" borderId="0" xfId="17" applyFont="1" applyBorder="1" applyAlignment="1" applyProtection="1">
      <alignment vertical="center" shrinkToFit="1"/>
      <protection/>
    </xf>
    <xf numFmtId="41" fontId="3" fillId="0" borderId="0" xfId="17" applyFont="1" applyBorder="1" applyAlignment="1" applyProtection="1">
      <alignment vertical="center" shrinkToFit="1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 shrinkToFit="1"/>
      <protection/>
    </xf>
    <xf numFmtId="179" fontId="5" fillId="0" borderId="0" xfId="0" applyNumberFormat="1" applyFont="1" applyAlignment="1" applyProtection="1">
      <alignment horizontal="center" vertical="center" shrinkToFit="1"/>
      <protection/>
    </xf>
    <xf numFmtId="179" fontId="5" fillId="0" borderId="0" xfId="0" applyNumberFormat="1" applyFont="1" applyFill="1" applyAlignment="1" applyProtection="1">
      <alignment horizontal="center" vertical="center" shrinkToFi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shrinkToFit="1"/>
      <protection/>
    </xf>
    <xf numFmtId="179" fontId="6" fillId="0" borderId="0" xfId="0" applyNumberFormat="1" applyFont="1" applyAlignment="1" applyProtection="1">
      <alignment horizontal="center" vertical="center" shrinkToFit="1"/>
      <protection/>
    </xf>
    <xf numFmtId="17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9" xfId="0" applyNumberFormat="1" applyFont="1" applyBorder="1" applyAlignment="1" applyProtection="1">
      <alignment horizontal="center" vertical="center" shrinkToFit="1"/>
      <protection/>
    </xf>
    <xf numFmtId="179" fontId="5" fillId="0" borderId="1" xfId="0" applyNumberFormat="1" applyFont="1" applyBorder="1" applyAlignment="1" applyProtection="1">
      <alignment horizontal="center" vertical="center" shrinkToFit="1"/>
      <protection/>
    </xf>
    <xf numFmtId="17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 shrinkToFit="1"/>
      <protection/>
    </xf>
    <xf numFmtId="0" fontId="3" fillId="0" borderId="16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1" customWidth="1"/>
    <col min="2" max="2" width="7.6640625" style="1" customWidth="1"/>
    <col min="3" max="3" width="8.99609375" style="1" customWidth="1"/>
    <col min="4" max="4" width="8.6640625" style="1" customWidth="1"/>
    <col min="5" max="5" width="9.10546875" style="1" customWidth="1"/>
    <col min="6" max="6" width="7.6640625" style="1" customWidth="1"/>
    <col min="7" max="7" width="9.10546875" style="1" customWidth="1"/>
    <col min="8" max="8" width="8.6640625" style="1" customWidth="1"/>
    <col min="9" max="9" width="8.99609375" style="1" customWidth="1"/>
    <col min="10" max="10" width="7.88671875" style="1" customWidth="1"/>
    <col min="11" max="11" width="7.6640625" style="1" customWidth="1"/>
    <col min="12" max="12" width="8.99609375" style="1" customWidth="1"/>
    <col min="13" max="13" width="8.6640625" style="1" customWidth="1"/>
    <col min="14" max="14" width="8.99609375" style="1" customWidth="1"/>
    <col min="15" max="15" width="7.77734375" style="1" customWidth="1"/>
    <col min="16" max="16" width="8.99609375" style="1" customWidth="1"/>
    <col min="17" max="17" width="8.6640625" style="1" customWidth="1"/>
    <col min="18" max="18" width="8.77734375" style="1" customWidth="1"/>
    <col min="19" max="19" width="5.6640625" style="1" customWidth="1"/>
    <col min="20" max="20" width="7.6640625" style="1" customWidth="1"/>
    <col min="21" max="21" width="7.77734375" style="1" customWidth="1"/>
    <col min="22" max="22" width="7.6640625" style="1" customWidth="1"/>
    <col min="23" max="23" width="5.6640625" style="1" customWidth="1"/>
    <col min="24" max="24" width="6.4453125" style="1" customWidth="1"/>
    <col min="25" max="25" width="5.77734375" style="1" customWidth="1"/>
    <col min="26" max="26" width="6.4453125" style="1" customWidth="1"/>
    <col min="27" max="27" width="5.77734375" style="1" customWidth="1"/>
    <col min="28" max="28" width="6.4453125" style="1" customWidth="1"/>
    <col min="29" max="29" width="5.6640625" style="1" customWidth="1"/>
    <col min="30" max="30" width="6.4453125" style="1" customWidth="1"/>
    <col min="31" max="16384" width="8.88671875" style="1" customWidth="1"/>
  </cols>
  <sheetData>
    <row r="1" spans="1:30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0" customHeight="1">
      <c r="A2" s="59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 t="s">
        <v>71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ht="30" customHeight="1" thickBot="1">
      <c r="A3" s="3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69" t="s">
        <v>7</v>
      </c>
      <c r="AD3" s="69"/>
    </row>
    <row r="4" spans="1:30" ht="20.25" customHeight="1">
      <c r="A4" s="60" t="s">
        <v>60</v>
      </c>
      <c r="B4" s="63" t="s">
        <v>70</v>
      </c>
      <c r="C4" s="63"/>
      <c r="D4" s="63"/>
      <c r="E4" s="63"/>
      <c r="F4" s="63" t="s">
        <v>63</v>
      </c>
      <c r="G4" s="63"/>
      <c r="H4" s="63"/>
      <c r="I4" s="65"/>
      <c r="J4" s="60" t="s">
        <v>60</v>
      </c>
      <c r="K4" s="67" t="s">
        <v>65</v>
      </c>
      <c r="L4" s="63"/>
      <c r="M4" s="63"/>
      <c r="N4" s="63"/>
      <c r="O4" s="63" t="s">
        <v>68</v>
      </c>
      <c r="P4" s="63"/>
      <c r="Q4" s="63"/>
      <c r="R4" s="65"/>
      <c r="S4" s="67" t="s">
        <v>69</v>
      </c>
      <c r="T4" s="63"/>
      <c r="U4" s="63"/>
      <c r="V4" s="63"/>
      <c r="W4" s="63"/>
      <c r="X4" s="63"/>
      <c r="Y4" s="63"/>
      <c r="Z4" s="63"/>
      <c r="AA4" s="63" t="s">
        <v>57</v>
      </c>
      <c r="AB4" s="63"/>
      <c r="AC4" s="63"/>
      <c r="AD4" s="65"/>
    </row>
    <row r="5" spans="1:30" ht="20.25" customHeight="1">
      <c r="A5" s="61"/>
      <c r="B5" s="64"/>
      <c r="C5" s="64"/>
      <c r="D5" s="64"/>
      <c r="E5" s="64"/>
      <c r="F5" s="64"/>
      <c r="G5" s="64"/>
      <c r="H5" s="64"/>
      <c r="I5" s="66"/>
      <c r="J5" s="61"/>
      <c r="K5" s="68"/>
      <c r="L5" s="64"/>
      <c r="M5" s="64"/>
      <c r="N5" s="64"/>
      <c r="O5" s="64"/>
      <c r="P5" s="64"/>
      <c r="Q5" s="64"/>
      <c r="R5" s="66"/>
      <c r="S5" s="68" t="s">
        <v>53</v>
      </c>
      <c r="T5" s="64"/>
      <c r="U5" s="64"/>
      <c r="V5" s="64"/>
      <c r="W5" s="64" t="s">
        <v>56</v>
      </c>
      <c r="X5" s="64"/>
      <c r="Y5" s="64"/>
      <c r="Z5" s="64"/>
      <c r="AA5" s="64"/>
      <c r="AB5" s="64"/>
      <c r="AC5" s="64"/>
      <c r="AD5" s="66"/>
    </row>
    <row r="6" spans="1:30" ht="20.25" customHeight="1">
      <c r="A6" s="61"/>
      <c r="B6" s="64" t="s">
        <v>50</v>
      </c>
      <c r="C6" s="64" t="s">
        <v>51</v>
      </c>
      <c r="D6" s="64"/>
      <c r="E6" s="64"/>
      <c r="F6" s="64" t="s">
        <v>50</v>
      </c>
      <c r="G6" s="64" t="s">
        <v>64</v>
      </c>
      <c r="H6" s="64"/>
      <c r="I6" s="66"/>
      <c r="J6" s="61"/>
      <c r="K6" s="68" t="s">
        <v>50</v>
      </c>
      <c r="L6" s="64" t="s">
        <v>64</v>
      </c>
      <c r="M6" s="64"/>
      <c r="N6" s="64"/>
      <c r="O6" s="64" t="s">
        <v>50</v>
      </c>
      <c r="P6" s="64" t="s">
        <v>66</v>
      </c>
      <c r="Q6" s="64"/>
      <c r="R6" s="66"/>
      <c r="S6" s="68" t="s">
        <v>50</v>
      </c>
      <c r="T6" s="64" t="s">
        <v>67</v>
      </c>
      <c r="U6" s="64"/>
      <c r="V6" s="64"/>
      <c r="W6" s="64" t="s">
        <v>54</v>
      </c>
      <c r="X6" s="64" t="s">
        <v>67</v>
      </c>
      <c r="Y6" s="64"/>
      <c r="Z6" s="64"/>
      <c r="AA6" s="64" t="s">
        <v>54</v>
      </c>
      <c r="AB6" s="64" t="s">
        <v>67</v>
      </c>
      <c r="AC6" s="64"/>
      <c r="AD6" s="66"/>
    </row>
    <row r="7" spans="1:30" ht="30" customHeight="1">
      <c r="A7" s="62"/>
      <c r="B7" s="64"/>
      <c r="C7" s="15" t="s">
        <v>61</v>
      </c>
      <c r="D7" s="16" t="s">
        <v>88</v>
      </c>
      <c r="E7" s="15" t="s">
        <v>62</v>
      </c>
      <c r="F7" s="64"/>
      <c r="G7" s="15" t="s">
        <v>61</v>
      </c>
      <c r="H7" s="16" t="s">
        <v>89</v>
      </c>
      <c r="I7" s="46" t="s">
        <v>62</v>
      </c>
      <c r="J7" s="62"/>
      <c r="K7" s="68"/>
      <c r="L7" s="15" t="s">
        <v>61</v>
      </c>
      <c r="M7" s="16" t="s">
        <v>89</v>
      </c>
      <c r="N7" s="15" t="s">
        <v>62</v>
      </c>
      <c r="O7" s="64"/>
      <c r="P7" s="15" t="s">
        <v>61</v>
      </c>
      <c r="Q7" s="16" t="s">
        <v>89</v>
      </c>
      <c r="R7" s="46" t="s">
        <v>62</v>
      </c>
      <c r="S7" s="68"/>
      <c r="T7" s="16" t="s">
        <v>52</v>
      </c>
      <c r="U7" s="16" t="s">
        <v>48</v>
      </c>
      <c r="V7" s="16" t="s">
        <v>49</v>
      </c>
      <c r="W7" s="64"/>
      <c r="X7" s="16" t="s">
        <v>52</v>
      </c>
      <c r="Y7" s="16" t="s">
        <v>55</v>
      </c>
      <c r="Z7" s="16" t="s">
        <v>49</v>
      </c>
      <c r="AA7" s="64"/>
      <c r="AB7" s="16" t="s">
        <v>52</v>
      </c>
      <c r="AC7" s="16" t="s">
        <v>55</v>
      </c>
      <c r="AD7" s="45" t="s">
        <v>49</v>
      </c>
    </row>
    <row r="8" spans="1:30" ht="40.5" customHeight="1">
      <c r="A8" s="5">
        <v>1999</v>
      </c>
      <c r="B8" s="10">
        <v>4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5">
        <v>1999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>
        <v>4</v>
      </c>
      <c r="T8" s="10" t="s">
        <v>1</v>
      </c>
      <c r="U8" s="10" t="s">
        <v>1</v>
      </c>
      <c r="V8" s="10" t="s">
        <v>1</v>
      </c>
      <c r="W8" s="10" t="s">
        <v>1</v>
      </c>
      <c r="X8" s="10" t="s">
        <v>1</v>
      </c>
      <c r="Y8" s="10" t="s">
        <v>1</v>
      </c>
      <c r="Z8" s="10" t="s">
        <v>1</v>
      </c>
      <c r="AA8" s="10" t="s">
        <v>1</v>
      </c>
      <c r="AB8" s="10" t="s">
        <v>1</v>
      </c>
      <c r="AC8" s="10" t="s">
        <v>1</v>
      </c>
      <c r="AD8" s="10" t="s">
        <v>1</v>
      </c>
    </row>
    <row r="9" spans="1:30" ht="40.5" customHeight="1">
      <c r="A9" s="5">
        <v>2000</v>
      </c>
      <c r="B9" s="10">
        <v>4</v>
      </c>
      <c r="C9" s="10" t="s">
        <v>1</v>
      </c>
      <c r="D9" s="10" t="s">
        <v>1</v>
      </c>
      <c r="E9" s="10" t="s">
        <v>1</v>
      </c>
      <c r="F9" s="10" t="s">
        <v>1</v>
      </c>
      <c r="G9" s="10" t="s">
        <v>1</v>
      </c>
      <c r="H9" s="10" t="s">
        <v>1</v>
      </c>
      <c r="I9" s="10" t="s">
        <v>1</v>
      </c>
      <c r="J9" s="5">
        <v>2000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0" t="s">
        <v>1</v>
      </c>
      <c r="S9" s="10">
        <v>4</v>
      </c>
      <c r="T9" s="10" t="s">
        <v>1</v>
      </c>
      <c r="U9" s="10" t="s">
        <v>1</v>
      </c>
      <c r="V9" s="10" t="s">
        <v>1</v>
      </c>
      <c r="W9" s="10" t="s">
        <v>1</v>
      </c>
      <c r="X9" s="10" t="s">
        <v>1</v>
      </c>
      <c r="Y9" s="10" t="s">
        <v>1</v>
      </c>
      <c r="Z9" s="10" t="s">
        <v>1</v>
      </c>
      <c r="AA9" s="10" t="s">
        <v>1</v>
      </c>
      <c r="AB9" s="10" t="s">
        <v>1</v>
      </c>
      <c r="AC9" s="10" t="s">
        <v>1</v>
      </c>
      <c r="AD9" s="10" t="s">
        <v>1</v>
      </c>
    </row>
    <row r="10" spans="1:30" ht="40.5" customHeight="1">
      <c r="A10" s="5">
        <v>2001</v>
      </c>
      <c r="B10" s="10">
        <v>4</v>
      </c>
      <c r="C10" s="10" t="s">
        <v>1</v>
      </c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1</v>
      </c>
      <c r="I10" s="10" t="s">
        <v>1</v>
      </c>
      <c r="J10" s="5">
        <v>2001</v>
      </c>
      <c r="K10" s="10" t="s">
        <v>1</v>
      </c>
      <c r="L10" s="10" t="s">
        <v>1</v>
      </c>
      <c r="M10" s="10" t="s">
        <v>1</v>
      </c>
      <c r="N10" s="10" t="s">
        <v>1</v>
      </c>
      <c r="O10" s="10" t="s">
        <v>1</v>
      </c>
      <c r="P10" s="10" t="s">
        <v>1</v>
      </c>
      <c r="Q10" s="10" t="s">
        <v>1</v>
      </c>
      <c r="R10" s="10" t="s">
        <v>1</v>
      </c>
      <c r="S10" s="10">
        <v>4</v>
      </c>
      <c r="T10" s="10" t="s">
        <v>1</v>
      </c>
      <c r="U10" s="10" t="s">
        <v>1</v>
      </c>
      <c r="V10" s="10" t="s">
        <v>1</v>
      </c>
      <c r="W10" s="10" t="s">
        <v>1</v>
      </c>
      <c r="X10" s="10" t="s">
        <v>1</v>
      </c>
      <c r="Y10" s="10" t="s">
        <v>1</v>
      </c>
      <c r="Z10" s="10" t="s">
        <v>1</v>
      </c>
      <c r="AA10" s="10" t="s">
        <v>1</v>
      </c>
      <c r="AB10" s="10" t="s">
        <v>1</v>
      </c>
      <c r="AC10" s="10" t="s">
        <v>1</v>
      </c>
      <c r="AD10" s="10" t="s">
        <v>1</v>
      </c>
    </row>
    <row r="11" spans="1:30" ht="40.5" customHeight="1">
      <c r="A11" s="5">
        <v>2002</v>
      </c>
      <c r="B11" s="10">
        <v>4</v>
      </c>
      <c r="C11" s="10" t="s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0" t="s">
        <v>1</v>
      </c>
      <c r="I11" s="10" t="s">
        <v>1</v>
      </c>
      <c r="J11" s="5">
        <v>2002</v>
      </c>
      <c r="K11" s="10" t="s">
        <v>1</v>
      </c>
      <c r="L11" s="10" t="s">
        <v>1</v>
      </c>
      <c r="M11" s="10" t="s">
        <v>1</v>
      </c>
      <c r="N11" s="10" t="s">
        <v>1</v>
      </c>
      <c r="O11" s="10" t="s">
        <v>1</v>
      </c>
      <c r="P11" s="10" t="s">
        <v>1</v>
      </c>
      <c r="Q11" s="10" t="s">
        <v>1</v>
      </c>
      <c r="R11" s="10" t="s">
        <v>1</v>
      </c>
      <c r="S11" s="10">
        <v>4</v>
      </c>
      <c r="T11" s="10" t="s">
        <v>1</v>
      </c>
      <c r="U11" s="10" t="s">
        <v>1</v>
      </c>
      <c r="V11" s="10" t="s">
        <v>1</v>
      </c>
      <c r="W11" s="10" t="s">
        <v>1</v>
      </c>
      <c r="X11" s="10" t="s">
        <v>1</v>
      </c>
      <c r="Y11" s="10" t="s">
        <v>1</v>
      </c>
      <c r="Z11" s="10" t="s">
        <v>1</v>
      </c>
      <c r="AA11" s="10" t="s">
        <v>1</v>
      </c>
      <c r="AB11" s="10" t="s">
        <v>1</v>
      </c>
      <c r="AC11" s="10" t="s">
        <v>1</v>
      </c>
      <c r="AD11" s="10" t="s">
        <v>1</v>
      </c>
    </row>
    <row r="12" spans="1:30" ht="42" customHeight="1">
      <c r="A12" s="5">
        <v>2003</v>
      </c>
      <c r="B12" s="10">
        <v>4</v>
      </c>
      <c r="C12" s="10" t="s">
        <v>1</v>
      </c>
      <c r="D12" s="10" t="s">
        <v>1</v>
      </c>
      <c r="E12" s="10" t="s">
        <v>1</v>
      </c>
      <c r="F12" s="10" t="s">
        <v>1</v>
      </c>
      <c r="G12" s="10" t="s">
        <v>1</v>
      </c>
      <c r="H12" s="10" t="s">
        <v>1</v>
      </c>
      <c r="I12" s="10" t="s">
        <v>1</v>
      </c>
      <c r="J12" s="5">
        <v>2003</v>
      </c>
      <c r="K12" s="10" t="s">
        <v>1</v>
      </c>
      <c r="L12" s="10" t="s">
        <v>1</v>
      </c>
      <c r="M12" s="10" t="s">
        <v>1</v>
      </c>
      <c r="N12" s="10" t="s">
        <v>1</v>
      </c>
      <c r="O12" s="10" t="s">
        <v>1</v>
      </c>
      <c r="P12" s="10" t="s">
        <v>1</v>
      </c>
      <c r="Q12" s="10" t="s">
        <v>1</v>
      </c>
      <c r="R12" s="10" t="s">
        <v>1</v>
      </c>
      <c r="S12" s="10">
        <v>4</v>
      </c>
      <c r="T12" s="10" t="s">
        <v>1</v>
      </c>
      <c r="U12" s="10" t="s">
        <v>1</v>
      </c>
      <c r="V12" s="10" t="s">
        <v>1</v>
      </c>
      <c r="W12" s="10" t="s">
        <v>1</v>
      </c>
      <c r="X12" s="10" t="s">
        <v>1</v>
      </c>
      <c r="Y12" s="10" t="s">
        <v>1</v>
      </c>
      <c r="Z12" s="10" t="s">
        <v>1</v>
      </c>
      <c r="AA12" s="10" t="s">
        <v>1</v>
      </c>
      <c r="AB12" s="10" t="s">
        <v>1</v>
      </c>
      <c r="AC12" s="10" t="s">
        <v>1</v>
      </c>
      <c r="AD12" s="10" t="s">
        <v>1</v>
      </c>
    </row>
    <row r="13" spans="1:30" s="19" customFormat="1" ht="42" customHeight="1">
      <c r="A13" s="11">
        <v>2004</v>
      </c>
      <c r="B13" s="32">
        <f aca="true" t="shared" si="0" ref="B13:E17">SUM(F13,K13,O13,S13,W13,AA13)</f>
        <v>4</v>
      </c>
      <c r="C13" s="37">
        <f t="shared" si="0"/>
        <v>6264</v>
      </c>
      <c r="D13" s="37">
        <f t="shared" si="0"/>
        <v>4743</v>
      </c>
      <c r="E13" s="37">
        <f t="shared" si="0"/>
        <v>6264</v>
      </c>
      <c r="F13" s="32" t="s">
        <v>59</v>
      </c>
      <c r="G13" s="32" t="s">
        <v>59</v>
      </c>
      <c r="H13" s="32" t="s">
        <v>59</v>
      </c>
      <c r="I13" s="32" t="s">
        <v>59</v>
      </c>
      <c r="J13" s="11">
        <v>2004</v>
      </c>
      <c r="K13" s="32" t="s">
        <v>59</v>
      </c>
      <c r="L13" s="32" t="s">
        <v>59</v>
      </c>
      <c r="M13" s="32" t="s">
        <v>59</v>
      </c>
      <c r="N13" s="32" t="s">
        <v>59</v>
      </c>
      <c r="O13" s="32" t="s">
        <v>59</v>
      </c>
      <c r="P13" s="32" t="s">
        <v>59</v>
      </c>
      <c r="Q13" s="32" t="s">
        <v>59</v>
      </c>
      <c r="R13" s="32" t="s">
        <v>59</v>
      </c>
      <c r="S13" s="32">
        <f>SUM(S14:S17)</f>
        <v>4</v>
      </c>
      <c r="T13" s="39">
        <f>SUM(T14:T17)</f>
        <v>6264</v>
      </c>
      <c r="U13" s="39">
        <f>SUM(U14:U17)</f>
        <v>4743</v>
      </c>
      <c r="V13" s="39">
        <f>SUM(V14:V17)</f>
        <v>6264</v>
      </c>
      <c r="W13" s="32" t="s">
        <v>59</v>
      </c>
      <c r="X13" s="32" t="s">
        <v>59</v>
      </c>
      <c r="Y13" s="32" t="s">
        <v>59</v>
      </c>
      <c r="Z13" s="32" t="s">
        <v>59</v>
      </c>
      <c r="AA13" s="32" t="s">
        <v>59</v>
      </c>
      <c r="AB13" s="32" t="s">
        <v>59</v>
      </c>
      <c r="AC13" s="32" t="s">
        <v>59</v>
      </c>
      <c r="AD13" s="32" t="s">
        <v>59</v>
      </c>
    </row>
    <row r="14" spans="1:30" ht="40.5" customHeight="1">
      <c r="A14" s="5" t="s">
        <v>9</v>
      </c>
      <c r="B14" s="10">
        <f t="shared" si="0"/>
        <v>1</v>
      </c>
      <c r="C14" s="38">
        <f t="shared" si="0"/>
        <v>2109</v>
      </c>
      <c r="D14" s="38">
        <f t="shared" si="0"/>
        <v>1839</v>
      </c>
      <c r="E14" s="38">
        <f t="shared" si="0"/>
        <v>2109</v>
      </c>
      <c r="F14" s="10" t="s">
        <v>45</v>
      </c>
      <c r="G14" s="10" t="s">
        <v>45</v>
      </c>
      <c r="H14" s="10" t="s">
        <v>45</v>
      </c>
      <c r="I14" s="10" t="s">
        <v>45</v>
      </c>
      <c r="J14" s="5" t="s">
        <v>9</v>
      </c>
      <c r="K14" s="10" t="s">
        <v>45</v>
      </c>
      <c r="L14" s="10" t="s">
        <v>45</v>
      </c>
      <c r="M14" s="10" t="s">
        <v>45</v>
      </c>
      <c r="N14" s="10" t="s">
        <v>45</v>
      </c>
      <c r="O14" s="10" t="s">
        <v>45</v>
      </c>
      <c r="P14" s="10" t="s">
        <v>45</v>
      </c>
      <c r="Q14" s="10" t="s">
        <v>45</v>
      </c>
      <c r="R14" s="10" t="s">
        <v>45</v>
      </c>
      <c r="S14" s="10">
        <v>1</v>
      </c>
      <c r="T14" s="40">
        <v>2109</v>
      </c>
      <c r="U14" s="40">
        <v>1839</v>
      </c>
      <c r="V14" s="40">
        <v>2109</v>
      </c>
      <c r="W14" s="10" t="s">
        <v>45</v>
      </c>
      <c r="X14" s="10" t="s">
        <v>45</v>
      </c>
      <c r="Y14" s="10" t="s">
        <v>45</v>
      </c>
      <c r="Z14" s="10" t="s">
        <v>45</v>
      </c>
      <c r="AA14" s="10" t="s">
        <v>45</v>
      </c>
      <c r="AB14" s="10" t="s">
        <v>45</v>
      </c>
      <c r="AC14" s="10" t="s">
        <v>45</v>
      </c>
      <c r="AD14" s="10" t="s">
        <v>45</v>
      </c>
    </row>
    <row r="15" spans="1:30" ht="42" customHeight="1">
      <c r="A15" s="5" t="s">
        <v>10</v>
      </c>
      <c r="B15" s="10">
        <f t="shared" si="0"/>
        <v>1</v>
      </c>
      <c r="C15" s="38">
        <f t="shared" si="0"/>
        <v>477</v>
      </c>
      <c r="D15" s="38">
        <f t="shared" si="0"/>
        <v>384</v>
      </c>
      <c r="E15" s="38">
        <f t="shared" si="0"/>
        <v>477</v>
      </c>
      <c r="F15" s="10" t="s">
        <v>45</v>
      </c>
      <c r="G15" s="10" t="s">
        <v>45</v>
      </c>
      <c r="H15" s="10" t="s">
        <v>45</v>
      </c>
      <c r="I15" s="10" t="s">
        <v>45</v>
      </c>
      <c r="J15" s="5" t="s">
        <v>10</v>
      </c>
      <c r="K15" s="10" t="s">
        <v>45</v>
      </c>
      <c r="L15" s="10" t="s">
        <v>45</v>
      </c>
      <c r="M15" s="10" t="s">
        <v>45</v>
      </c>
      <c r="N15" s="10" t="s">
        <v>45</v>
      </c>
      <c r="O15" s="10" t="s">
        <v>45</v>
      </c>
      <c r="P15" s="10" t="s">
        <v>45</v>
      </c>
      <c r="Q15" s="10" t="s">
        <v>45</v>
      </c>
      <c r="R15" s="10" t="s">
        <v>45</v>
      </c>
      <c r="S15" s="10">
        <v>1</v>
      </c>
      <c r="T15" s="40">
        <v>477</v>
      </c>
      <c r="U15" s="40">
        <v>384</v>
      </c>
      <c r="V15" s="40">
        <v>477</v>
      </c>
      <c r="W15" s="10" t="s">
        <v>45</v>
      </c>
      <c r="X15" s="10" t="s">
        <v>45</v>
      </c>
      <c r="Y15" s="10" t="s">
        <v>45</v>
      </c>
      <c r="Z15" s="10" t="s">
        <v>45</v>
      </c>
      <c r="AA15" s="10" t="s">
        <v>45</v>
      </c>
      <c r="AB15" s="10" t="s">
        <v>45</v>
      </c>
      <c r="AC15" s="10" t="s">
        <v>45</v>
      </c>
      <c r="AD15" s="10" t="s">
        <v>45</v>
      </c>
    </row>
    <row r="16" spans="1:30" ht="42" customHeight="1">
      <c r="A16" s="5" t="s">
        <v>11</v>
      </c>
      <c r="B16" s="10">
        <f t="shared" si="0"/>
        <v>1</v>
      </c>
      <c r="C16" s="38">
        <f t="shared" si="0"/>
        <v>1997</v>
      </c>
      <c r="D16" s="38">
        <f t="shared" si="0"/>
        <v>982</v>
      </c>
      <c r="E16" s="38">
        <f t="shared" si="0"/>
        <v>1997</v>
      </c>
      <c r="F16" s="10" t="s">
        <v>45</v>
      </c>
      <c r="G16" s="10" t="s">
        <v>45</v>
      </c>
      <c r="H16" s="10" t="s">
        <v>45</v>
      </c>
      <c r="I16" s="10" t="s">
        <v>45</v>
      </c>
      <c r="J16" s="5" t="s">
        <v>11</v>
      </c>
      <c r="K16" s="10" t="s">
        <v>45</v>
      </c>
      <c r="L16" s="10" t="s">
        <v>45</v>
      </c>
      <c r="M16" s="10" t="s">
        <v>45</v>
      </c>
      <c r="N16" s="10" t="s">
        <v>45</v>
      </c>
      <c r="O16" s="10" t="s">
        <v>45</v>
      </c>
      <c r="P16" s="10" t="s">
        <v>45</v>
      </c>
      <c r="Q16" s="10" t="s">
        <v>45</v>
      </c>
      <c r="R16" s="10" t="s">
        <v>45</v>
      </c>
      <c r="S16" s="10">
        <v>1</v>
      </c>
      <c r="T16" s="40">
        <v>1997</v>
      </c>
      <c r="U16" s="40">
        <v>982</v>
      </c>
      <c r="V16" s="40">
        <v>1997</v>
      </c>
      <c r="W16" s="10" t="s">
        <v>45</v>
      </c>
      <c r="X16" s="10" t="s">
        <v>45</v>
      </c>
      <c r="Y16" s="10" t="s">
        <v>45</v>
      </c>
      <c r="Z16" s="10" t="s">
        <v>45</v>
      </c>
      <c r="AA16" s="10" t="s">
        <v>45</v>
      </c>
      <c r="AB16" s="10" t="s">
        <v>45</v>
      </c>
      <c r="AC16" s="10" t="s">
        <v>45</v>
      </c>
      <c r="AD16" s="10" t="s">
        <v>45</v>
      </c>
    </row>
    <row r="17" spans="1:30" ht="42" customHeight="1">
      <c r="A17" s="5" t="s">
        <v>12</v>
      </c>
      <c r="B17" s="10">
        <f t="shared" si="0"/>
        <v>1</v>
      </c>
      <c r="C17" s="38">
        <f t="shared" si="0"/>
        <v>1681</v>
      </c>
      <c r="D17" s="38">
        <f t="shared" si="0"/>
        <v>1538</v>
      </c>
      <c r="E17" s="38">
        <f t="shared" si="0"/>
        <v>1681</v>
      </c>
      <c r="F17" s="10" t="s">
        <v>45</v>
      </c>
      <c r="G17" s="10" t="s">
        <v>45</v>
      </c>
      <c r="H17" s="10" t="s">
        <v>45</v>
      </c>
      <c r="I17" s="10" t="s">
        <v>45</v>
      </c>
      <c r="J17" s="5" t="s">
        <v>12</v>
      </c>
      <c r="K17" s="10" t="s">
        <v>45</v>
      </c>
      <c r="L17" s="10" t="s">
        <v>45</v>
      </c>
      <c r="M17" s="10" t="s">
        <v>45</v>
      </c>
      <c r="N17" s="10" t="s">
        <v>45</v>
      </c>
      <c r="O17" s="10" t="s">
        <v>45</v>
      </c>
      <c r="P17" s="10" t="s">
        <v>45</v>
      </c>
      <c r="Q17" s="10" t="s">
        <v>45</v>
      </c>
      <c r="R17" s="10" t="s">
        <v>45</v>
      </c>
      <c r="S17" s="10">
        <v>1</v>
      </c>
      <c r="T17" s="40">
        <v>1681</v>
      </c>
      <c r="U17" s="40">
        <v>1538</v>
      </c>
      <c r="V17" s="40">
        <v>1681</v>
      </c>
      <c r="W17" s="10" t="s">
        <v>45</v>
      </c>
      <c r="X17" s="10" t="s">
        <v>45</v>
      </c>
      <c r="Y17" s="10" t="s">
        <v>45</v>
      </c>
      <c r="Z17" s="10" t="s">
        <v>45</v>
      </c>
      <c r="AA17" s="10" t="s">
        <v>45</v>
      </c>
      <c r="AB17" s="10" t="s">
        <v>45</v>
      </c>
      <c r="AC17" s="10" t="s">
        <v>45</v>
      </c>
      <c r="AD17" s="10" t="s">
        <v>45</v>
      </c>
    </row>
    <row r="18" spans="1:30" ht="42" customHeight="1">
      <c r="A18" s="5" t="s">
        <v>13</v>
      </c>
      <c r="B18" s="32" t="s">
        <v>58</v>
      </c>
      <c r="C18" s="32" t="s">
        <v>58</v>
      </c>
      <c r="D18" s="32" t="s">
        <v>46</v>
      </c>
      <c r="E18" s="32" t="s">
        <v>46</v>
      </c>
      <c r="F18" s="10" t="s">
        <v>45</v>
      </c>
      <c r="G18" s="10" t="s">
        <v>45</v>
      </c>
      <c r="H18" s="10" t="s">
        <v>45</v>
      </c>
      <c r="I18" s="10" t="s">
        <v>45</v>
      </c>
      <c r="J18" s="5" t="s">
        <v>13</v>
      </c>
      <c r="K18" s="10" t="s">
        <v>45</v>
      </c>
      <c r="L18" s="10" t="s">
        <v>45</v>
      </c>
      <c r="M18" s="10" t="s">
        <v>45</v>
      </c>
      <c r="N18" s="10" t="s">
        <v>45</v>
      </c>
      <c r="O18" s="10" t="s">
        <v>45</v>
      </c>
      <c r="P18" s="10" t="s">
        <v>45</v>
      </c>
      <c r="Q18" s="10" t="s">
        <v>45</v>
      </c>
      <c r="R18" s="10" t="s">
        <v>45</v>
      </c>
      <c r="S18" s="10" t="s">
        <v>45</v>
      </c>
      <c r="T18" s="10" t="s">
        <v>45</v>
      </c>
      <c r="U18" s="10" t="s">
        <v>1</v>
      </c>
      <c r="V18" s="10" t="s">
        <v>45</v>
      </c>
      <c r="W18" s="10" t="s">
        <v>45</v>
      </c>
      <c r="X18" s="10" t="s">
        <v>45</v>
      </c>
      <c r="Y18" s="10" t="s">
        <v>45</v>
      </c>
      <c r="Z18" s="10" t="s">
        <v>45</v>
      </c>
      <c r="AA18" s="10" t="s">
        <v>45</v>
      </c>
      <c r="AB18" s="10" t="s">
        <v>45</v>
      </c>
      <c r="AC18" s="10" t="s">
        <v>45</v>
      </c>
      <c r="AD18" s="10" t="s">
        <v>45</v>
      </c>
    </row>
    <row r="19" spans="1:30" ht="42" customHeight="1">
      <c r="A19" s="5" t="s">
        <v>14</v>
      </c>
      <c r="B19" s="32" t="s">
        <v>58</v>
      </c>
      <c r="C19" s="32" t="s">
        <v>58</v>
      </c>
      <c r="D19" s="32" t="s">
        <v>46</v>
      </c>
      <c r="E19" s="32" t="s">
        <v>46</v>
      </c>
      <c r="F19" s="10" t="s">
        <v>45</v>
      </c>
      <c r="G19" s="10" t="s">
        <v>45</v>
      </c>
      <c r="H19" s="10" t="s">
        <v>45</v>
      </c>
      <c r="I19" s="10" t="s">
        <v>45</v>
      </c>
      <c r="J19" s="5" t="s">
        <v>14</v>
      </c>
      <c r="K19" s="10" t="s">
        <v>45</v>
      </c>
      <c r="L19" s="10" t="s">
        <v>45</v>
      </c>
      <c r="M19" s="10" t="s">
        <v>45</v>
      </c>
      <c r="N19" s="10" t="s">
        <v>45</v>
      </c>
      <c r="O19" s="10" t="s">
        <v>45</v>
      </c>
      <c r="P19" s="10" t="s">
        <v>45</v>
      </c>
      <c r="Q19" s="10" t="s">
        <v>45</v>
      </c>
      <c r="R19" s="10" t="s">
        <v>45</v>
      </c>
      <c r="S19" s="10" t="s">
        <v>45</v>
      </c>
      <c r="T19" s="10" t="s">
        <v>45</v>
      </c>
      <c r="U19" s="10" t="s">
        <v>45</v>
      </c>
      <c r="V19" s="10" t="s">
        <v>45</v>
      </c>
      <c r="W19" s="10" t="s">
        <v>45</v>
      </c>
      <c r="X19" s="10" t="s">
        <v>45</v>
      </c>
      <c r="Y19" s="10" t="s">
        <v>45</v>
      </c>
      <c r="Z19" s="10" t="s">
        <v>45</v>
      </c>
      <c r="AA19" s="10" t="s">
        <v>45</v>
      </c>
      <c r="AB19" s="10" t="s">
        <v>45</v>
      </c>
      <c r="AC19" s="10" t="s">
        <v>45</v>
      </c>
      <c r="AD19" s="10" t="s">
        <v>45</v>
      </c>
    </row>
    <row r="20" spans="1:30" ht="42" customHeight="1" thickBot="1">
      <c r="A20" s="31" t="s">
        <v>15</v>
      </c>
      <c r="B20" s="35" t="s">
        <v>46</v>
      </c>
      <c r="C20" s="36" t="s">
        <v>46</v>
      </c>
      <c r="D20" s="36" t="s">
        <v>46</v>
      </c>
      <c r="E20" s="36" t="s">
        <v>46</v>
      </c>
      <c r="F20" s="22" t="s">
        <v>45</v>
      </c>
      <c r="G20" s="22" t="s">
        <v>45</v>
      </c>
      <c r="H20" s="22" t="s">
        <v>45</v>
      </c>
      <c r="I20" s="22" t="s">
        <v>45</v>
      </c>
      <c r="J20" s="31" t="s">
        <v>15</v>
      </c>
      <c r="K20" s="22" t="s">
        <v>45</v>
      </c>
      <c r="L20" s="22" t="s">
        <v>45</v>
      </c>
      <c r="M20" s="22" t="s">
        <v>45</v>
      </c>
      <c r="N20" s="22" t="s">
        <v>45</v>
      </c>
      <c r="O20" s="22" t="s">
        <v>45</v>
      </c>
      <c r="P20" s="22" t="s">
        <v>45</v>
      </c>
      <c r="Q20" s="22" t="s">
        <v>45</v>
      </c>
      <c r="R20" s="22" t="s">
        <v>45</v>
      </c>
      <c r="S20" s="22" t="s">
        <v>45</v>
      </c>
      <c r="T20" s="22" t="s">
        <v>45</v>
      </c>
      <c r="U20" s="22" t="s">
        <v>45</v>
      </c>
      <c r="V20" s="22" t="s">
        <v>45</v>
      </c>
      <c r="W20" s="22" t="s">
        <v>45</v>
      </c>
      <c r="X20" s="22" t="s">
        <v>45</v>
      </c>
      <c r="Y20" s="22" t="s">
        <v>45</v>
      </c>
      <c r="Z20" s="22" t="s">
        <v>45</v>
      </c>
      <c r="AA20" s="22" t="s">
        <v>45</v>
      </c>
      <c r="AB20" s="22" t="s">
        <v>45</v>
      </c>
      <c r="AC20" s="22" t="s">
        <v>45</v>
      </c>
      <c r="AD20" s="22" t="s">
        <v>45</v>
      </c>
    </row>
    <row r="21" spans="1:30" ht="14.25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 t="s">
        <v>4</v>
      </c>
    </row>
  </sheetData>
  <sheetProtection selectLockedCells="1"/>
  <mergeCells count="28">
    <mergeCell ref="AC3:AD3"/>
    <mergeCell ref="S4:Z4"/>
    <mergeCell ref="AA6:AA7"/>
    <mergeCell ref="AB6:AD6"/>
    <mergeCell ref="AA4:AD5"/>
    <mergeCell ref="S5:V5"/>
    <mergeCell ref="T6:V6"/>
    <mergeCell ref="W6:W7"/>
    <mergeCell ref="X6:Z6"/>
    <mergeCell ref="W5:Z5"/>
    <mergeCell ref="B6:B7"/>
    <mergeCell ref="C6:E6"/>
    <mergeCell ref="F6:F7"/>
    <mergeCell ref="O6:O7"/>
    <mergeCell ref="S6:S7"/>
    <mergeCell ref="G6:I6"/>
    <mergeCell ref="K6:K7"/>
    <mergeCell ref="L6:N6"/>
    <mergeCell ref="S2:AD2"/>
    <mergeCell ref="A2:I2"/>
    <mergeCell ref="A4:A7"/>
    <mergeCell ref="J4:J7"/>
    <mergeCell ref="J2:R2"/>
    <mergeCell ref="B4:E5"/>
    <mergeCell ref="F4:I5"/>
    <mergeCell ref="K4:N5"/>
    <mergeCell ref="O4:R5"/>
    <mergeCell ref="P6:R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0" zoomScaleNormal="70" workbookViewId="0" topLeftCell="A1">
      <selection activeCell="B1" sqref="B1"/>
    </sheetView>
  </sheetViews>
  <sheetFormatPr defaultColWidth="8.88671875" defaultRowHeight="13.5"/>
  <cols>
    <col min="1" max="1" width="7.88671875" style="1" customWidth="1"/>
    <col min="2" max="4" width="7.3359375" style="1" customWidth="1"/>
    <col min="5" max="5" width="9.21484375" style="1" customWidth="1"/>
    <col min="6" max="8" width="7.6640625" style="1" customWidth="1"/>
    <col min="9" max="9" width="7.77734375" style="1" customWidth="1"/>
    <col min="10" max="10" width="7.6640625" style="1" customWidth="1"/>
    <col min="11" max="16384" width="8.88671875" style="1" customWidth="1"/>
  </cols>
  <sheetData>
    <row r="1" spans="1:10" ht="3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59" t="s">
        <v>86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" customHeight="1" thickBot="1">
      <c r="A3" s="4"/>
      <c r="B3" s="4"/>
      <c r="C3" s="4"/>
      <c r="D3" s="4"/>
      <c r="E3" s="4"/>
      <c r="F3" s="4"/>
      <c r="G3" s="4"/>
      <c r="H3" s="4"/>
      <c r="I3" s="69" t="s">
        <v>7</v>
      </c>
      <c r="J3" s="69"/>
    </row>
    <row r="4" spans="1:10" ht="30" customHeight="1">
      <c r="A4" s="5" t="s">
        <v>8</v>
      </c>
      <c r="B4" s="71" t="s">
        <v>72</v>
      </c>
      <c r="C4" s="72" t="s">
        <v>16</v>
      </c>
      <c r="D4" s="72"/>
      <c r="E4" s="75" t="s">
        <v>74</v>
      </c>
      <c r="F4" s="73" t="s">
        <v>73</v>
      </c>
      <c r="G4" s="74"/>
      <c r="H4" s="74"/>
      <c r="I4" s="74"/>
      <c r="J4" s="74"/>
    </row>
    <row r="5" spans="1:10" ht="30" customHeight="1">
      <c r="A5" s="6" t="s">
        <v>0</v>
      </c>
      <c r="B5" s="72"/>
      <c r="C5" s="7" t="s">
        <v>17</v>
      </c>
      <c r="D5" s="7" t="s">
        <v>18</v>
      </c>
      <c r="E5" s="76"/>
      <c r="F5" s="7" t="s">
        <v>19</v>
      </c>
      <c r="G5" s="13" t="s">
        <v>20</v>
      </c>
      <c r="H5" s="7" t="s">
        <v>21</v>
      </c>
      <c r="I5" s="15" t="s">
        <v>22</v>
      </c>
      <c r="J5" s="8" t="s">
        <v>44</v>
      </c>
    </row>
    <row r="6" spans="1:10" ht="48" customHeight="1">
      <c r="A6" s="5">
        <v>2000</v>
      </c>
      <c r="B6" s="9">
        <f>SUM(C6:J6)</f>
        <v>10</v>
      </c>
      <c r="C6" s="9" t="s">
        <v>1</v>
      </c>
      <c r="D6" s="9" t="s">
        <v>1</v>
      </c>
      <c r="E6" s="9">
        <v>1</v>
      </c>
      <c r="F6" s="9">
        <v>2</v>
      </c>
      <c r="G6" s="9">
        <v>1</v>
      </c>
      <c r="H6" s="9">
        <v>2</v>
      </c>
      <c r="I6" s="9">
        <v>3</v>
      </c>
      <c r="J6" s="9">
        <v>1</v>
      </c>
    </row>
    <row r="7" spans="1:10" ht="48" customHeight="1">
      <c r="A7" s="5">
        <v>2001</v>
      </c>
      <c r="B7" s="9">
        <f aca="true" t="shared" si="0" ref="B7:B14">SUM(C7:J7)</f>
        <v>10</v>
      </c>
      <c r="C7" s="9" t="s">
        <v>1</v>
      </c>
      <c r="D7" s="9" t="s">
        <v>1</v>
      </c>
      <c r="E7" s="9">
        <v>1</v>
      </c>
      <c r="F7" s="9">
        <v>2</v>
      </c>
      <c r="G7" s="9">
        <v>1</v>
      </c>
      <c r="H7" s="9">
        <v>2</v>
      </c>
      <c r="I7" s="9">
        <v>3</v>
      </c>
      <c r="J7" s="9">
        <v>1</v>
      </c>
    </row>
    <row r="8" spans="1:10" ht="48" customHeight="1">
      <c r="A8" s="5">
        <v>2002</v>
      </c>
      <c r="B8" s="9">
        <f t="shared" si="0"/>
        <v>10</v>
      </c>
      <c r="C8" s="9" t="s">
        <v>1</v>
      </c>
      <c r="D8" s="9" t="s">
        <v>1</v>
      </c>
      <c r="E8" s="9">
        <v>1</v>
      </c>
      <c r="F8" s="9">
        <v>2</v>
      </c>
      <c r="G8" s="9">
        <v>1</v>
      </c>
      <c r="H8" s="9">
        <v>2</v>
      </c>
      <c r="I8" s="9">
        <v>3</v>
      </c>
      <c r="J8" s="9">
        <v>1</v>
      </c>
    </row>
    <row r="9" spans="1:10" ht="47.25" customHeight="1">
      <c r="A9" s="5">
        <v>2003</v>
      </c>
      <c r="B9" s="9">
        <f t="shared" si="0"/>
        <v>10</v>
      </c>
      <c r="C9" s="9" t="s">
        <v>47</v>
      </c>
      <c r="D9" s="9" t="s">
        <v>47</v>
      </c>
      <c r="E9" s="9">
        <v>1</v>
      </c>
      <c r="F9" s="9">
        <v>2</v>
      </c>
      <c r="G9" s="9">
        <v>1</v>
      </c>
      <c r="H9" s="9">
        <v>2</v>
      </c>
      <c r="I9" s="9">
        <v>3</v>
      </c>
      <c r="J9" s="9">
        <v>1</v>
      </c>
    </row>
    <row r="10" spans="1:10" ht="47.25" customHeight="1">
      <c r="A10" s="11">
        <v>2004</v>
      </c>
      <c r="B10" s="12">
        <f>SUM(C10:J10)</f>
        <v>10</v>
      </c>
      <c r="C10" s="12" t="s">
        <v>1</v>
      </c>
      <c r="D10" s="12" t="s">
        <v>45</v>
      </c>
      <c r="E10" s="12">
        <f aca="true" t="shared" si="1" ref="E10:J10">SUM(E11:E17)</f>
        <v>1</v>
      </c>
      <c r="F10" s="12">
        <f t="shared" si="1"/>
        <v>2</v>
      </c>
      <c r="G10" s="12">
        <f t="shared" si="1"/>
        <v>1</v>
      </c>
      <c r="H10" s="12">
        <f t="shared" si="1"/>
        <v>2</v>
      </c>
      <c r="I10" s="12">
        <f t="shared" si="1"/>
        <v>3</v>
      </c>
      <c r="J10" s="12">
        <f t="shared" si="1"/>
        <v>1</v>
      </c>
    </row>
    <row r="11" spans="1:10" s="23" customFormat="1" ht="47.25" customHeight="1">
      <c r="A11" s="21" t="s">
        <v>9</v>
      </c>
      <c r="B11" s="9">
        <f t="shared" si="0"/>
        <v>6</v>
      </c>
      <c r="C11" s="9" t="s">
        <v>45</v>
      </c>
      <c r="D11" s="9" t="s">
        <v>45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</row>
    <row r="12" spans="1:10" s="23" customFormat="1" ht="47.25" customHeight="1">
      <c r="A12" s="21" t="s">
        <v>10</v>
      </c>
      <c r="B12" s="9">
        <f t="shared" si="0"/>
        <v>1</v>
      </c>
      <c r="C12" s="9" t="s">
        <v>45</v>
      </c>
      <c r="D12" s="9" t="s">
        <v>45</v>
      </c>
      <c r="E12" s="29" t="s">
        <v>45</v>
      </c>
      <c r="F12" s="29" t="s">
        <v>45</v>
      </c>
      <c r="G12" s="29" t="s">
        <v>45</v>
      </c>
      <c r="H12" s="29" t="s">
        <v>45</v>
      </c>
      <c r="I12" s="20">
        <v>1</v>
      </c>
      <c r="J12" s="20" t="s">
        <v>45</v>
      </c>
    </row>
    <row r="13" spans="1:10" s="23" customFormat="1" ht="47.25" customHeight="1">
      <c r="A13" s="21" t="s">
        <v>11</v>
      </c>
      <c r="B13" s="9" t="s">
        <v>1</v>
      </c>
      <c r="C13" s="9" t="s">
        <v>45</v>
      </c>
      <c r="D13" s="9" t="s">
        <v>45</v>
      </c>
      <c r="E13" s="29" t="s">
        <v>45</v>
      </c>
      <c r="F13" s="29" t="s">
        <v>45</v>
      </c>
      <c r="G13" s="29" t="s">
        <v>45</v>
      </c>
      <c r="H13" s="29" t="s">
        <v>45</v>
      </c>
      <c r="I13" s="20" t="s">
        <v>45</v>
      </c>
      <c r="J13" s="20" t="s">
        <v>45</v>
      </c>
    </row>
    <row r="14" spans="1:10" s="23" customFormat="1" ht="47.25" customHeight="1">
      <c r="A14" s="21" t="s">
        <v>12</v>
      </c>
      <c r="B14" s="9">
        <f t="shared" si="0"/>
        <v>3</v>
      </c>
      <c r="C14" s="9" t="s">
        <v>45</v>
      </c>
      <c r="D14" s="9" t="s">
        <v>45</v>
      </c>
      <c r="E14" s="20" t="s">
        <v>45</v>
      </c>
      <c r="F14" s="20">
        <v>1</v>
      </c>
      <c r="G14" s="20" t="s">
        <v>45</v>
      </c>
      <c r="H14" s="20">
        <v>1</v>
      </c>
      <c r="I14" s="20">
        <v>1</v>
      </c>
      <c r="J14" s="20" t="s">
        <v>45</v>
      </c>
    </row>
    <row r="15" spans="1:10" s="23" customFormat="1" ht="47.25" customHeight="1">
      <c r="A15" s="21" t="s">
        <v>13</v>
      </c>
      <c r="B15" s="20" t="s">
        <v>45</v>
      </c>
      <c r="C15" s="9" t="s">
        <v>1</v>
      </c>
      <c r="D15" s="9" t="s">
        <v>1</v>
      </c>
      <c r="E15" s="29" t="s">
        <v>1</v>
      </c>
      <c r="F15" s="29" t="s">
        <v>1</v>
      </c>
      <c r="G15" s="29" t="s">
        <v>1</v>
      </c>
      <c r="H15" s="29" t="s">
        <v>1</v>
      </c>
      <c r="I15" s="29" t="s">
        <v>1</v>
      </c>
      <c r="J15" s="29" t="s">
        <v>1</v>
      </c>
    </row>
    <row r="16" spans="1:10" s="23" customFormat="1" ht="47.25" customHeight="1">
      <c r="A16" s="21" t="s">
        <v>14</v>
      </c>
      <c r="B16" s="20" t="s">
        <v>45</v>
      </c>
      <c r="C16" s="9" t="s">
        <v>1</v>
      </c>
      <c r="D16" s="9" t="s">
        <v>1</v>
      </c>
      <c r="E16" s="29" t="s">
        <v>1</v>
      </c>
      <c r="F16" s="29" t="s">
        <v>1</v>
      </c>
      <c r="G16" s="29" t="s">
        <v>1</v>
      </c>
      <c r="H16" s="29" t="s">
        <v>1</v>
      </c>
      <c r="I16" s="29" t="s">
        <v>1</v>
      </c>
      <c r="J16" s="29" t="s">
        <v>1</v>
      </c>
    </row>
    <row r="17" spans="1:10" s="23" customFormat="1" ht="47.25" customHeight="1" thickBot="1">
      <c r="A17" s="24" t="s">
        <v>15</v>
      </c>
      <c r="B17" s="25" t="s">
        <v>46</v>
      </c>
      <c r="C17" s="28" t="s">
        <v>1</v>
      </c>
      <c r="D17" s="28" t="s">
        <v>1</v>
      </c>
      <c r="E17" s="30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</row>
    <row r="18" spans="9:10" ht="14.25">
      <c r="I18" s="70" t="s">
        <v>5</v>
      </c>
      <c r="J18" s="70"/>
    </row>
  </sheetData>
  <sheetProtection selectLockedCells="1"/>
  <mergeCells count="7">
    <mergeCell ref="A2:J2"/>
    <mergeCell ref="I18:J18"/>
    <mergeCell ref="I3:J3"/>
    <mergeCell ref="B4:B5"/>
    <mergeCell ref="C4:D4"/>
    <mergeCell ref="F4:J4"/>
    <mergeCell ref="E4:E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4.4453125" style="1" customWidth="1"/>
    <col min="2" max="2" width="5.5546875" style="1" customWidth="1"/>
    <col min="3" max="3" width="7.77734375" style="1" customWidth="1"/>
    <col min="4" max="5" width="7.3359375" style="1" customWidth="1"/>
    <col min="6" max="7" width="6.21484375" style="1" customWidth="1"/>
    <col min="8" max="8" width="7.77734375" style="1" customWidth="1"/>
    <col min="9" max="10" width="6.3359375" style="1" customWidth="1"/>
    <col min="11" max="11" width="5.99609375" style="1" customWidth="1"/>
    <col min="12" max="12" width="6.21484375" style="1" customWidth="1"/>
    <col min="13" max="16384" width="8.88671875" style="1" customWidth="1"/>
  </cols>
  <sheetData>
    <row r="1" spans="1:12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0" customHeight="1" thickBot="1">
      <c r="A3" s="83" t="s">
        <v>23</v>
      </c>
      <c r="B3" s="83"/>
      <c r="C3" s="83"/>
      <c r="D3" s="4"/>
      <c r="E3" s="4"/>
      <c r="F3" s="4"/>
      <c r="G3" s="4"/>
      <c r="H3" s="4"/>
      <c r="I3" s="4"/>
      <c r="J3" s="4"/>
      <c r="K3" s="4"/>
      <c r="L3" s="4"/>
    </row>
    <row r="4" spans="1:12" ht="30" customHeight="1">
      <c r="A4" s="74" t="s">
        <v>34</v>
      </c>
      <c r="B4" s="84"/>
      <c r="C4" s="71" t="s">
        <v>82</v>
      </c>
      <c r="D4" s="72" t="s">
        <v>24</v>
      </c>
      <c r="E4" s="72"/>
      <c r="F4" s="72"/>
      <c r="G4" s="72"/>
      <c r="H4" s="72"/>
      <c r="I4" s="72"/>
      <c r="J4" s="88" t="s">
        <v>84</v>
      </c>
      <c r="K4" s="88" t="s">
        <v>83</v>
      </c>
      <c r="L4" s="86" t="s">
        <v>81</v>
      </c>
    </row>
    <row r="5" spans="1:12" ht="30" customHeight="1">
      <c r="A5" s="85" t="s">
        <v>25</v>
      </c>
      <c r="B5" s="62"/>
      <c r="C5" s="72"/>
      <c r="D5" s="7" t="s">
        <v>26</v>
      </c>
      <c r="E5" s="7" t="s">
        <v>27</v>
      </c>
      <c r="F5" s="15" t="s">
        <v>28</v>
      </c>
      <c r="G5" s="15" t="s">
        <v>29</v>
      </c>
      <c r="H5" s="52" t="s">
        <v>85</v>
      </c>
      <c r="I5" s="7" t="s">
        <v>30</v>
      </c>
      <c r="J5" s="72"/>
      <c r="K5" s="72"/>
      <c r="L5" s="87"/>
    </row>
    <row r="6" spans="1:12" ht="31.5" customHeight="1">
      <c r="A6" s="58">
        <v>2000</v>
      </c>
      <c r="B6" s="82"/>
      <c r="C6" s="42">
        <f>SUM(D6,J6:L6)</f>
        <v>241623</v>
      </c>
      <c r="D6" s="42">
        <f>SUM(E6:I6)</f>
        <v>215013</v>
      </c>
      <c r="E6" s="42">
        <v>156189</v>
      </c>
      <c r="F6" s="42">
        <v>24253</v>
      </c>
      <c r="G6" s="42">
        <v>23842</v>
      </c>
      <c r="H6" s="42">
        <v>1293</v>
      </c>
      <c r="I6" s="42">
        <v>9436</v>
      </c>
      <c r="J6" s="42">
        <v>15221</v>
      </c>
      <c r="K6" s="42">
        <v>11389</v>
      </c>
      <c r="L6" s="42" t="s">
        <v>1</v>
      </c>
    </row>
    <row r="7" spans="1:12" ht="31.5" customHeight="1">
      <c r="A7" s="58">
        <v>2001</v>
      </c>
      <c r="B7" s="82"/>
      <c r="C7" s="42">
        <v>302363</v>
      </c>
      <c r="D7" s="42">
        <v>254823</v>
      </c>
      <c r="E7" s="42">
        <v>166537</v>
      </c>
      <c r="F7" s="42">
        <v>12404</v>
      </c>
      <c r="G7" s="42">
        <v>22834</v>
      </c>
      <c r="H7" s="42" t="s">
        <v>1</v>
      </c>
      <c r="I7" s="42">
        <v>53048</v>
      </c>
      <c r="J7" s="42">
        <v>33655</v>
      </c>
      <c r="K7" s="42">
        <v>13885</v>
      </c>
      <c r="L7" s="42" t="s">
        <v>1</v>
      </c>
    </row>
    <row r="8" spans="1:12" ht="31.5" customHeight="1">
      <c r="A8" s="58">
        <v>2002</v>
      </c>
      <c r="B8" s="82"/>
      <c r="C8" s="43">
        <v>317977</v>
      </c>
      <c r="D8" s="44">
        <v>268304</v>
      </c>
      <c r="E8" s="43">
        <v>176715</v>
      </c>
      <c r="F8" s="43">
        <v>8395</v>
      </c>
      <c r="G8" s="43">
        <v>21608</v>
      </c>
      <c r="H8" s="43" t="s">
        <v>1</v>
      </c>
      <c r="I8" s="43">
        <v>61557</v>
      </c>
      <c r="J8" s="43">
        <v>38327</v>
      </c>
      <c r="K8" s="43">
        <v>11346</v>
      </c>
      <c r="L8" s="43" t="s">
        <v>1</v>
      </c>
    </row>
    <row r="9" spans="1:12" ht="31.5" customHeight="1">
      <c r="A9" s="58">
        <v>2003</v>
      </c>
      <c r="B9" s="82"/>
      <c r="C9" s="43">
        <v>329112</v>
      </c>
      <c r="D9" s="43">
        <v>301052</v>
      </c>
      <c r="E9" s="43">
        <v>188386</v>
      </c>
      <c r="F9" s="43">
        <v>16887</v>
      </c>
      <c r="G9" s="43">
        <v>17565</v>
      </c>
      <c r="H9" s="43">
        <v>901</v>
      </c>
      <c r="I9" s="43">
        <v>77313</v>
      </c>
      <c r="J9" s="43">
        <v>31384</v>
      </c>
      <c r="K9" s="43">
        <v>6557</v>
      </c>
      <c r="L9" s="43">
        <v>246</v>
      </c>
    </row>
    <row r="10" spans="1:12" s="19" customFormat="1" ht="31.5" customHeight="1">
      <c r="A10" s="78">
        <v>2004</v>
      </c>
      <c r="B10" s="79"/>
      <c r="C10" s="47">
        <f>SUM(C11,C12,C15,C16,C19,C23)</f>
        <v>339759</v>
      </c>
      <c r="D10" s="47">
        <f aca="true" t="shared" si="0" ref="D10:L10">SUM(D11,D12,D15,D16,D19,D23)</f>
        <v>307165</v>
      </c>
      <c r="E10" s="47">
        <f t="shared" si="0"/>
        <v>212497</v>
      </c>
      <c r="F10" s="47">
        <f t="shared" si="0"/>
        <v>28295</v>
      </c>
      <c r="G10" s="47">
        <f t="shared" si="0"/>
        <v>19677</v>
      </c>
      <c r="H10" s="47">
        <f t="shared" si="0"/>
        <v>43</v>
      </c>
      <c r="I10" s="47">
        <f t="shared" si="0"/>
        <v>46653</v>
      </c>
      <c r="J10" s="47">
        <f t="shared" si="0"/>
        <v>30418</v>
      </c>
      <c r="K10" s="47">
        <f t="shared" si="0"/>
        <v>2076</v>
      </c>
      <c r="L10" s="47">
        <f t="shared" si="0"/>
        <v>100</v>
      </c>
    </row>
    <row r="11" spans="1:12" s="23" customFormat="1" ht="32.25" customHeight="1">
      <c r="A11" s="80" t="s">
        <v>2</v>
      </c>
      <c r="B11" s="81"/>
      <c r="C11" s="43">
        <f>SUM(D11,J11,K11,L11)</f>
        <v>66650</v>
      </c>
      <c r="D11" s="43">
        <f aca="true" t="shared" si="1" ref="D11:D23">SUM(E11:I11)</f>
        <v>56313</v>
      </c>
      <c r="E11" s="48">
        <v>17036</v>
      </c>
      <c r="F11" s="48">
        <v>4582</v>
      </c>
      <c r="G11" s="48">
        <v>461</v>
      </c>
      <c r="H11" s="48">
        <v>43</v>
      </c>
      <c r="I11" s="48">
        <v>34191</v>
      </c>
      <c r="J11" s="48">
        <v>8161</v>
      </c>
      <c r="K11" s="48">
        <v>2076</v>
      </c>
      <c r="L11" s="48">
        <v>100</v>
      </c>
    </row>
    <row r="12" spans="1:12" s="23" customFormat="1" ht="32.25" customHeight="1">
      <c r="A12" s="80" t="s">
        <v>75</v>
      </c>
      <c r="B12" s="41" t="s">
        <v>78</v>
      </c>
      <c r="C12" s="43">
        <f>SUM(C13:C14)</f>
        <v>174714</v>
      </c>
      <c r="D12" s="43">
        <f aca="true" t="shared" si="2" ref="D12:J12">SUM(D13:D14)</f>
        <v>165079</v>
      </c>
      <c r="E12" s="43">
        <f t="shared" si="2"/>
        <v>120171</v>
      </c>
      <c r="F12" s="43">
        <f t="shared" si="2"/>
        <v>20448</v>
      </c>
      <c r="G12" s="43">
        <f t="shared" si="2"/>
        <v>13198</v>
      </c>
      <c r="H12" s="43" t="s">
        <v>1</v>
      </c>
      <c r="I12" s="43">
        <f t="shared" si="2"/>
        <v>11262</v>
      </c>
      <c r="J12" s="43">
        <f t="shared" si="2"/>
        <v>9635</v>
      </c>
      <c r="K12" s="43" t="s">
        <v>1</v>
      </c>
      <c r="L12" s="43" t="s">
        <v>1</v>
      </c>
    </row>
    <row r="13" spans="1:12" s="23" customFormat="1" ht="32.25" customHeight="1">
      <c r="A13" s="80"/>
      <c r="B13" s="41" t="s">
        <v>77</v>
      </c>
      <c r="C13" s="43">
        <f>SUM(D13,J13,K13,L13)</f>
        <v>81164</v>
      </c>
      <c r="D13" s="43">
        <f t="shared" si="1"/>
        <v>75933</v>
      </c>
      <c r="E13" s="48">
        <v>62553</v>
      </c>
      <c r="F13" s="48">
        <v>2212</v>
      </c>
      <c r="G13" s="48">
        <v>10034</v>
      </c>
      <c r="H13" s="48" t="s">
        <v>1</v>
      </c>
      <c r="I13" s="48">
        <v>1134</v>
      </c>
      <c r="J13" s="48">
        <v>5231</v>
      </c>
      <c r="K13" s="48" t="s">
        <v>1</v>
      </c>
      <c r="L13" s="48" t="s">
        <v>1</v>
      </c>
    </row>
    <row r="14" spans="1:12" s="23" customFormat="1" ht="32.25" customHeight="1">
      <c r="A14" s="80"/>
      <c r="B14" s="41" t="s">
        <v>79</v>
      </c>
      <c r="C14" s="43">
        <f>SUM(D14,J14,K14,L14)</f>
        <v>93550</v>
      </c>
      <c r="D14" s="43">
        <f>SUM(E14:I14)</f>
        <v>89146</v>
      </c>
      <c r="E14" s="48">
        <v>57618</v>
      </c>
      <c r="F14" s="48">
        <v>18236</v>
      </c>
      <c r="G14" s="48">
        <v>3164</v>
      </c>
      <c r="H14" s="48" t="s">
        <v>1</v>
      </c>
      <c r="I14" s="48">
        <v>10128</v>
      </c>
      <c r="J14" s="48">
        <v>4404</v>
      </c>
      <c r="K14" s="48" t="s">
        <v>1</v>
      </c>
      <c r="L14" s="48" t="s">
        <v>1</v>
      </c>
    </row>
    <row r="15" spans="1:12" s="23" customFormat="1" ht="32.25" customHeight="1">
      <c r="A15" s="80" t="s">
        <v>3</v>
      </c>
      <c r="B15" s="81"/>
      <c r="C15" s="43">
        <f>SUM(D15,J15,K15,L15)</f>
        <v>37506</v>
      </c>
      <c r="D15" s="43">
        <f>SUM(E15:I15)</f>
        <v>35038</v>
      </c>
      <c r="E15" s="48">
        <v>30704</v>
      </c>
      <c r="F15" s="48">
        <v>2521</v>
      </c>
      <c r="G15" s="48">
        <v>1813</v>
      </c>
      <c r="H15" s="48" t="s">
        <v>1</v>
      </c>
      <c r="I15" s="48" t="s">
        <v>1</v>
      </c>
      <c r="J15" s="48">
        <v>2468</v>
      </c>
      <c r="K15" s="48" t="s">
        <v>1</v>
      </c>
      <c r="L15" s="48" t="s">
        <v>1</v>
      </c>
    </row>
    <row r="16" spans="1:12" s="23" customFormat="1" ht="32.25" customHeight="1">
      <c r="A16" s="55" t="s">
        <v>35</v>
      </c>
      <c r="B16" s="41" t="s">
        <v>78</v>
      </c>
      <c r="C16" s="43">
        <f>SUM(C17:C18)</f>
        <v>23564</v>
      </c>
      <c r="D16" s="43">
        <f aca="true" t="shared" si="3" ref="D16:J16">SUM(D17:D18)</f>
        <v>19168</v>
      </c>
      <c r="E16" s="43">
        <f t="shared" si="3"/>
        <v>17257</v>
      </c>
      <c r="F16" s="43" t="s">
        <v>1</v>
      </c>
      <c r="G16" s="43">
        <f t="shared" si="3"/>
        <v>1911</v>
      </c>
      <c r="H16" s="43" t="s">
        <v>1</v>
      </c>
      <c r="I16" s="43" t="s">
        <v>1</v>
      </c>
      <c r="J16" s="43">
        <f t="shared" si="3"/>
        <v>4396</v>
      </c>
      <c r="K16" s="43" t="s">
        <v>1</v>
      </c>
      <c r="L16" s="43" t="s">
        <v>1</v>
      </c>
    </row>
    <row r="17" spans="1:12" s="23" customFormat="1" ht="32.25" customHeight="1">
      <c r="A17" s="80"/>
      <c r="B17" s="41" t="s">
        <v>77</v>
      </c>
      <c r="C17" s="43">
        <f>SUM(D17,J17,K17,L17)</f>
        <v>11815</v>
      </c>
      <c r="D17" s="43">
        <f>SUM(E17:I17)</f>
        <v>10558</v>
      </c>
      <c r="E17" s="48">
        <v>9695</v>
      </c>
      <c r="F17" s="48" t="s">
        <v>1</v>
      </c>
      <c r="G17" s="48">
        <v>863</v>
      </c>
      <c r="H17" s="48" t="s">
        <v>1</v>
      </c>
      <c r="I17" s="48" t="s">
        <v>1</v>
      </c>
      <c r="J17" s="48">
        <v>1257</v>
      </c>
      <c r="K17" s="48" t="s">
        <v>1</v>
      </c>
      <c r="L17" s="48" t="s">
        <v>1</v>
      </c>
    </row>
    <row r="18" spans="1:12" s="23" customFormat="1" ht="31.5" customHeight="1">
      <c r="A18" s="80"/>
      <c r="B18" s="41" t="s">
        <v>31</v>
      </c>
      <c r="C18" s="43">
        <f>SUM(D18,J18,K18,L18)</f>
        <v>11749</v>
      </c>
      <c r="D18" s="43">
        <f t="shared" si="1"/>
        <v>8610</v>
      </c>
      <c r="E18" s="48">
        <v>7562</v>
      </c>
      <c r="F18" s="48" t="s">
        <v>1</v>
      </c>
      <c r="G18" s="48">
        <v>1048</v>
      </c>
      <c r="H18" s="48" t="s">
        <v>1</v>
      </c>
      <c r="I18" s="48" t="s">
        <v>1</v>
      </c>
      <c r="J18" s="48">
        <v>3139</v>
      </c>
      <c r="K18" s="48" t="s">
        <v>1</v>
      </c>
      <c r="L18" s="48" t="s">
        <v>1</v>
      </c>
    </row>
    <row r="19" spans="1:12" s="23" customFormat="1" ht="31.5" customHeight="1">
      <c r="A19" s="55" t="s">
        <v>76</v>
      </c>
      <c r="B19" s="41" t="s">
        <v>78</v>
      </c>
      <c r="C19" s="43">
        <f>SUM(C20:C22)</f>
        <v>29437</v>
      </c>
      <c r="D19" s="43">
        <f aca="true" t="shared" si="4" ref="D19:J19">SUM(D20:D22)</f>
        <v>25142</v>
      </c>
      <c r="E19" s="43">
        <f t="shared" si="4"/>
        <v>21432</v>
      </c>
      <c r="F19" s="43">
        <f t="shared" si="4"/>
        <v>581</v>
      </c>
      <c r="G19" s="43">
        <f t="shared" si="4"/>
        <v>1929</v>
      </c>
      <c r="H19" s="43" t="s">
        <v>1</v>
      </c>
      <c r="I19" s="43">
        <f t="shared" si="4"/>
        <v>1200</v>
      </c>
      <c r="J19" s="43">
        <f t="shared" si="4"/>
        <v>4295</v>
      </c>
      <c r="K19" s="43" t="s">
        <v>1</v>
      </c>
      <c r="L19" s="43" t="s">
        <v>1</v>
      </c>
    </row>
    <row r="20" spans="1:12" s="23" customFormat="1" ht="31.5" customHeight="1">
      <c r="A20" s="80"/>
      <c r="B20" s="41" t="s">
        <v>77</v>
      </c>
      <c r="C20" s="43">
        <f>SUM(D20,J20,K20,L20)</f>
        <v>8252</v>
      </c>
      <c r="D20" s="43">
        <f>SUM(E20:I20)</f>
        <v>6428</v>
      </c>
      <c r="E20" s="48">
        <v>5898</v>
      </c>
      <c r="F20" s="48">
        <v>90</v>
      </c>
      <c r="G20" s="48">
        <v>430</v>
      </c>
      <c r="H20" s="48" t="s">
        <v>1</v>
      </c>
      <c r="I20" s="48">
        <v>10</v>
      </c>
      <c r="J20" s="48">
        <v>1824</v>
      </c>
      <c r="K20" s="48" t="s">
        <v>1</v>
      </c>
      <c r="L20" s="48" t="s">
        <v>1</v>
      </c>
    </row>
    <row r="21" spans="1:12" s="23" customFormat="1" ht="30.75" customHeight="1">
      <c r="A21" s="80"/>
      <c r="B21" s="41" t="s">
        <v>80</v>
      </c>
      <c r="C21" s="43">
        <f>SUM(D21,J21,K21,L21)</f>
        <v>9947</v>
      </c>
      <c r="D21" s="43">
        <f t="shared" si="1"/>
        <v>8786</v>
      </c>
      <c r="E21" s="48">
        <v>8195</v>
      </c>
      <c r="F21" s="48">
        <v>135</v>
      </c>
      <c r="G21" s="48">
        <v>456</v>
      </c>
      <c r="H21" s="48" t="s">
        <v>1</v>
      </c>
      <c r="I21" s="48" t="s">
        <v>1</v>
      </c>
      <c r="J21" s="48">
        <v>1161</v>
      </c>
      <c r="K21" s="48" t="s">
        <v>1</v>
      </c>
      <c r="L21" s="48" t="s">
        <v>1</v>
      </c>
    </row>
    <row r="22" spans="1:12" s="23" customFormat="1" ht="30.75" customHeight="1">
      <c r="A22" s="80"/>
      <c r="B22" s="41" t="s">
        <v>79</v>
      </c>
      <c r="C22" s="43">
        <f>SUM(D22,J22,K22,L22)</f>
        <v>11238</v>
      </c>
      <c r="D22" s="43">
        <f t="shared" si="1"/>
        <v>9928</v>
      </c>
      <c r="E22" s="48">
        <v>7339</v>
      </c>
      <c r="F22" s="48">
        <v>356</v>
      </c>
      <c r="G22" s="48">
        <v>1043</v>
      </c>
      <c r="H22" s="48" t="s">
        <v>1</v>
      </c>
      <c r="I22" s="48">
        <v>1190</v>
      </c>
      <c r="J22" s="48">
        <v>1310</v>
      </c>
      <c r="K22" s="48" t="s">
        <v>1</v>
      </c>
      <c r="L22" s="48" t="s">
        <v>1</v>
      </c>
    </row>
    <row r="23" spans="1:12" s="23" customFormat="1" ht="30" customHeight="1" thickBot="1">
      <c r="A23" s="56" t="s">
        <v>32</v>
      </c>
      <c r="B23" s="57"/>
      <c r="C23" s="49">
        <f>SUM(D23,J23,K23,L23)</f>
        <v>7888</v>
      </c>
      <c r="D23" s="50">
        <f t="shared" si="1"/>
        <v>6425</v>
      </c>
      <c r="E23" s="51">
        <v>5897</v>
      </c>
      <c r="F23" s="51">
        <v>163</v>
      </c>
      <c r="G23" s="51">
        <v>365</v>
      </c>
      <c r="H23" s="51" t="s">
        <v>1</v>
      </c>
      <c r="I23" s="51" t="s">
        <v>1</v>
      </c>
      <c r="J23" s="51">
        <v>1463</v>
      </c>
      <c r="K23" s="51" t="s">
        <v>1</v>
      </c>
      <c r="L23" s="51" t="s">
        <v>1</v>
      </c>
    </row>
    <row r="24" spans="1:10" ht="14.25">
      <c r="A24" s="77" t="s">
        <v>33</v>
      </c>
      <c r="B24" s="77"/>
      <c r="C24" s="77"/>
      <c r="D24" s="77"/>
      <c r="E24" s="77"/>
      <c r="F24" s="77"/>
      <c r="G24" s="77"/>
      <c r="H24" s="77"/>
      <c r="I24" s="77"/>
      <c r="J24" s="77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 selectLockedCells="1"/>
  <mergeCells count="21">
    <mergeCell ref="A2:L2"/>
    <mergeCell ref="A6:B6"/>
    <mergeCell ref="A3:C3"/>
    <mergeCell ref="A4:B4"/>
    <mergeCell ref="C4:C5"/>
    <mergeCell ref="D4:I4"/>
    <mergeCell ref="A5:B5"/>
    <mergeCell ref="L4:L5"/>
    <mergeCell ref="K4:K5"/>
    <mergeCell ref="J4:J5"/>
    <mergeCell ref="A7:B7"/>
    <mergeCell ref="A8:B8"/>
    <mergeCell ref="A11:B11"/>
    <mergeCell ref="A12:A14"/>
    <mergeCell ref="A9:B9"/>
    <mergeCell ref="A24:J24"/>
    <mergeCell ref="A10:B10"/>
    <mergeCell ref="A15:B15"/>
    <mergeCell ref="A16:A18"/>
    <mergeCell ref="A19:A22"/>
    <mergeCell ref="A23:B2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88671875" style="1" customWidth="1"/>
    <col min="2" max="6" width="13.6640625" style="1" customWidth="1"/>
    <col min="7" max="16384" width="8.88671875" style="1" customWidth="1"/>
  </cols>
  <sheetData>
    <row r="1" spans="1:6" ht="30" customHeight="1">
      <c r="A1" s="2"/>
      <c r="B1" s="2"/>
      <c r="C1" s="2"/>
      <c r="D1" s="2"/>
      <c r="E1" s="2"/>
      <c r="F1" s="2"/>
    </row>
    <row r="2" spans="1:6" ht="30" customHeight="1">
      <c r="A2" s="59" t="s">
        <v>37</v>
      </c>
      <c r="B2" s="59"/>
      <c r="C2" s="59"/>
      <c r="D2" s="59"/>
      <c r="E2" s="59"/>
      <c r="F2" s="59"/>
    </row>
    <row r="3" spans="1:6" ht="30" customHeight="1" thickBot="1">
      <c r="A3" s="4"/>
      <c r="B3" s="4"/>
      <c r="C3" s="4"/>
      <c r="D3" s="4"/>
      <c r="E3" s="69" t="s">
        <v>38</v>
      </c>
      <c r="F3" s="69"/>
    </row>
    <row r="4" spans="1:6" ht="30" customHeight="1">
      <c r="A4" s="10" t="s">
        <v>34</v>
      </c>
      <c r="B4" s="72" t="s">
        <v>39</v>
      </c>
      <c r="C4" s="72" t="s">
        <v>40</v>
      </c>
      <c r="D4" s="72" t="s">
        <v>41</v>
      </c>
      <c r="E4" s="72" t="s">
        <v>42</v>
      </c>
      <c r="F4" s="89" t="s">
        <v>43</v>
      </c>
    </row>
    <row r="5" spans="1:6" ht="30" customHeight="1">
      <c r="A5" s="14" t="s">
        <v>0</v>
      </c>
      <c r="B5" s="64"/>
      <c r="C5" s="64"/>
      <c r="D5" s="64"/>
      <c r="E5" s="64"/>
      <c r="F5" s="85"/>
    </row>
    <row r="6" spans="1:6" ht="42.75" customHeight="1">
      <c r="A6" s="5">
        <v>1999</v>
      </c>
      <c r="B6" s="9">
        <v>3</v>
      </c>
      <c r="C6" s="17">
        <v>26239</v>
      </c>
      <c r="D6" s="17">
        <v>8845</v>
      </c>
      <c r="E6" s="17">
        <v>15738</v>
      </c>
      <c r="F6" s="17">
        <v>9363</v>
      </c>
    </row>
    <row r="7" spans="1:6" ht="42.75" customHeight="1">
      <c r="A7" s="5">
        <v>2000</v>
      </c>
      <c r="B7" s="9">
        <v>3</v>
      </c>
      <c r="C7" s="17">
        <v>27305</v>
      </c>
      <c r="D7" s="17">
        <v>22407</v>
      </c>
      <c r="E7" s="17">
        <v>15672</v>
      </c>
      <c r="F7" s="17">
        <v>9752</v>
      </c>
    </row>
    <row r="8" spans="1:6" ht="42.75" customHeight="1">
      <c r="A8" s="5">
        <v>2001</v>
      </c>
      <c r="B8" s="9">
        <v>3</v>
      </c>
      <c r="C8" s="17">
        <v>28601</v>
      </c>
      <c r="D8" s="17">
        <v>24297</v>
      </c>
      <c r="E8" s="17">
        <v>15696</v>
      </c>
      <c r="F8" s="17">
        <v>10231</v>
      </c>
    </row>
    <row r="9" spans="1:6" ht="44.25" customHeight="1">
      <c r="A9" s="5">
        <v>2002</v>
      </c>
      <c r="B9" s="17">
        <v>3</v>
      </c>
      <c r="C9" s="17">
        <v>29105</v>
      </c>
      <c r="D9" s="17">
        <v>24297</v>
      </c>
      <c r="E9" s="17">
        <v>15696</v>
      </c>
      <c r="F9" s="17">
        <v>6611</v>
      </c>
    </row>
    <row r="10" spans="1:6" ht="44.25" customHeight="1">
      <c r="A10" s="5">
        <v>2003</v>
      </c>
      <c r="B10" s="33">
        <v>3</v>
      </c>
      <c r="C10" s="33">
        <v>30813</v>
      </c>
      <c r="D10" s="33">
        <v>25350</v>
      </c>
      <c r="E10" s="33">
        <v>19981</v>
      </c>
      <c r="F10" s="33">
        <v>11360</v>
      </c>
    </row>
    <row r="11" spans="1:6" ht="44.25" customHeight="1">
      <c r="A11" s="11">
        <v>2004</v>
      </c>
      <c r="B11" s="18">
        <f>SUM(B12:B18)</f>
        <v>3</v>
      </c>
      <c r="C11" s="18">
        <f>SUM(C12:C18)</f>
        <v>32529</v>
      </c>
      <c r="D11" s="18">
        <f>SUM(D12:D18)</f>
        <v>28258</v>
      </c>
      <c r="E11" s="18">
        <f>SUM(E12:E18)</f>
        <v>20295</v>
      </c>
      <c r="F11" s="18">
        <f>SUM(F12:F18)</f>
        <v>11524</v>
      </c>
    </row>
    <row r="12" spans="1:6" s="23" customFormat="1" ht="44.25" customHeight="1">
      <c r="A12" s="21" t="s">
        <v>9</v>
      </c>
      <c r="B12" s="26">
        <v>1</v>
      </c>
      <c r="C12" s="26">
        <v>8576</v>
      </c>
      <c r="D12" s="26">
        <v>8255</v>
      </c>
      <c r="E12" s="26">
        <v>6210</v>
      </c>
      <c r="F12" s="26">
        <v>3808</v>
      </c>
    </row>
    <row r="13" spans="1:6" s="23" customFormat="1" ht="44.25" customHeight="1">
      <c r="A13" s="21" t="s">
        <v>10</v>
      </c>
      <c r="B13" s="26">
        <v>1</v>
      </c>
      <c r="C13" s="26">
        <v>10959</v>
      </c>
      <c r="D13" s="26">
        <v>9955</v>
      </c>
      <c r="E13" s="26">
        <v>3695</v>
      </c>
      <c r="F13" s="26">
        <v>2629</v>
      </c>
    </row>
    <row r="14" spans="1:6" s="23" customFormat="1" ht="44.25" customHeight="1">
      <c r="A14" s="21" t="s">
        <v>11</v>
      </c>
      <c r="B14" s="26" t="s">
        <v>1</v>
      </c>
      <c r="C14" s="26" t="s">
        <v>1</v>
      </c>
      <c r="D14" s="26" t="s">
        <v>1</v>
      </c>
      <c r="E14" s="26" t="s">
        <v>1</v>
      </c>
      <c r="F14" s="26" t="s">
        <v>1</v>
      </c>
    </row>
    <row r="15" spans="1:6" s="23" customFormat="1" ht="44.25" customHeight="1">
      <c r="A15" s="21" t="s">
        <v>12</v>
      </c>
      <c r="B15" s="26">
        <v>1</v>
      </c>
      <c r="C15" s="26">
        <v>12994</v>
      </c>
      <c r="D15" s="26">
        <v>10048</v>
      </c>
      <c r="E15" s="26">
        <v>10390</v>
      </c>
      <c r="F15" s="26">
        <v>5087</v>
      </c>
    </row>
    <row r="16" spans="1:6" s="23" customFormat="1" ht="44.25" customHeight="1">
      <c r="A16" s="21" t="s">
        <v>13</v>
      </c>
      <c r="B16" s="26" t="s">
        <v>1</v>
      </c>
      <c r="C16" s="26" t="s">
        <v>1</v>
      </c>
      <c r="D16" s="26" t="s">
        <v>1</v>
      </c>
      <c r="E16" s="26" t="s">
        <v>1</v>
      </c>
      <c r="F16" s="26" t="s">
        <v>1</v>
      </c>
    </row>
    <row r="17" spans="1:6" s="23" customFormat="1" ht="43.5" customHeight="1">
      <c r="A17" s="21" t="s">
        <v>14</v>
      </c>
      <c r="B17" s="26" t="s">
        <v>1</v>
      </c>
      <c r="C17" s="26" t="s">
        <v>1</v>
      </c>
      <c r="D17" s="26" t="s">
        <v>1</v>
      </c>
      <c r="E17" s="26" t="s">
        <v>1</v>
      </c>
      <c r="F17" s="26" t="s">
        <v>1</v>
      </c>
    </row>
    <row r="18" spans="1:6" s="23" customFormat="1" ht="44.25" customHeight="1" thickBot="1">
      <c r="A18" s="24" t="s">
        <v>15</v>
      </c>
      <c r="B18" s="27" t="s">
        <v>1</v>
      </c>
      <c r="C18" s="27" t="s">
        <v>1</v>
      </c>
      <c r="D18" s="27" t="s">
        <v>1</v>
      </c>
      <c r="E18" s="27" t="s">
        <v>1</v>
      </c>
      <c r="F18" s="27" t="s">
        <v>1</v>
      </c>
    </row>
    <row r="19" spans="4:6" ht="14.25">
      <c r="D19" s="70" t="s">
        <v>6</v>
      </c>
      <c r="E19" s="70"/>
      <c r="F19" s="70"/>
    </row>
  </sheetData>
  <sheetProtection selectLockedCells="1"/>
  <mergeCells count="8">
    <mergeCell ref="A2:F2"/>
    <mergeCell ref="D19:F19"/>
    <mergeCell ref="E3:F3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2006-01-16T02:15:13Z</cp:lastPrinted>
  <dcterms:created xsi:type="dcterms:W3CDTF">2002-02-28T01:52:18Z</dcterms:created>
  <dcterms:modified xsi:type="dcterms:W3CDTF">2006-01-17T01:39:04Z</dcterms:modified>
  <cp:category/>
  <cp:version/>
  <cp:contentType/>
  <cp:contentStatus/>
</cp:coreProperties>
</file>