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3" firstSheet="1" activeTab="4"/>
  </bookViews>
  <sheets>
    <sheet name="____" sheetId="1" state="hidden" r:id="rId1"/>
    <sheet name="1_유통업체현황" sheetId="2" r:id="rId2"/>
    <sheet name="2_금융기관" sheetId="3" r:id="rId3"/>
    <sheet name="3_금융기관예금_대출및어음" sheetId="4" r:id="rId4"/>
    <sheet name="4_새마을금고" sheetId="5" r:id="rId5"/>
  </sheets>
  <definedNames>
    <definedName name="_xlnm.Print_Area" localSheetId="3">'3_금융기관예금_대출및어음'!$A$1:$Q$26</definedName>
    <definedName name="aaa">#REF!</definedName>
  </definedNames>
  <calcPr fullCalcOnLoad="1"/>
</workbook>
</file>

<file path=xl/sharedStrings.xml><?xml version="1.0" encoding="utf-8"?>
<sst xmlns="http://schemas.openxmlformats.org/spreadsheetml/2006/main" count="453" uniqueCount="161">
  <si>
    <t>1. 유통업체 현황</t>
  </si>
  <si>
    <t>DISTRIBUTION STORES</t>
  </si>
  <si>
    <t>유통업체 현황 (속)</t>
  </si>
  <si>
    <t>DISTRIBUTION STORES(Cont'd)</t>
  </si>
  <si>
    <t>단위 : 개소, ㎡</t>
  </si>
  <si>
    <t>Unit : place, ㎡</t>
  </si>
  <si>
    <t>합  계</t>
  </si>
  <si>
    <t>대형마트(할인점)</t>
  </si>
  <si>
    <t>전  문  점</t>
  </si>
  <si>
    <t>백  화  점</t>
  </si>
  <si>
    <t>쇼핑센터</t>
  </si>
  <si>
    <t>시  장      Marker</t>
  </si>
  <si>
    <t>기타규모점포</t>
  </si>
  <si>
    <t>연   별</t>
  </si>
  <si>
    <t>Total</t>
  </si>
  <si>
    <t>Dsicounter Store</t>
  </si>
  <si>
    <t>Specialty Store</t>
  </si>
  <si>
    <t>Department Store</t>
  </si>
  <si>
    <t>Shopping center</t>
  </si>
  <si>
    <t>등록시장    Registered Market</t>
  </si>
  <si>
    <t>인정시장    Others</t>
  </si>
  <si>
    <t>Other Large-scale Store</t>
  </si>
  <si>
    <t>읍면별</t>
  </si>
  <si>
    <t>개소</t>
  </si>
  <si>
    <t>면  적  Floor space</t>
  </si>
  <si>
    <t>Year &amp;</t>
  </si>
  <si>
    <t>매장면적</t>
  </si>
  <si>
    <t>건물연면적</t>
  </si>
  <si>
    <t>Eup Myeon</t>
  </si>
  <si>
    <t>Establish</t>
  </si>
  <si>
    <t>Number</t>
  </si>
  <si>
    <t>Store</t>
  </si>
  <si>
    <t>ment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</si>
  <si>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</si>
  <si>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</si>
  <si>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</si>
  <si>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</si>
  <si>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</si>
  <si>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</si>
  <si>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</si>
  <si>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</si>
  <si>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기획홍보실</t>
  </si>
  <si>
    <t>2. 금  융  기  관</t>
  </si>
  <si>
    <t>2. Financial Institutions</t>
  </si>
  <si>
    <t>단위 : 개소</t>
  </si>
  <si>
    <t>Unit :  Each</t>
  </si>
  <si>
    <t>계</t>
  </si>
  <si>
    <t>한국은행</t>
  </si>
  <si>
    <t>시  중  은  행    General bank</t>
  </si>
  <si>
    <t>지방은행  
Local bank</t>
  </si>
  <si>
    <t xml:space="preserve"> 특 수 은 행    Chartered bank </t>
  </si>
  <si>
    <t>기       타    Others bank</t>
  </si>
  <si>
    <t>국민은행</t>
  </si>
  <si>
    <t>우리은행</t>
  </si>
  <si>
    <t>신한은행</t>
  </si>
  <si>
    <t>하나은행</t>
  </si>
  <si>
    <t>기업은행</t>
  </si>
  <si>
    <t>외환은행</t>
  </si>
  <si>
    <t>SC제일은행</t>
  </si>
  <si>
    <t>한국시티은행</t>
  </si>
  <si>
    <t>전북은행</t>
  </si>
  <si>
    <t>중소기업은행</t>
  </si>
  <si>
    <t>농협중앙회</t>
  </si>
  <si>
    <t>수협중앙회</t>
  </si>
  <si>
    <t>한국산업은행</t>
  </si>
  <si>
    <t>수출입은행</t>
  </si>
  <si>
    <t>장기신용은행</t>
  </si>
  <si>
    <t>외국은행</t>
  </si>
  <si>
    <t>The bank
of korea</t>
  </si>
  <si>
    <t>Kookmin
bank</t>
  </si>
  <si>
    <t xml:space="preserve">Woori
bank </t>
  </si>
  <si>
    <t>Shinhan
bank</t>
  </si>
  <si>
    <t>Hana</t>
  </si>
  <si>
    <t>Industrial
bankof
korea</t>
  </si>
  <si>
    <t>The korea
exchange
bank</t>
  </si>
  <si>
    <t>Standard
chartered</t>
  </si>
  <si>
    <t>Citi</t>
  </si>
  <si>
    <t>Chonbuk</t>
  </si>
  <si>
    <t>The small
and me-dium
industry bank</t>
  </si>
  <si>
    <t>The korea</t>
  </si>
  <si>
    <t>The
exports</t>
  </si>
  <si>
    <t>Long term</t>
  </si>
  <si>
    <t>Foreign</t>
  </si>
  <si>
    <t>bank</t>
  </si>
  <si>
    <t>first
bank</t>
  </si>
  <si>
    <t>N.A.C.F</t>
  </si>
  <si>
    <t>N.F.F.C</t>
  </si>
  <si>
    <t>developme
ntbank</t>
  </si>
  <si>
    <t>imports
bank</t>
  </si>
  <si>
    <t>credit bank</t>
  </si>
  <si>
    <t>자료 : 행정지원과</t>
  </si>
  <si>
    <t>3. 금융기관예금, 대출 및 어음</t>
  </si>
  <si>
    <t>DEPOSITS, LOANS AND BILLS OF 
FINANCIAL INSTITUTIONS</t>
  </si>
  <si>
    <t>단위 : 백만원</t>
  </si>
  <si>
    <t>Unit : Billion won</t>
  </si>
  <si>
    <t>예금총계</t>
  </si>
  <si>
    <t>저   축   성   예   금                 Time  and  savings</t>
  </si>
  <si>
    <t>요구불예금</t>
  </si>
  <si>
    <t>대   출</t>
  </si>
  <si>
    <t>어  음  교  환    Bill    clearing</t>
  </si>
  <si>
    <r>
      <t>어음부도</t>
    </r>
    <r>
      <rPr>
        <sz val="6"/>
        <rFont val="새굴림"/>
        <family val="1"/>
      </rPr>
      <t>Dishonored Check and Bills</t>
    </r>
  </si>
  <si>
    <t>정기예금</t>
  </si>
  <si>
    <t>정기적금</t>
  </si>
  <si>
    <t>저축예금</t>
  </si>
  <si>
    <t>자유저축예금</t>
  </si>
  <si>
    <t>기    타</t>
  </si>
  <si>
    <t>장수(천장)</t>
  </si>
  <si>
    <t>금액(십억원)</t>
  </si>
  <si>
    <t>장당평균금액(천원)</t>
  </si>
  <si>
    <t>부도금액</t>
  </si>
  <si>
    <t>부도율 (%)</t>
  </si>
  <si>
    <t>기관별</t>
  </si>
  <si>
    <t>Installment</t>
  </si>
  <si>
    <t>Preferential</t>
  </si>
  <si>
    <t>Number of bills</t>
  </si>
  <si>
    <t>Amount</t>
  </si>
  <si>
    <t>Av. amount per</t>
  </si>
  <si>
    <t>(십억원)</t>
  </si>
  <si>
    <t>Dishonord</t>
  </si>
  <si>
    <t>Grand  Total</t>
  </si>
  <si>
    <t>Time</t>
  </si>
  <si>
    <t>savings</t>
  </si>
  <si>
    <t>Savings</t>
  </si>
  <si>
    <t>Others</t>
  </si>
  <si>
    <t>Demand</t>
  </si>
  <si>
    <t>Lending</t>
  </si>
  <si>
    <t>(1000 bills)</t>
  </si>
  <si>
    <t>(billion won)</t>
  </si>
  <si>
    <t>bill(1000won)</t>
  </si>
  <si>
    <t>ratio</t>
  </si>
  <si>
    <t>농협군지부</t>
  </si>
  <si>
    <t>소계</t>
  </si>
  <si>
    <t>농
협</t>
  </si>
  <si>
    <t>장수</t>
  </si>
  <si>
    <t>장계</t>
  </si>
  <si>
    <t>축산협동조합</t>
  </si>
  <si>
    <t>신용
협동
조합</t>
  </si>
  <si>
    <t>무궁화</t>
  </si>
  <si>
    <t>새
마
을
금
고</t>
  </si>
  <si>
    <t>산서</t>
  </si>
  <si>
    <t>산림조합</t>
  </si>
  <si>
    <t>자료 : 농협(군, 장수, 장계), 축협, 산림조합, 신협(장수,장계), 마을금고(장수,장계,산서)</t>
  </si>
  <si>
    <t xml:space="preserve">   4. 새마을금고  및 신용협동조합</t>
  </si>
  <si>
    <t>SAMMAEUL FUNDS AND CREDIT UNION FEDERATIONS</t>
  </si>
  <si>
    <t>단위 : 개, 백만원</t>
  </si>
  <si>
    <t>Unit :  Each,  Million won</t>
  </si>
  <si>
    <t>새 마 을 금 고    Sammaeul  funds</t>
  </si>
  <si>
    <t>신 용 협 동 조 합   Credit  union  federations</t>
  </si>
  <si>
    <t>Year</t>
  </si>
  <si>
    <t>금       고       수</t>
  </si>
  <si>
    <t>자       산       액</t>
  </si>
  <si>
    <t>예   금   액</t>
  </si>
  <si>
    <t>대   출   액</t>
  </si>
  <si>
    <t>회  원  수 (명)</t>
  </si>
  <si>
    <t>조  합  원  수 (명)</t>
  </si>
  <si>
    <t>Number of  funds</t>
  </si>
  <si>
    <t>Amount of Assets</t>
  </si>
  <si>
    <t>Amount of Deposit</t>
  </si>
  <si>
    <t>Amount of Loans</t>
  </si>
  <si>
    <t>Number of Members</t>
  </si>
  <si>
    <t>자료 : 새마을금고(장수,장계,산서), 신협(장수,장계)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</si>
</sst>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_ * #,##0_ ;_ * \-#,##0_ ;_ * \-_ ;_ @_ "/>
    <numFmt numFmtId="166" formatCode="_-* #,##0_-;\-* #,##0_-;_-* \-_-;_-@_-"/>
    <numFmt numFmtId="167" formatCode="_-* #,##0.00_-;\-* #,##0.00_-;_-* \-??_-;_-@_-"/>
    <numFmt numFmtId="168" formatCode="#,##0;[RED]\-#,##0"/>
    <numFmt numFmtId="169" formatCode="#,##0;&quot;\\\\(&quot;#,##0&quot;\\\\)&quot;"/>
    <numFmt numFmtId="170" formatCode="_ * #,##0.00_ ;_ * \-#,##0.00_ ;_ * \-??_ ;_ @_ "/>
    <numFmt numFmtId="171" formatCode="\$#,##0.0_);&quot;\\\\($&quot;#,##0.0&quot;\\\\)&quot;"/>
    <numFmt numFmtId="172" formatCode="&quot;\\\\$&quot;#,##0.00;&quot;\\\\(\\\\$&quot;#,##0.00&quot;\\\\)&quot;"/>
    <numFmt numFmtId="173" formatCode="_-* #,##0\ _D_M_-;\-* #,##0\ _D_M_-;_-* &quot;- &quot;_D_M_-;_-@_-"/>
    <numFmt numFmtId="174" formatCode="_-* #,##0.00\ _D_M_-;\-* #,##0.00\ _D_M_-;_-* \-??\ _D_M_-;_-@_-"/>
    <numFmt numFmtId="175" formatCode="&quot;\\\\$&quot;#,##0;&quot;\\\\(\\\\$&quot;#,##0&quot;\\\\)&quot;"/>
    <numFmt numFmtId="176" formatCode="#,##0.000_);&quot;\\\\(&quot;#,##0.000&quot;\\\\)&quot;"/>
    <numFmt numFmtId="177" formatCode="0;[RED]0"/>
    <numFmt numFmtId="178" formatCode="#,##0_ "/>
    <numFmt numFmtId="179" formatCode="#,##0_);[RED]\(#,##0\)"/>
    <numFmt numFmtId="180" formatCode="\-"/>
    <numFmt numFmtId="181" formatCode="#,##0.0"/>
    <numFmt numFmtId="182" formatCode="0_ "/>
    <numFmt numFmtId="183" formatCode="#,##0"/>
  </numFmts>
  <fonts count="19">
    <font>
      <sz val="11"/>
      <name val="돋움"/>
      <family val="3"/>
    </font>
    <font>
      <sz val="10"/>
      <name val="Arial"/>
      <family val="0"/>
    </font>
    <font>
      <sz val="12"/>
      <name val="바탕체"/>
      <family val="1"/>
    </font>
    <font>
      <sz val="10"/>
      <name val="돋움체"/>
      <family val="3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9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sz val="6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2" fillId="0" borderId="0" applyProtection="0">
      <alignment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2" fillId="0" borderId="0" applyProtection="0">
      <alignment/>
    </xf>
    <xf numFmtId="167" fontId="0" fillId="0" borderId="0" applyFill="0" applyBorder="0" applyAlignment="0" applyProtection="0"/>
    <xf numFmtId="164" fontId="3" fillId="0" borderId="0" applyNumberFormat="0" applyProtection="0">
      <alignment/>
    </xf>
    <xf numFmtId="164" fontId="4" fillId="0" borderId="0">
      <alignment/>
      <protection/>
    </xf>
    <xf numFmtId="168" fontId="1" fillId="0" borderId="0" applyFill="0" applyBorder="0" applyAlignment="0" applyProtection="0"/>
    <xf numFmtId="169" fontId="5" fillId="0" borderId="0">
      <alignment/>
      <protection/>
    </xf>
    <xf numFmtId="170" fontId="0" fillId="0" borderId="0" applyFill="0" applyBorder="0" applyAlignment="0" applyProtection="0"/>
    <xf numFmtId="171" fontId="0" fillId="0" borderId="0" applyFill="0" applyBorder="0" applyAlignment="0" applyProtection="0"/>
    <xf numFmtId="164" fontId="0" fillId="0" borderId="0" applyFill="0" applyBorder="0" applyAlignment="0" applyProtection="0"/>
    <xf numFmtId="172" fontId="5" fillId="0" borderId="0">
      <alignment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5" fillId="0" borderId="0">
      <alignment/>
      <protection/>
    </xf>
    <xf numFmtId="164" fontId="6" fillId="2" borderId="0" applyNumberFormat="0" applyBorder="0" applyAlignment="0" applyProtection="0"/>
    <xf numFmtId="164" fontId="6" fillId="3" borderId="0" applyNumberFormat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>
      <alignment/>
      <protection/>
    </xf>
    <xf numFmtId="164" fontId="7" fillId="0" borderId="0">
      <alignment/>
      <protection/>
    </xf>
  </cellStyleXfs>
  <cellXfs count="161">
    <xf numFmtId="164" fontId="0" fillId="0" borderId="0" xfId="0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 horizontal="center" vertical="center"/>
    </xf>
    <xf numFmtId="166" fontId="10" fillId="0" borderId="0" xfId="23" applyFont="1" applyFill="1" applyBorder="1" applyAlignment="1" applyProtection="1">
      <alignment horizontal="center" vertical="center"/>
      <protection/>
    </xf>
    <xf numFmtId="177" fontId="9" fillId="0" borderId="0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/>
    </xf>
    <xf numFmtId="177" fontId="11" fillId="0" borderId="1" xfId="0" applyNumberFormat="1" applyFont="1" applyBorder="1" applyAlignment="1">
      <alignment horizontal="center"/>
    </xf>
    <xf numFmtId="164" fontId="11" fillId="0" borderId="0" xfId="0" applyFont="1" applyBorder="1" applyAlignment="1">
      <alignment/>
    </xf>
    <xf numFmtId="164" fontId="11" fillId="0" borderId="1" xfId="0" applyFont="1" applyBorder="1" applyAlignment="1">
      <alignment horizontal="right"/>
    </xf>
    <xf numFmtId="165" fontId="11" fillId="0" borderId="2" xfId="24" applyFont="1" applyBorder="1" applyAlignment="1" applyProtection="1">
      <alignment horizontal="center" vertical="center"/>
      <protection/>
    </xf>
    <xf numFmtId="177" fontId="11" fillId="0" borderId="3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center" vertical="center" shrinkToFit="1"/>
    </xf>
    <xf numFmtId="177" fontId="11" fillId="0" borderId="9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66" fontId="11" fillId="0" borderId="11" xfId="23" applyFont="1" applyFill="1" applyBorder="1" applyAlignment="1" applyProtection="1">
      <alignment horizontal="center" vertical="center"/>
      <protection/>
    </xf>
    <xf numFmtId="177" fontId="11" fillId="0" borderId="12" xfId="0" applyNumberFormat="1" applyFont="1" applyBorder="1" applyAlignment="1">
      <alignment horizontal="center" vertical="center"/>
    </xf>
    <xf numFmtId="166" fontId="11" fillId="0" borderId="13" xfId="23" applyFont="1" applyFill="1" applyBorder="1" applyAlignment="1" applyProtection="1">
      <alignment horizontal="center" vertical="center"/>
      <protection/>
    </xf>
    <xf numFmtId="166" fontId="11" fillId="0" borderId="14" xfId="23" applyFont="1" applyFill="1" applyBorder="1" applyAlignment="1" applyProtection="1">
      <alignment horizontal="center" vertical="center"/>
      <protection/>
    </xf>
    <xf numFmtId="166" fontId="11" fillId="0" borderId="2" xfId="23" applyFont="1" applyFill="1" applyBorder="1" applyAlignment="1" applyProtection="1">
      <alignment horizontal="center" vertical="center"/>
      <protection/>
    </xf>
    <xf numFmtId="164" fontId="11" fillId="0" borderId="15" xfId="0" applyFont="1" applyBorder="1" applyAlignment="1">
      <alignment horizontal="center" vertical="center"/>
    </xf>
    <xf numFmtId="164" fontId="11" fillId="0" borderId="16" xfId="0" applyFont="1" applyBorder="1" applyAlignment="1">
      <alignment horizontal="center" vertical="center"/>
    </xf>
    <xf numFmtId="165" fontId="11" fillId="0" borderId="17" xfId="24" applyFont="1" applyBorder="1" applyAlignment="1" applyProtection="1">
      <alignment horizontal="center" vertical="center"/>
      <protection/>
    </xf>
    <xf numFmtId="166" fontId="11" fillId="0" borderId="10" xfId="23" applyFont="1" applyFill="1" applyBorder="1" applyAlignment="1" applyProtection="1">
      <alignment horizontal="center" vertical="center"/>
      <protection/>
    </xf>
    <xf numFmtId="164" fontId="11" fillId="0" borderId="10" xfId="0" applyFont="1" applyBorder="1" applyAlignment="1">
      <alignment horizontal="center" vertical="center"/>
    </xf>
    <xf numFmtId="164" fontId="11" fillId="0" borderId="9" xfId="0" applyFont="1" applyBorder="1" applyAlignment="1">
      <alignment horizontal="center" vertical="center"/>
    </xf>
    <xf numFmtId="164" fontId="11" fillId="0" borderId="17" xfId="0" applyFont="1" applyBorder="1" applyAlignment="1">
      <alignment horizontal="center" vertical="center"/>
    </xf>
    <xf numFmtId="178" fontId="11" fillId="0" borderId="0" xfId="26" applyNumberFormat="1" applyFont="1" applyBorder="1" applyAlignment="1" applyProtection="1">
      <alignment horizontal="center" vertical="center"/>
      <protection/>
    </xf>
    <xf numFmtId="179" fontId="11" fillId="0" borderId="0" xfId="26" applyNumberFormat="1" applyFont="1" applyBorder="1" applyAlignment="1" applyProtection="1">
      <alignment horizontal="center" vertical="center"/>
      <protection/>
    </xf>
    <xf numFmtId="164" fontId="12" fillId="0" borderId="2" xfId="0" applyFont="1" applyBorder="1" applyAlignment="1">
      <alignment horizontal="center" vertical="center"/>
    </xf>
    <xf numFmtId="179" fontId="12" fillId="0" borderId="0" xfId="26" applyNumberFormat="1" applyFont="1" applyBorder="1" applyAlignment="1" applyProtection="1">
      <alignment horizontal="center" vertical="center"/>
      <protection/>
    </xf>
    <xf numFmtId="180" fontId="12" fillId="0" borderId="0" xfId="26" applyNumberFormat="1" applyFont="1" applyBorder="1" applyAlignment="1" applyProtection="1">
      <alignment horizontal="center" vertical="center"/>
      <protection/>
    </xf>
    <xf numFmtId="178" fontId="12" fillId="0" borderId="0" xfId="26" applyNumberFormat="1" applyFont="1" applyBorder="1" applyAlignment="1" applyProtection="1">
      <alignment horizontal="center" vertical="center"/>
      <protection/>
    </xf>
    <xf numFmtId="164" fontId="11" fillId="0" borderId="2" xfId="0" applyFont="1" applyBorder="1" applyAlignment="1">
      <alignment horizontal="center" vertical="center" wrapText="1" shrinkToFit="1"/>
    </xf>
    <xf numFmtId="180" fontId="11" fillId="0" borderId="0" xfId="26" applyNumberFormat="1" applyFont="1" applyBorder="1" applyAlignment="1" applyProtection="1">
      <alignment horizontal="center" vertical="center"/>
      <protection/>
    </xf>
    <xf numFmtId="164" fontId="11" fillId="0" borderId="18" xfId="0" applyFont="1" applyBorder="1" applyAlignment="1">
      <alignment horizontal="center" vertical="center" wrapText="1" shrinkToFit="1"/>
    </xf>
    <xf numFmtId="180" fontId="11" fillId="0" borderId="19" xfId="26" applyNumberFormat="1" applyFont="1" applyBorder="1" applyAlignment="1" applyProtection="1">
      <alignment horizontal="center" vertical="center"/>
      <protection/>
    </xf>
    <xf numFmtId="180" fontId="11" fillId="0" borderId="1" xfId="26" applyNumberFormat="1" applyFont="1" applyBorder="1" applyAlignment="1" applyProtection="1">
      <alignment horizontal="center" vertical="center"/>
      <protection/>
    </xf>
    <xf numFmtId="164" fontId="11" fillId="0" borderId="0" xfId="0" applyFont="1" applyAlignment="1">
      <alignment/>
    </xf>
    <xf numFmtId="177" fontId="13" fillId="0" borderId="0" xfId="0" applyNumberFormat="1" applyFont="1" applyAlignment="1">
      <alignment horizontal="center"/>
    </xf>
    <xf numFmtId="181" fontId="8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5" fontId="14" fillId="0" borderId="0" xfId="24" applyFont="1" applyProtection="1">
      <alignment/>
      <protection/>
    </xf>
    <xf numFmtId="164" fontId="15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64" fontId="16" fillId="0" borderId="0" xfId="0" applyFont="1" applyBorder="1" applyAlignment="1">
      <alignment/>
    </xf>
    <xf numFmtId="164" fontId="14" fillId="0" borderId="1" xfId="0" applyFont="1" applyBorder="1" applyAlignment="1">
      <alignment/>
    </xf>
    <xf numFmtId="164" fontId="14" fillId="0" borderId="0" xfId="0" applyFont="1" applyBorder="1" applyAlignment="1">
      <alignment/>
    </xf>
    <xf numFmtId="165" fontId="14" fillId="0" borderId="1" xfId="24" applyFont="1" applyBorder="1" applyProtection="1">
      <alignment/>
      <protection/>
    </xf>
    <xf numFmtId="164" fontId="14" fillId="0" borderId="1" xfId="0" applyFont="1" applyBorder="1" applyAlignment="1">
      <alignment horizontal="right"/>
    </xf>
    <xf numFmtId="164" fontId="14" fillId="0" borderId="2" xfId="0" applyFont="1" applyBorder="1" applyAlignment="1">
      <alignment horizontal="center" vertical="center"/>
    </xf>
    <xf numFmtId="164" fontId="14" fillId="0" borderId="16" xfId="0" applyFont="1" applyBorder="1" applyAlignment="1">
      <alignment horizontal="center" vertical="center"/>
    </xf>
    <xf numFmtId="164" fontId="14" fillId="0" borderId="12" xfId="0" applyFont="1" applyBorder="1" applyAlignment="1">
      <alignment horizontal="center" vertical="center"/>
    </xf>
    <xf numFmtId="164" fontId="14" fillId="0" borderId="6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4" fillId="0" borderId="7" xfId="0" applyFont="1" applyBorder="1" applyAlignment="1">
      <alignment horizontal="center" vertical="center" wrapText="1"/>
    </xf>
    <xf numFmtId="164" fontId="14" fillId="0" borderId="20" xfId="0" applyFont="1" applyBorder="1" applyAlignment="1">
      <alignment horizontal="center" vertical="center"/>
    </xf>
    <xf numFmtId="164" fontId="14" fillId="0" borderId="16" xfId="0" applyFont="1" applyBorder="1" applyAlignment="1">
      <alignment horizontal="center" vertical="center" shrinkToFit="1"/>
    </xf>
    <xf numFmtId="164" fontId="14" fillId="0" borderId="21" xfId="0" applyFont="1" applyBorder="1" applyAlignment="1">
      <alignment horizontal="center" vertical="center" shrinkToFit="1"/>
    </xf>
    <xf numFmtId="164" fontId="14" fillId="0" borderId="15" xfId="0" applyFont="1" applyBorder="1" applyAlignment="1">
      <alignment horizontal="center" vertical="center" shrinkToFit="1"/>
    </xf>
    <xf numFmtId="164" fontId="14" fillId="0" borderId="0" xfId="0" applyFont="1" applyBorder="1" applyAlignment="1">
      <alignment horizontal="center" vertical="center" shrinkToFit="1"/>
    </xf>
    <xf numFmtId="164" fontId="14" fillId="0" borderId="2" xfId="0" applyFont="1" applyBorder="1" applyAlignment="1">
      <alignment horizontal="center" vertical="center" shrinkToFit="1"/>
    </xf>
    <xf numFmtId="164" fontId="14" fillId="0" borderId="8" xfId="0" applyFont="1" applyBorder="1" applyAlignment="1">
      <alignment horizontal="center" vertical="center"/>
    </xf>
    <xf numFmtId="164" fontId="14" fillId="0" borderId="8" xfId="0" applyFont="1" applyBorder="1" applyAlignment="1">
      <alignment horizontal="center" vertical="center" wrapText="1" shrinkToFit="1"/>
    </xf>
    <xf numFmtId="164" fontId="14" fillId="0" borderId="12" xfId="0" applyFont="1" applyBorder="1" applyAlignment="1">
      <alignment horizontal="center" vertical="center" shrinkToFit="1"/>
    </xf>
    <xf numFmtId="164" fontId="14" fillId="0" borderId="12" xfId="0" applyFont="1" applyBorder="1" applyAlignment="1">
      <alignment horizontal="center" vertical="center" wrapText="1" shrinkToFit="1"/>
    </xf>
    <xf numFmtId="164" fontId="14" fillId="0" borderId="10" xfId="0" applyFont="1" applyBorder="1" applyAlignment="1">
      <alignment horizontal="center" vertical="center"/>
    </xf>
    <xf numFmtId="164" fontId="14" fillId="0" borderId="8" xfId="0" applyFont="1" applyBorder="1" applyAlignment="1">
      <alignment horizontal="center" vertical="center" shrinkToFit="1"/>
    </xf>
    <xf numFmtId="165" fontId="14" fillId="0" borderId="8" xfId="24" applyFont="1" applyBorder="1" applyAlignment="1" applyProtection="1">
      <alignment horizontal="center" vertical="center" wrapText="1" shrinkToFit="1"/>
      <protection/>
    </xf>
    <xf numFmtId="165" fontId="14" fillId="0" borderId="9" xfId="24" applyFont="1" applyBorder="1" applyAlignment="1" applyProtection="1">
      <alignment horizontal="center" vertical="center" shrinkToFit="1"/>
      <protection/>
    </xf>
    <xf numFmtId="164" fontId="14" fillId="0" borderId="10" xfId="0" applyFont="1" applyBorder="1" applyAlignment="1">
      <alignment horizontal="center" vertical="center" shrinkToFit="1"/>
    </xf>
    <xf numFmtId="164" fontId="14" fillId="0" borderId="9" xfId="0" applyFont="1" applyBorder="1" applyAlignment="1">
      <alignment horizontal="center" vertical="center" shrinkToFit="1"/>
    </xf>
    <xf numFmtId="164" fontId="14" fillId="0" borderId="0" xfId="26" applyNumberFormat="1" applyFont="1" applyBorder="1" applyAlignment="1" applyProtection="1">
      <alignment horizontal="center" vertical="center"/>
      <protection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21" applyNumberFormat="1" applyFont="1" applyBorder="1" applyAlignment="1" applyProtection="1">
      <alignment horizontal="center" vertical="center"/>
      <protection/>
    </xf>
    <xf numFmtId="164" fontId="17" fillId="0" borderId="0" xfId="0" applyNumberFormat="1" applyFont="1" applyBorder="1" applyAlignment="1">
      <alignment horizontal="center" vertical="center"/>
    </xf>
    <xf numFmtId="164" fontId="17" fillId="0" borderId="2" xfId="0" applyFont="1" applyBorder="1" applyAlignment="1">
      <alignment horizontal="center" vertical="center"/>
    </xf>
    <xf numFmtId="180" fontId="17" fillId="0" borderId="0" xfId="0" applyNumberFormat="1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 wrapText="1" shrinkToFit="1"/>
    </xf>
    <xf numFmtId="180" fontId="14" fillId="0" borderId="0" xfId="0" applyNumberFormat="1" applyFont="1" applyBorder="1" applyAlignment="1">
      <alignment horizontal="center" vertical="center"/>
    </xf>
    <xf numFmtId="164" fontId="17" fillId="0" borderId="0" xfId="0" applyFont="1" applyBorder="1" applyAlignment="1">
      <alignment/>
    </xf>
    <xf numFmtId="164" fontId="14" fillId="0" borderId="18" xfId="0" applyFont="1" applyBorder="1" applyAlignment="1">
      <alignment horizontal="center" vertical="center" wrapText="1" shrinkToFit="1"/>
    </xf>
    <xf numFmtId="180" fontId="14" fillId="0" borderId="19" xfId="0" applyNumberFormat="1" applyFont="1" applyBorder="1" applyAlignment="1">
      <alignment horizontal="center" vertical="center"/>
    </xf>
    <xf numFmtId="180" fontId="14" fillId="0" borderId="1" xfId="0" applyNumberFormat="1" applyFont="1" applyBorder="1" applyAlignment="1">
      <alignment horizontal="center" vertical="center"/>
    </xf>
    <xf numFmtId="164" fontId="14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14" fillId="0" borderId="0" xfId="0" applyFont="1" applyAlignment="1">
      <alignment horizontal="right"/>
    </xf>
    <xf numFmtId="165" fontId="14" fillId="0" borderId="0" xfId="24" applyFont="1" applyBorder="1" applyProtection="1">
      <alignment/>
      <protection/>
    </xf>
    <xf numFmtId="164" fontId="14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8" fillId="0" borderId="1" xfId="0" applyFont="1" applyBorder="1" applyAlignment="1">
      <alignment/>
    </xf>
    <xf numFmtId="164" fontId="11" fillId="0" borderId="0" xfId="0" applyFont="1" applyBorder="1" applyAlignment="1">
      <alignment horizontal="left"/>
    </xf>
    <xf numFmtId="165" fontId="11" fillId="0" borderId="5" xfId="24" applyFont="1" applyBorder="1" applyAlignment="1" applyProtection="1">
      <alignment horizontal="center" vertical="center"/>
      <protection/>
    </xf>
    <xf numFmtId="164" fontId="11" fillId="0" borderId="3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4" fontId="11" fillId="0" borderId="20" xfId="0" applyFont="1" applyBorder="1" applyAlignment="1">
      <alignment horizontal="center" vertical="center"/>
    </xf>
    <xf numFmtId="164" fontId="11" fillId="0" borderId="12" xfId="0" applyFont="1" applyBorder="1" applyAlignment="1">
      <alignment horizontal="center" vertical="center"/>
    </xf>
    <xf numFmtId="164" fontId="11" fillId="0" borderId="21" xfId="0" applyFont="1" applyBorder="1" applyAlignment="1">
      <alignment horizontal="center" vertical="center"/>
    </xf>
    <xf numFmtId="164" fontId="13" fillId="0" borderId="21" xfId="0" applyFont="1" applyBorder="1" applyAlignment="1">
      <alignment horizontal="center" vertical="center"/>
    </xf>
    <xf numFmtId="164" fontId="8" fillId="0" borderId="12" xfId="0" applyFont="1" applyBorder="1" applyAlignment="1">
      <alignment horizontal="center" vertical="center"/>
    </xf>
    <xf numFmtId="165" fontId="11" fillId="0" borderId="10" xfId="24" applyFont="1" applyBorder="1" applyAlignment="1" applyProtection="1">
      <alignment horizontal="center" vertical="center"/>
      <protection/>
    </xf>
    <xf numFmtId="164" fontId="11" fillId="0" borderId="8" xfId="0" applyFont="1" applyBorder="1" applyAlignment="1">
      <alignment horizontal="center" vertical="center"/>
    </xf>
    <xf numFmtId="164" fontId="11" fillId="0" borderId="22" xfId="0" applyFont="1" applyBorder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1" fillId="0" borderId="0" xfId="0" applyNumberFormat="1" applyFont="1" applyBorder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80" fontId="12" fillId="0" borderId="0" xfId="0" applyNumberFormat="1" applyFont="1" applyAlignment="1">
      <alignment horizontal="center" vertical="center"/>
    </xf>
    <xf numFmtId="164" fontId="12" fillId="0" borderId="0" xfId="0" applyFont="1" applyBorder="1" applyAlignment="1">
      <alignment/>
    </xf>
    <xf numFmtId="165" fontId="12" fillId="0" borderId="2" xfId="22" applyFont="1" applyFill="1" applyBorder="1" applyAlignment="1" applyProtection="1">
      <alignment horizontal="center" vertical="center"/>
      <protection/>
    </xf>
    <xf numFmtId="179" fontId="11" fillId="0" borderId="0" xfId="0" applyNumberFormat="1" applyFont="1" applyBorder="1" applyAlignment="1" applyProtection="1">
      <alignment horizontal="center" vertical="center"/>
      <protection locked="0"/>
    </xf>
    <xf numFmtId="180" fontId="11" fillId="0" borderId="0" xfId="0" applyNumberFormat="1" applyFont="1" applyAlignment="1">
      <alignment horizontal="center" vertical="center"/>
    </xf>
    <xf numFmtId="164" fontId="12" fillId="0" borderId="0" xfId="22" applyNumberFormat="1" applyFont="1" applyFill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>
      <alignment horizontal="center" vertical="center"/>
    </xf>
    <xf numFmtId="165" fontId="11" fillId="0" borderId="2" xfId="22" applyFont="1" applyFill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center" vertical="center"/>
      <protection locked="0"/>
    </xf>
    <xf numFmtId="182" fontId="12" fillId="0" borderId="0" xfId="22" applyNumberFormat="1" applyFont="1" applyFill="1" applyBorder="1" applyAlignment="1" applyProtection="1">
      <alignment horizontal="center" vertical="center" wrapText="1"/>
      <protection/>
    </xf>
    <xf numFmtId="165" fontId="11" fillId="0" borderId="2" xfId="22" applyFont="1" applyFill="1" applyBorder="1" applyAlignment="1" applyProtection="1">
      <alignment horizontal="center" vertical="center"/>
      <protection/>
    </xf>
    <xf numFmtId="165" fontId="12" fillId="0" borderId="18" xfId="22" applyFont="1" applyFill="1" applyBorder="1" applyAlignment="1" applyProtection="1">
      <alignment horizontal="center" vertical="center"/>
      <protection/>
    </xf>
    <xf numFmtId="179" fontId="11" fillId="0" borderId="19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 applyProtection="1">
      <alignment horizontal="center" vertical="center"/>
      <protection locked="0"/>
    </xf>
    <xf numFmtId="180" fontId="11" fillId="0" borderId="1" xfId="0" applyNumberFormat="1" applyFont="1" applyBorder="1" applyAlignment="1" applyProtection="1">
      <alignment horizontal="center" vertical="center"/>
      <protection locked="0"/>
    </xf>
    <xf numFmtId="180" fontId="11" fillId="0" borderId="1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/>
    </xf>
    <xf numFmtId="164" fontId="14" fillId="0" borderId="6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2" xfId="0" applyFont="1" applyBorder="1" applyAlignment="1">
      <alignment horizontal="center"/>
    </xf>
    <xf numFmtId="164" fontId="14" fillId="0" borderId="16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4" fillId="0" borderId="23" xfId="0" applyNumberFormat="1" applyFont="1" applyBorder="1" applyAlignment="1">
      <alignment/>
    </xf>
    <xf numFmtId="164" fontId="14" fillId="0" borderId="21" xfId="0" applyNumberFormat="1" applyFont="1" applyBorder="1" applyAlignment="1">
      <alignment/>
    </xf>
    <xf numFmtId="164" fontId="14" fillId="0" borderId="22" xfId="0" applyNumberFormat="1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17" xfId="0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79" fontId="14" fillId="0" borderId="16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164" fontId="17" fillId="0" borderId="18" xfId="0" applyFont="1" applyBorder="1" applyAlignment="1">
      <alignment horizontal="center" vertical="center"/>
    </xf>
    <xf numFmtId="179" fontId="17" fillId="0" borderId="19" xfId="0" applyNumberFormat="1" applyFont="1" applyBorder="1" applyAlignment="1">
      <alignment horizontal="center" vertical="center"/>
    </xf>
    <xf numFmtId="179" fontId="17" fillId="0" borderId="1" xfId="0" applyNumberFormat="1" applyFont="1" applyBorder="1" applyAlignment="1">
      <alignment horizontal="center" vertical="center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콤마 [0]_(월초P)" xfId="20"/>
    <cellStyle name="콤마 [0]_2. 행정구역" xfId="21"/>
    <cellStyle name="콤마 [0]_3.금융기관예금" xfId="22"/>
    <cellStyle name="콤마 [0]_91완)1.시장분포" xfId="23"/>
    <cellStyle name="콤마 [0]_해안선및도서" xfId="24"/>
    <cellStyle name="콤마_1" xfId="25"/>
    <cellStyle name="콤마_2. 행정구역" xfId="26"/>
    <cellStyle name="category" xfId="27"/>
    <cellStyle name="Comma [0]_ARN (2)" xfId="28"/>
    <cellStyle name="comma zerodec" xfId="29"/>
    <cellStyle name="Comma_Capex" xfId="30"/>
    <cellStyle name="Currency [0]_CCOCPX" xfId="31"/>
    <cellStyle name="Currency_CCOCPX" xfId="32"/>
    <cellStyle name="Currency1" xfId="33"/>
    <cellStyle name="Dezimal [0]_laroux" xfId="34"/>
    <cellStyle name="Dezimal_laroux" xfId="35"/>
    <cellStyle name="Dollar (zero dec)" xfId="36"/>
    <cellStyle name="Grey" xfId="37"/>
    <cellStyle name="Input [yellow]" xfId="38"/>
    <cellStyle name="Milliers [0]_Arabian Spec" xfId="39"/>
    <cellStyle name="Milliers_Arabian Spec" xfId="40"/>
    <cellStyle name="Mon?aire [0]_Arabian Spec" xfId="41"/>
    <cellStyle name="Mon?aire_Arabian Spec" xfId="42"/>
    <cellStyle name="Normal - Style1" xfId="43"/>
    <cellStyle name="Normal_A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53" zoomScaleNormal="53" zoomScaleSheetLayoutView="10" workbookViewId="0" topLeftCell="A1">
      <selection activeCell="A1" sqref="A1"/>
    </sheetView>
  </sheetViews>
  <sheetFormatPr defaultColWidth="8.8867187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zoomScaleSheetLayoutView="100" workbookViewId="0" topLeftCell="X1">
      <selection activeCell="AC11" sqref="AC11"/>
    </sheetView>
  </sheetViews>
  <sheetFormatPr defaultColWidth="8.88671875" defaultRowHeight="13.5"/>
  <cols>
    <col min="1" max="1" width="14.5546875" style="1" customWidth="1"/>
    <col min="2" max="7" width="10.77734375" style="1" customWidth="1"/>
    <col min="8" max="8" width="2.77734375" style="1" customWidth="1"/>
    <col min="9" max="14" width="10.77734375" style="1" customWidth="1"/>
    <col min="15" max="15" width="14.5546875" style="1" customWidth="1"/>
    <col min="16" max="21" width="10.77734375" style="1" customWidth="1"/>
    <col min="22" max="22" width="2.77734375" style="1" customWidth="1"/>
    <col min="23" max="28" width="10.77734375" style="1" customWidth="1"/>
    <col min="29" max="16384" width="8.88671875" style="1" customWidth="1"/>
  </cols>
  <sheetData>
    <row r="1" spans="1:28" ht="45" customHeight="1">
      <c r="A1" s="2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4"/>
      <c r="O1" s="2" t="s">
        <v>2</v>
      </c>
      <c r="P1" s="2"/>
      <c r="Q1" s="2"/>
      <c r="R1" s="2"/>
      <c r="S1" s="2"/>
      <c r="T1" s="2"/>
      <c r="U1" s="2"/>
      <c r="V1" s="3"/>
      <c r="W1" s="4" t="s">
        <v>3</v>
      </c>
      <c r="X1" s="4"/>
      <c r="Y1" s="4"/>
      <c r="Z1" s="4"/>
      <c r="AA1" s="4"/>
      <c r="AB1" s="4"/>
    </row>
    <row r="2" spans="1:28" ht="25.5" customHeight="1">
      <c r="A2" s="5" t="s">
        <v>4</v>
      </c>
      <c r="B2" s="6"/>
      <c r="C2" s="5"/>
      <c r="D2" s="5"/>
      <c r="E2" s="6"/>
      <c r="F2" s="5"/>
      <c r="G2" s="5"/>
      <c r="H2" s="7"/>
      <c r="I2" s="6"/>
      <c r="J2" s="5"/>
      <c r="K2" s="5"/>
      <c r="L2" s="6"/>
      <c r="M2" s="5"/>
      <c r="N2" s="8" t="s">
        <v>5</v>
      </c>
      <c r="O2" s="5" t="s">
        <v>4</v>
      </c>
      <c r="P2" s="6"/>
      <c r="Q2" s="5"/>
      <c r="R2" s="5"/>
      <c r="S2" s="6"/>
      <c r="T2" s="5"/>
      <c r="U2" s="5"/>
      <c r="V2" s="7"/>
      <c r="W2" s="6"/>
      <c r="X2" s="5"/>
      <c r="Y2" s="5"/>
      <c r="Z2" s="6"/>
      <c r="AA2" s="5"/>
      <c r="AB2" s="8" t="s">
        <v>5</v>
      </c>
    </row>
    <row r="3" spans="1:28" ht="16.5" customHeight="1">
      <c r="A3" s="9"/>
      <c r="B3" s="10" t="s">
        <v>6</v>
      </c>
      <c r="C3" s="10"/>
      <c r="D3" s="10"/>
      <c r="E3" s="11" t="s">
        <v>7</v>
      </c>
      <c r="F3" s="11"/>
      <c r="G3" s="11"/>
      <c r="H3" s="12"/>
      <c r="I3" s="13" t="s">
        <v>8</v>
      </c>
      <c r="J3" s="13"/>
      <c r="K3" s="13"/>
      <c r="L3" s="11" t="s">
        <v>9</v>
      </c>
      <c r="M3" s="11"/>
      <c r="N3" s="11"/>
      <c r="O3" s="9"/>
      <c r="P3" s="10" t="s">
        <v>10</v>
      </c>
      <c r="Q3" s="10"/>
      <c r="R3" s="10"/>
      <c r="S3" s="14" t="s">
        <v>11</v>
      </c>
      <c r="T3" s="14"/>
      <c r="U3" s="14"/>
      <c r="V3" s="15"/>
      <c r="W3" s="16" t="s">
        <v>11</v>
      </c>
      <c r="X3" s="16"/>
      <c r="Y3" s="16"/>
      <c r="Z3" s="11" t="s">
        <v>12</v>
      </c>
      <c r="AA3" s="11"/>
      <c r="AB3" s="11"/>
    </row>
    <row r="4" spans="1:28" ht="16.5" customHeight="1">
      <c r="A4" s="17" t="s">
        <v>13</v>
      </c>
      <c r="B4" s="18" t="s">
        <v>14</v>
      </c>
      <c r="C4" s="18"/>
      <c r="D4" s="18"/>
      <c r="E4" s="19" t="s">
        <v>15</v>
      </c>
      <c r="F4" s="19"/>
      <c r="G4" s="19"/>
      <c r="H4" s="12"/>
      <c r="I4" s="20" t="s">
        <v>16</v>
      </c>
      <c r="J4" s="20"/>
      <c r="K4" s="20"/>
      <c r="L4" s="19" t="s">
        <v>17</v>
      </c>
      <c r="M4" s="19"/>
      <c r="N4" s="19"/>
      <c r="O4" s="17" t="s">
        <v>13</v>
      </c>
      <c r="P4" s="21" t="s">
        <v>18</v>
      </c>
      <c r="Q4" s="21"/>
      <c r="R4" s="21"/>
      <c r="S4" s="19" t="s">
        <v>19</v>
      </c>
      <c r="T4" s="19"/>
      <c r="U4" s="19"/>
      <c r="V4" s="12"/>
      <c r="W4" s="20" t="s">
        <v>20</v>
      </c>
      <c r="X4" s="20"/>
      <c r="Y4" s="20"/>
      <c r="Z4" s="19" t="s">
        <v>21</v>
      </c>
      <c r="AA4" s="19"/>
      <c r="AB4" s="19"/>
    </row>
    <row r="5" spans="1:28" ht="16.5" customHeight="1">
      <c r="A5" s="17" t="s">
        <v>22</v>
      </c>
      <c r="B5" s="22" t="s">
        <v>23</v>
      </c>
      <c r="C5" s="23" t="s">
        <v>24</v>
      </c>
      <c r="D5" s="23"/>
      <c r="E5" s="24" t="s">
        <v>23</v>
      </c>
      <c r="F5" s="25" t="s">
        <v>24</v>
      </c>
      <c r="G5" s="25"/>
      <c r="H5" s="12"/>
      <c r="I5" s="22" t="s">
        <v>23</v>
      </c>
      <c r="J5" s="23" t="s">
        <v>24</v>
      </c>
      <c r="K5" s="23"/>
      <c r="L5" s="24" t="s">
        <v>23</v>
      </c>
      <c r="M5" s="26" t="s">
        <v>24</v>
      </c>
      <c r="N5" s="26"/>
      <c r="O5" s="17" t="s">
        <v>22</v>
      </c>
      <c r="P5" s="22" t="s">
        <v>23</v>
      </c>
      <c r="Q5" s="23" t="s">
        <v>24</v>
      </c>
      <c r="R5" s="23"/>
      <c r="S5" s="22" t="s">
        <v>23</v>
      </c>
      <c r="T5" s="25" t="s">
        <v>24</v>
      </c>
      <c r="U5" s="25"/>
      <c r="V5" s="12"/>
      <c r="W5" s="22" t="s">
        <v>23</v>
      </c>
      <c r="X5" s="23" t="s">
        <v>24</v>
      </c>
      <c r="Y5" s="23"/>
      <c r="Z5" s="24" t="s">
        <v>23</v>
      </c>
      <c r="AA5" s="25" t="s">
        <v>24</v>
      </c>
      <c r="AB5" s="25"/>
    </row>
    <row r="6" spans="1:28" ht="16.5" customHeight="1">
      <c r="A6" s="12" t="s">
        <v>25</v>
      </c>
      <c r="B6" s="24"/>
      <c r="C6" s="27" t="s">
        <v>26</v>
      </c>
      <c r="D6" s="17" t="s">
        <v>27</v>
      </c>
      <c r="E6" s="24"/>
      <c r="F6" s="27" t="s">
        <v>26</v>
      </c>
      <c r="G6" s="28" t="s">
        <v>27</v>
      </c>
      <c r="H6" s="12"/>
      <c r="I6" s="22"/>
      <c r="J6" s="27" t="s">
        <v>26</v>
      </c>
      <c r="K6" s="17" t="s">
        <v>27</v>
      </c>
      <c r="L6" s="24"/>
      <c r="M6" s="27" t="s">
        <v>26</v>
      </c>
      <c r="N6" s="12" t="s">
        <v>27</v>
      </c>
      <c r="O6" s="12" t="s">
        <v>25</v>
      </c>
      <c r="P6" s="24"/>
      <c r="Q6" s="27" t="s">
        <v>26</v>
      </c>
      <c r="R6" s="17" t="s">
        <v>27</v>
      </c>
      <c r="S6" s="24"/>
      <c r="T6" s="27" t="s">
        <v>26</v>
      </c>
      <c r="U6" s="12" t="s">
        <v>27</v>
      </c>
      <c r="V6" s="12"/>
      <c r="W6" s="22"/>
      <c r="X6" s="27" t="s">
        <v>26</v>
      </c>
      <c r="Y6" s="17" t="s">
        <v>27</v>
      </c>
      <c r="Z6" s="24"/>
      <c r="AA6" s="27" t="s">
        <v>26</v>
      </c>
      <c r="AB6" s="12" t="s">
        <v>27</v>
      </c>
    </row>
    <row r="7" spans="1:28" ht="16.5" customHeight="1">
      <c r="A7" s="17" t="s">
        <v>28</v>
      </c>
      <c r="B7" s="24"/>
      <c r="C7" s="27"/>
      <c r="D7" s="17" t="s">
        <v>29</v>
      </c>
      <c r="E7" s="24"/>
      <c r="F7" s="27"/>
      <c r="G7" s="29" t="s">
        <v>29</v>
      </c>
      <c r="H7" s="12"/>
      <c r="I7" s="22"/>
      <c r="J7" s="27"/>
      <c r="K7" s="17" t="s">
        <v>29</v>
      </c>
      <c r="L7" s="24"/>
      <c r="M7" s="27"/>
      <c r="N7" s="12" t="s">
        <v>29</v>
      </c>
      <c r="O7" s="17" t="s">
        <v>28</v>
      </c>
      <c r="P7" s="24"/>
      <c r="Q7" s="27"/>
      <c r="R7" s="17" t="s">
        <v>29</v>
      </c>
      <c r="S7" s="24"/>
      <c r="T7" s="27"/>
      <c r="U7" s="12" t="s">
        <v>29</v>
      </c>
      <c r="V7" s="12"/>
      <c r="W7" s="22"/>
      <c r="X7" s="27"/>
      <c r="Y7" s="17" t="s">
        <v>29</v>
      </c>
      <c r="Z7" s="24"/>
      <c r="AA7" s="27"/>
      <c r="AB7" s="12" t="s">
        <v>29</v>
      </c>
    </row>
    <row r="8" spans="1:28" ht="16.5" customHeight="1">
      <c r="A8" s="30"/>
      <c r="B8" s="21" t="s">
        <v>30</v>
      </c>
      <c r="C8" s="31" t="s">
        <v>31</v>
      </c>
      <c r="D8" s="32" t="s">
        <v>32</v>
      </c>
      <c r="E8" s="21" t="s">
        <v>30</v>
      </c>
      <c r="F8" s="31" t="s">
        <v>31</v>
      </c>
      <c r="G8" s="33" t="s">
        <v>32</v>
      </c>
      <c r="H8" s="12"/>
      <c r="I8" s="20" t="s">
        <v>30</v>
      </c>
      <c r="J8" s="31" t="s">
        <v>31</v>
      </c>
      <c r="K8" s="32" t="s">
        <v>32</v>
      </c>
      <c r="L8" s="21" t="s">
        <v>30</v>
      </c>
      <c r="M8" s="31" t="s">
        <v>31</v>
      </c>
      <c r="N8" s="34" t="s">
        <v>32</v>
      </c>
      <c r="O8" s="30"/>
      <c r="P8" s="21" t="s">
        <v>30</v>
      </c>
      <c r="Q8" s="31" t="s">
        <v>31</v>
      </c>
      <c r="R8" s="32" t="s">
        <v>32</v>
      </c>
      <c r="S8" s="21" t="s">
        <v>30</v>
      </c>
      <c r="T8" s="31" t="s">
        <v>31</v>
      </c>
      <c r="U8" s="34" t="s">
        <v>32</v>
      </c>
      <c r="V8" s="12"/>
      <c r="W8" s="20" t="s">
        <v>30</v>
      </c>
      <c r="X8" s="31" t="s">
        <v>31</v>
      </c>
      <c r="Y8" s="32" t="s">
        <v>32</v>
      </c>
      <c r="Z8" s="21" t="s">
        <v>30</v>
      </c>
      <c r="AA8" s="31" t="s">
        <v>31</v>
      </c>
      <c r="AB8" s="34" t="s">
        <v>32</v>
      </c>
    </row>
    <row r="9" spans="1:28" ht="40.5" customHeight="1">
      <c r="A9" s="17">
        <v>2003</v>
      </c>
      <c r="B9" s="35">
        <v>4</v>
      </c>
      <c r="C9" s="35" t="s">
        <v>33</v>
      </c>
      <c r="D9" s="35" t="s">
        <v>33</v>
      </c>
      <c r="E9" s="35" t="s">
        <v>33</v>
      </c>
      <c r="F9" s="35" t="s">
        <v>33</v>
      </c>
      <c r="G9" s="35" t="s">
        <v>33</v>
      </c>
      <c r="H9" s="35"/>
      <c r="I9" s="35" t="s">
        <v>33</v>
      </c>
      <c r="J9" s="35" t="s">
        <v>33</v>
      </c>
      <c r="K9" s="35" t="s">
        <v>33</v>
      </c>
      <c r="L9" s="35" t="s">
        <v>33</v>
      </c>
      <c r="M9" s="35" t="s">
        <v>33</v>
      </c>
      <c r="N9" s="35" t="s">
        <v>33</v>
      </c>
      <c r="O9" s="17">
        <v>2003</v>
      </c>
      <c r="P9" s="35" t="s">
        <v>33</v>
      </c>
      <c r="Q9" s="35" t="s">
        <v>33</v>
      </c>
      <c r="R9" s="35" t="s">
        <v>33</v>
      </c>
      <c r="S9" s="36">
        <v>4</v>
      </c>
      <c r="T9" s="35" t="s">
        <v>33</v>
      </c>
      <c r="U9" s="35" t="s">
        <v>33</v>
      </c>
      <c r="V9" s="36"/>
      <c r="W9" s="35" t="s">
        <v>33</v>
      </c>
      <c r="X9" s="35" t="s">
        <v>33</v>
      </c>
      <c r="Y9" s="35" t="s">
        <v>33</v>
      </c>
      <c r="Z9" s="35" t="s">
        <v>33</v>
      </c>
      <c r="AA9" s="35" t="s">
        <v>33</v>
      </c>
      <c r="AB9" s="35" t="s">
        <v>33</v>
      </c>
    </row>
    <row r="10" spans="1:28" ht="40.5" customHeight="1">
      <c r="A10" s="17">
        <v>2004</v>
      </c>
      <c r="B10" s="35">
        <v>4</v>
      </c>
      <c r="C10" s="35">
        <v>4743</v>
      </c>
      <c r="D10" s="35">
        <v>6264</v>
      </c>
      <c r="E10" s="35" t="s">
        <v>33</v>
      </c>
      <c r="F10" s="35" t="s">
        <v>33</v>
      </c>
      <c r="G10" s="35" t="s">
        <v>33</v>
      </c>
      <c r="H10" s="35"/>
      <c r="I10" s="35" t="s">
        <v>33</v>
      </c>
      <c r="J10" s="35" t="s">
        <v>33</v>
      </c>
      <c r="K10" s="35" t="s">
        <v>33</v>
      </c>
      <c r="L10" s="35" t="s">
        <v>33</v>
      </c>
      <c r="M10" s="35" t="s">
        <v>33</v>
      </c>
      <c r="N10" s="35" t="s">
        <v>33</v>
      </c>
      <c r="O10" s="17">
        <v>2004</v>
      </c>
      <c r="P10" s="35" t="s">
        <v>33</v>
      </c>
      <c r="Q10" s="35" t="s">
        <v>33</v>
      </c>
      <c r="R10" s="35" t="s">
        <v>33</v>
      </c>
      <c r="S10" s="36">
        <v>4</v>
      </c>
      <c r="T10" s="36">
        <v>4743</v>
      </c>
      <c r="U10" s="36">
        <v>6264</v>
      </c>
      <c r="V10" s="36"/>
      <c r="W10" s="35" t="s">
        <v>33</v>
      </c>
      <c r="X10" s="35" t="s">
        <v>33</v>
      </c>
      <c r="Y10" s="35" t="s">
        <v>33</v>
      </c>
      <c r="Z10" s="35" t="s">
        <v>33</v>
      </c>
      <c r="AA10" s="35" t="s">
        <v>33</v>
      </c>
      <c r="AB10" s="35" t="s">
        <v>33</v>
      </c>
    </row>
    <row r="11" spans="1:28" ht="40.5" customHeight="1">
      <c r="A11" s="17">
        <v>2005</v>
      </c>
      <c r="B11" s="35">
        <v>4</v>
      </c>
      <c r="C11" s="35">
        <v>4835</v>
      </c>
      <c r="D11" s="35">
        <v>6213</v>
      </c>
      <c r="E11" s="35" t="s">
        <v>33</v>
      </c>
      <c r="F11" s="35" t="s">
        <v>33</v>
      </c>
      <c r="G11" s="35" t="s">
        <v>33</v>
      </c>
      <c r="H11" s="35"/>
      <c r="I11" s="35" t="s">
        <v>33</v>
      </c>
      <c r="J11" s="35" t="s">
        <v>33</v>
      </c>
      <c r="K11" s="35" t="s">
        <v>33</v>
      </c>
      <c r="L11" s="35" t="s">
        <v>33</v>
      </c>
      <c r="M11" s="35" t="s">
        <v>33</v>
      </c>
      <c r="N11" s="35" t="s">
        <v>33</v>
      </c>
      <c r="O11" s="17">
        <v>2005</v>
      </c>
      <c r="P11" s="35" t="s">
        <v>33</v>
      </c>
      <c r="Q11" s="35" t="s">
        <v>33</v>
      </c>
      <c r="R11" s="35" t="s">
        <v>33</v>
      </c>
      <c r="S11" s="36">
        <v>4</v>
      </c>
      <c r="T11" s="36">
        <v>4835</v>
      </c>
      <c r="U11" s="36">
        <v>6213</v>
      </c>
      <c r="V11" s="36"/>
      <c r="W11" s="35" t="s">
        <v>33</v>
      </c>
      <c r="X11" s="35" t="s">
        <v>33</v>
      </c>
      <c r="Y11" s="35" t="s">
        <v>33</v>
      </c>
      <c r="Z11" s="35" t="s">
        <v>33</v>
      </c>
      <c r="AA11" s="35" t="s">
        <v>33</v>
      </c>
      <c r="AB11" s="35" t="s">
        <v>33</v>
      </c>
    </row>
    <row r="12" spans="1:28" ht="40.5" customHeight="1">
      <c r="A12" s="17">
        <v>2006</v>
      </c>
      <c r="B12" s="35">
        <v>4</v>
      </c>
      <c r="C12" s="35">
        <v>4743</v>
      </c>
      <c r="D12" s="35">
        <v>6264</v>
      </c>
      <c r="E12" s="35" t="s">
        <v>33</v>
      </c>
      <c r="F12" s="35" t="s">
        <v>33</v>
      </c>
      <c r="G12" s="35" t="s">
        <v>33</v>
      </c>
      <c r="H12" s="35"/>
      <c r="I12" s="35" t="s">
        <v>33</v>
      </c>
      <c r="J12" s="35" t="s">
        <v>33</v>
      </c>
      <c r="K12" s="35" t="s">
        <v>33</v>
      </c>
      <c r="L12" s="35" t="s">
        <v>33</v>
      </c>
      <c r="M12" s="35" t="s">
        <v>33</v>
      </c>
      <c r="N12" s="35" t="s">
        <v>33</v>
      </c>
      <c r="O12" s="17">
        <v>2006</v>
      </c>
      <c r="P12" s="35" t="s">
        <v>33</v>
      </c>
      <c r="Q12" s="35" t="s">
        <v>33</v>
      </c>
      <c r="R12" s="35" t="s">
        <v>33</v>
      </c>
      <c r="S12" s="36">
        <v>4</v>
      </c>
      <c r="T12" s="36">
        <v>4743</v>
      </c>
      <c r="U12" s="36">
        <v>6264</v>
      </c>
      <c r="V12" s="36"/>
      <c r="W12" s="35" t="s">
        <v>33</v>
      </c>
      <c r="X12" s="35" t="s">
        <v>33</v>
      </c>
      <c r="Y12" s="35" t="s">
        <v>33</v>
      </c>
      <c r="Z12" s="35" t="s">
        <v>33</v>
      </c>
      <c r="AA12" s="35" t="s">
        <v>33</v>
      </c>
      <c r="AB12" s="35" t="s">
        <v>33</v>
      </c>
    </row>
    <row r="13" spans="1:28" ht="40.5" customHeight="1">
      <c r="A13" s="37">
        <v>2007</v>
      </c>
      <c r="B13" s="38">
        <f>SUM(B14:B17)</f>
        <v>4</v>
      </c>
      <c r="C13" s="38">
        <f>SUM(C14:C17)</f>
        <v>4743</v>
      </c>
      <c r="D13" s="38">
        <f>SUM(D14:D17)</f>
        <v>6264</v>
      </c>
      <c r="E13" s="39">
        <v>0</v>
      </c>
      <c r="F13" s="39">
        <v>0</v>
      </c>
      <c r="G13" s="39">
        <v>0</v>
      </c>
      <c r="H13" s="40"/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7">
        <v>2007</v>
      </c>
      <c r="P13" s="39">
        <v>0</v>
      </c>
      <c r="Q13" s="39">
        <v>0</v>
      </c>
      <c r="R13" s="39">
        <v>0</v>
      </c>
      <c r="S13" s="38">
        <v>4</v>
      </c>
      <c r="T13" s="38">
        <f>SUM(T14:T17)</f>
        <v>4743</v>
      </c>
      <c r="U13" s="38">
        <f>SUM(U14:U17)</f>
        <v>6264</v>
      </c>
      <c r="V13" s="38"/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</row>
    <row r="14" spans="1:28" ht="40.5" customHeight="1">
      <c r="A14" s="41" t="s">
        <v>34</v>
      </c>
      <c r="B14" s="36">
        <v>1</v>
      </c>
      <c r="C14" s="36">
        <v>1839</v>
      </c>
      <c r="D14" s="36">
        <v>2109</v>
      </c>
      <c r="E14" s="42">
        <v>0</v>
      </c>
      <c r="F14" s="42">
        <v>0</v>
      </c>
      <c r="G14" s="42">
        <v>0</v>
      </c>
      <c r="H14" s="35"/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1" t="s">
        <v>34</v>
      </c>
      <c r="P14" s="42">
        <v>0</v>
      </c>
      <c r="Q14" s="42">
        <v>0</v>
      </c>
      <c r="R14" s="42">
        <v>0</v>
      </c>
      <c r="S14" s="36">
        <v>1</v>
      </c>
      <c r="T14" s="36">
        <v>1839</v>
      </c>
      <c r="U14" s="36">
        <v>2109</v>
      </c>
      <c r="V14" s="36"/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</row>
    <row r="15" spans="1:28" ht="40.5" customHeight="1">
      <c r="A15" s="41" t="s">
        <v>35</v>
      </c>
      <c r="B15" s="36">
        <v>1</v>
      </c>
      <c r="C15" s="36">
        <v>384</v>
      </c>
      <c r="D15" s="36">
        <v>477</v>
      </c>
      <c r="E15" s="42">
        <v>0</v>
      </c>
      <c r="F15" s="42">
        <v>0</v>
      </c>
      <c r="G15" s="42">
        <v>0</v>
      </c>
      <c r="H15" s="35"/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1" t="s">
        <v>35</v>
      </c>
      <c r="P15" s="42">
        <v>0</v>
      </c>
      <c r="Q15" s="42">
        <v>0</v>
      </c>
      <c r="R15" s="42">
        <v>0</v>
      </c>
      <c r="S15" s="36">
        <v>1</v>
      </c>
      <c r="T15" s="36">
        <v>384</v>
      </c>
      <c r="U15" s="36">
        <v>477</v>
      </c>
      <c r="V15" s="36"/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</row>
    <row r="16" spans="1:28" ht="40.5" customHeight="1">
      <c r="A16" s="41" t="s">
        <v>36</v>
      </c>
      <c r="B16" s="36">
        <v>1</v>
      </c>
      <c r="C16" s="36">
        <v>982</v>
      </c>
      <c r="D16" s="36">
        <v>1997</v>
      </c>
      <c r="E16" s="42">
        <v>0</v>
      </c>
      <c r="F16" s="42">
        <v>0</v>
      </c>
      <c r="G16" s="42">
        <v>0</v>
      </c>
      <c r="H16" s="35"/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1" t="s">
        <v>36</v>
      </c>
      <c r="P16" s="42">
        <v>0</v>
      </c>
      <c r="Q16" s="42">
        <v>0</v>
      </c>
      <c r="R16" s="42">
        <v>0</v>
      </c>
      <c r="S16" s="36">
        <v>1</v>
      </c>
      <c r="T16" s="36">
        <v>982</v>
      </c>
      <c r="U16" s="36">
        <v>1997</v>
      </c>
      <c r="V16" s="36"/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</row>
    <row r="17" spans="1:28" ht="40.5" customHeight="1">
      <c r="A17" s="41" t="s">
        <v>37</v>
      </c>
      <c r="B17" s="36">
        <v>1</v>
      </c>
      <c r="C17" s="36">
        <v>1538</v>
      </c>
      <c r="D17" s="36">
        <v>1681</v>
      </c>
      <c r="E17" s="42">
        <v>0</v>
      </c>
      <c r="F17" s="42">
        <v>0</v>
      </c>
      <c r="G17" s="42">
        <v>0</v>
      </c>
      <c r="H17" s="35"/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1" t="s">
        <v>37</v>
      </c>
      <c r="P17" s="42">
        <v>0</v>
      </c>
      <c r="Q17" s="42">
        <v>0</v>
      </c>
      <c r="R17" s="42">
        <v>0</v>
      </c>
      <c r="S17" s="36">
        <v>1</v>
      </c>
      <c r="T17" s="36">
        <v>1538</v>
      </c>
      <c r="U17" s="36">
        <v>1681</v>
      </c>
      <c r="V17" s="36"/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</row>
    <row r="18" spans="1:28" ht="40.5" customHeight="1">
      <c r="A18" s="41" t="s">
        <v>38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35"/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1" t="s">
        <v>38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36"/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</row>
    <row r="19" spans="1:28" ht="40.5" customHeight="1">
      <c r="A19" s="41" t="s">
        <v>39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35"/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1" t="s">
        <v>39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36"/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</row>
    <row r="20" spans="1:28" ht="40.5" customHeight="1">
      <c r="A20" s="43" t="s">
        <v>40</v>
      </c>
      <c r="B20" s="44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35"/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3" t="s">
        <v>40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36"/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</row>
    <row r="21" spans="1:28" ht="20.25" customHeight="1">
      <c r="A21" s="46" t="s">
        <v>41</v>
      </c>
      <c r="B21" s="47"/>
      <c r="C21" s="48"/>
      <c r="D21" s="48"/>
      <c r="E21" s="47"/>
      <c r="F21" s="48"/>
      <c r="G21" s="48"/>
      <c r="H21" s="48"/>
      <c r="I21" s="47"/>
      <c r="J21" s="48"/>
      <c r="K21" s="48"/>
      <c r="L21" s="47"/>
      <c r="M21" s="48"/>
      <c r="N21" s="48"/>
      <c r="O21" s="46" t="s">
        <v>41</v>
      </c>
      <c r="P21" s="47"/>
      <c r="Q21" s="48"/>
      <c r="R21" s="48"/>
      <c r="S21" s="47"/>
      <c r="T21" s="48"/>
      <c r="U21" s="48"/>
      <c r="V21" s="48"/>
      <c r="W21" s="47"/>
      <c r="X21" s="48"/>
      <c r="Y21" s="48"/>
      <c r="Z21" s="47"/>
      <c r="AA21" s="48"/>
      <c r="AB21" s="48"/>
    </row>
  </sheetData>
  <mergeCells count="28">
    <mergeCell ref="A1:G1"/>
    <mergeCell ref="I1:N1"/>
    <mergeCell ref="O1:U1"/>
    <mergeCell ref="W1:AB1"/>
    <mergeCell ref="B3:D3"/>
    <mergeCell ref="E3:G3"/>
    <mergeCell ref="I3:K3"/>
    <mergeCell ref="L3:N3"/>
    <mergeCell ref="P3:R3"/>
    <mergeCell ref="S3:U3"/>
    <mergeCell ref="W3:Y3"/>
    <mergeCell ref="Z3:AB3"/>
    <mergeCell ref="B4:D4"/>
    <mergeCell ref="E4:G4"/>
    <mergeCell ref="I4:K4"/>
    <mergeCell ref="L4:N4"/>
    <mergeCell ref="P4:R4"/>
    <mergeCell ref="S4:U4"/>
    <mergeCell ref="W4:Y4"/>
    <mergeCell ref="Z4:AB4"/>
    <mergeCell ref="C5:D5"/>
    <mergeCell ref="F5:G5"/>
    <mergeCell ref="J5:K5"/>
    <mergeCell ref="M5:N5"/>
    <mergeCell ref="Q5:R5"/>
    <mergeCell ref="T5:U5"/>
    <mergeCell ref="X5:Y5"/>
    <mergeCell ref="AA5:AB5"/>
  </mergeCells>
  <printOptions horizontalCentered="1"/>
  <pageMargins left="0.39375" right="0.39375" top="0.5902777777777778" bottom="0.39375" header="0.19652777777777777" footer="0.5118055555555556"/>
  <pageSetup horizontalDpi="300" verticalDpi="300" orientation="landscape" paperSize="9" scale="75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SheetLayoutView="100" workbookViewId="0" topLeftCell="A1">
      <pane xSplit="1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1" sqref="M1"/>
    </sheetView>
  </sheetViews>
  <sheetFormatPr defaultColWidth="8.88671875" defaultRowHeight="13.5"/>
  <cols>
    <col min="1" max="1" width="14.5546875" style="49" customWidth="1"/>
    <col min="2" max="11" width="6.77734375" style="49" customWidth="1"/>
    <col min="12" max="12" width="2.77734375" style="50" customWidth="1"/>
    <col min="13" max="13" width="7.77734375" style="51" customWidth="1"/>
    <col min="14" max="20" width="7.77734375" style="49" customWidth="1"/>
    <col min="21" max="16384" width="8.88671875" style="50" customWidth="1"/>
  </cols>
  <sheetData>
    <row r="1" spans="1:20" s="55" customFormat="1" ht="45" customHeight="1">
      <c r="A1" s="52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43</v>
      </c>
      <c r="N1" s="54"/>
      <c r="O1" s="54"/>
      <c r="P1" s="54"/>
      <c r="Q1" s="54"/>
      <c r="R1" s="54"/>
      <c r="S1" s="54"/>
      <c r="T1" s="54"/>
    </row>
    <row r="2" spans="1:20" s="57" customFormat="1" ht="25.5" customHeight="1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M2" s="58"/>
      <c r="N2" s="56"/>
      <c r="O2" s="56"/>
      <c r="P2" s="56"/>
      <c r="Q2" s="56"/>
      <c r="R2" s="56"/>
      <c r="S2" s="56"/>
      <c r="T2" s="59" t="s">
        <v>45</v>
      </c>
    </row>
    <row r="3" spans="1:20" s="57" customFormat="1" ht="25.5" customHeight="1">
      <c r="A3" s="60" t="s">
        <v>13</v>
      </c>
      <c r="B3" s="61" t="s">
        <v>46</v>
      </c>
      <c r="C3" s="62" t="s">
        <v>47</v>
      </c>
      <c r="D3" s="63" t="s">
        <v>48</v>
      </c>
      <c r="E3" s="63"/>
      <c r="F3" s="63"/>
      <c r="G3" s="63"/>
      <c r="H3" s="63"/>
      <c r="I3" s="63"/>
      <c r="J3" s="63"/>
      <c r="K3" s="63"/>
      <c r="L3" s="64"/>
      <c r="M3" s="65" t="s">
        <v>49</v>
      </c>
      <c r="N3" s="66" t="s">
        <v>50</v>
      </c>
      <c r="O3" s="66"/>
      <c r="P3" s="66"/>
      <c r="Q3" s="63" t="s">
        <v>51</v>
      </c>
      <c r="R3" s="63"/>
      <c r="S3" s="63"/>
      <c r="T3" s="63"/>
    </row>
    <row r="4" spans="1:20" s="57" customFormat="1" ht="16.5" customHeight="1">
      <c r="A4" s="60" t="s">
        <v>22</v>
      </c>
      <c r="B4" s="61"/>
      <c r="C4" s="67"/>
      <c r="D4" s="68" t="s">
        <v>52</v>
      </c>
      <c r="E4" s="68" t="s">
        <v>53</v>
      </c>
      <c r="F4" s="68" t="s">
        <v>54</v>
      </c>
      <c r="G4" s="68" t="s">
        <v>55</v>
      </c>
      <c r="H4" s="68" t="s">
        <v>56</v>
      </c>
      <c r="I4" s="68" t="s">
        <v>57</v>
      </c>
      <c r="J4" s="68" t="s">
        <v>58</v>
      </c>
      <c r="K4" s="69" t="s">
        <v>59</v>
      </c>
      <c r="L4" s="70"/>
      <c r="M4" s="71" t="s">
        <v>60</v>
      </c>
      <c r="N4" s="68" t="s">
        <v>61</v>
      </c>
      <c r="O4" s="68" t="s">
        <v>62</v>
      </c>
      <c r="P4" s="68" t="s">
        <v>63</v>
      </c>
      <c r="Q4" s="68" t="s">
        <v>64</v>
      </c>
      <c r="R4" s="68" t="s">
        <v>65</v>
      </c>
      <c r="S4" s="68" t="s">
        <v>66</v>
      </c>
      <c r="T4" s="69" t="s">
        <v>67</v>
      </c>
    </row>
    <row r="5" spans="1:20" s="57" customFormat="1" ht="30.75" customHeight="1">
      <c r="A5" s="60" t="s">
        <v>25</v>
      </c>
      <c r="B5" s="72" t="s">
        <v>14</v>
      </c>
      <c r="C5" s="73" t="s">
        <v>68</v>
      </c>
      <c r="D5" s="73" t="s">
        <v>69</v>
      </c>
      <c r="E5" s="73" t="s">
        <v>70</v>
      </c>
      <c r="F5" s="73" t="s">
        <v>71</v>
      </c>
      <c r="G5" s="74" t="s">
        <v>72</v>
      </c>
      <c r="H5" s="73" t="s">
        <v>73</v>
      </c>
      <c r="I5" s="73" t="s">
        <v>74</v>
      </c>
      <c r="J5" s="75" t="s">
        <v>75</v>
      </c>
      <c r="K5" s="67" t="s">
        <v>76</v>
      </c>
      <c r="L5" s="70"/>
      <c r="M5" s="71" t="s">
        <v>77</v>
      </c>
      <c r="N5" s="73" t="s">
        <v>78</v>
      </c>
      <c r="O5" s="74"/>
      <c r="P5" s="74"/>
      <c r="Q5" s="75" t="s">
        <v>79</v>
      </c>
      <c r="R5" s="75" t="s">
        <v>80</v>
      </c>
      <c r="S5" s="74" t="s">
        <v>81</v>
      </c>
      <c r="T5" s="67" t="s">
        <v>82</v>
      </c>
    </row>
    <row r="6" spans="1:20" s="57" customFormat="1" ht="30.75" customHeight="1">
      <c r="A6" s="76" t="s">
        <v>28</v>
      </c>
      <c r="B6" s="72"/>
      <c r="C6" s="73"/>
      <c r="D6" s="73"/>
      <c r="E6" s="73"/>
      <c r="F6" s="73"/>
      <c r="G6" s="77" t="s">
        <v>83</v>
      </c>
      <c r="H6" s="73"/>
      <c r="I6" s="73"/>
      <c r="J6" s="78" t="s">
        <v>84</v>
      </c>
      <c r="K6" s="79" t="s">
        <v>83</v>
      </c>
      <c r="L6" s="70"/>
      <c r="M6" s="80" t="s">
        <v>83</v>
      </c>
      <c r="N6" s="73"/>
      <c r="O6" s="77" t="s">
        <v>85</v>
      </c>
      <c r="P6" s="77" t="s">
        <v>86</v>
      </c>
      <c r="Q6" s="73" t="s">
        <v>87</v>
      </c>
      <c r="R6" s="73" t="s">
        <v>88</v>
      </c>
      <c r="S6" s="77" t="s">
        <v>89</v>
      </c>
      <c r="T6" s="81" t="s">
        <v>83</v>
      </c>
    </row>
    <row r="7" spans="1:20" s="57" customFormat="1" ht="37.5" customHeight="1">
      <c r="A7" s="60">
        <v>2003</v>
      </c>
      <c r="B7" s="82">
        <v>1</v>
      </c>
      <c r="C7" s="83" t="s">
        <v>33</v>
      </c>
      <c r="D7" s="83" t="s">
        <v>33</v>
      </c>
      <c r="E7" s="83" t="s">
        <v>33</v>
      </c>
      <c r="F7" s="83" t="s">
        <v>33</v>
      </c>
      <c r="G7" s="83" t="s">
        <v>33</v>
      </c>
      <c r="H7" s="83" t="s">
        <v>33</v>
      </c>
      <c r="I7" s="83" t="s">
        <v>33</v>
      </c>
      <c r="J7" s="83" t="s">
        <v>33</v>
      </c>
      <c r="K7" s="83" t="s">
        <v>33</v>
      </c>
      <c r="L7" s="83"/>
      <c r="M7" s="83" t="s">
        <v>33</v>
      </c>
      <c r="N7" s="83" t="s">
        <v>33</v>
      </c>
      <c r="O7" s="84">
        <v>1</v>
      </c>
      <c r="P7" s="83" t="s">
        <v>33</v>
      </c>
      <c r="Q7" s="83" t="s">
        <v>33</v>
      </c>
      <c r="R7" s="83" t="s">
        <v>33</v>
      </c>
      <c r="S7" s="83" t="s">
        <v>33</v>
      </c>
      <c r="T7" s="83" t="s">
        <v>33</v>
      </c>
    </row>
    <row r="8" spans="1:20" s="57" customFormat="1" ht="37.5" customHeight="1">
      <c r="A8" s="60">
        <v>2004</v>
      </c>
      <c r="B8" s="83">
        <v>1</v>
      </c>
      <c r="C8" s="83" t="s">
        <v>33</v>
      </c>
      <c r="D8" s="83" t="s">
        <v>33</v>
      </c>
      <c r="E8" s="83" t="s">
        <v>33</v>
      </c>
      <c r="F8" s="83" t="s">
        <v>33</v>
      </c>
      <c r="G8" s="83" t="s">
        <v>33</v>
      </c>
      <c r="H8" s="83" t="s">
        <v>33</v>
      </c>
      <c r="I8" s="83" t="s">
        <v>33</v>
      </c>
      <c r="J8" s="83" t="s">
        <v>33</v>
      </c>
      <c r="K8" s="83" t="s">
        <v>33</v>
      </c>
      <c r="L8" s="83"/>
      <c r="M8" s="83" t="s">
        <v>33</v>
      </c>
      <c r="N8" s="83" t="s">
        <v>33</v>
      </c>
      <c r="O8" s="83">
        <v>1</v>
      </c>
      <c r="P8" s="83" t="s">
        <v>33</v>
      </c>
      <c r="Q8" s="83" t="s">
        <v>33</v>
      </c>
      <c r="R8" s="83" t="s">
        <v>33</v>
      </c>
      <c r="S8" s="83" t="s">
        <v>33</v>
      </c>
      <c r="T8" s="83" t="s">
        <v>33</v>
      </c>
    </row>
    <row r="9" spans="1:20" s="57" customFormat="1" ht="37.5" customHeight="1">
      <c r="A9" s="60">
        <v>2005</v>
      </c>
      <c r="B9" s="83">
        <v>1</v>
      </c>
      <c r="C9" s="85" t="s">
        <v>33</v>
      </c>
      <c r="D9" s="85" t="s">
        <v>33</v>
      </c>
      <c r="E9" s="85" t="s">
        <v>33</v>
      </c>
      <c r="F9" s="85" t="s">
        <v>33</v>
      </c>
      <c r="G9" s="85" t="s">
        <v>33</v>
      </c>
      <c r="H9" s="85" t="s">
        <v>33</v>
      </c>
      <c r="I9" s="85" t="s">
        <v>33</v>
      </c>
      <c r="J9" s="85" t="s">
        <v>33</v>
      </c>
      <c r="K9" s="85" t="s">
        <v>33</v>
      </c>
      <c r="L9" s="85"/>
      <c r="M9" s="85" t="s">
        <v>33</v>
      </c>
      <c r="N9" s="85" t="s">
        <v>33</v>
      </c>
      <c r="O9" s="83">
        <v>1</v>
      </c>
      <c r="P9" s="85" t="s">
        <v>33</v>
      </c>
      <c r="Q9" s="85" t="s">
        <v>33</v>
      </c>
      <c r="R9" s="85" t="s">
        <v>33</v>
      </c>
      <c r="S9" s="85" t="s">
        <v>33</v>
      </c>
      <c r="T9" s="85" t="s">
        <v>33</v>
      </c>
    </row>
    <row r="10" spans="1:20" s="57" customFormat="1" ht="37.5" customHeight="1">
      <c r="A10" s="60">
        <v>2006</v>
      </c>
      <c r="B10" s="83">
        <v>1</v>
      </c>
      <c r="C10" s="85" t="s">
        <v>33</v>
      </c>
      <c r="D10" s="85" t="s">
        <v>33</v>
      </c>
      <c r="E10" s="85" t="s">
        <v>33</v>
      </c>
      <c r="F10" s="85" t="s">
        <v>33</v>
      </c>
      <c r="G10" s="85" t="s">
        <v>33</v>
      </c>
      <c r="H10" s="85" t="s">
        <v>33</v>
      </c>
      <c r="I10" s="85" t="s">
        <v>33</v>
      </c>
      <c r="J10" s="85" t="s">
        <v>33</v>
      </c>
      <c r="K10" s="85" t="s">
        <v>33</v>
      </c>
      <c r="L10" s="85"/>
      <c r="M10" s="85" t="s">
        <v>33</v>
      </c>
      <c r="N10" s="85" t="s">
        <v>33</v>
      </c>
      <c r="O10" s="83">
        <v>1</v>
      </c>
      <c r="P10" s="85" t="s">
        <v>33</v>
      </c>
      <c r="Q10" s="85" t="s">
        <v>33</v>
      </c>
      <c r="R10" s="85" t="s">
        <v>33</v>
      </c>
      <c r="S10" s="85" t="s">
        <v>33</v>
      </c>
      <c r="T10" s="85" t="s">
        <v>33</v>
      </c>
    </row>
    <row r="11" spans="1:20" s="57" customFormat="1" ht="37.5" customHeight="1">
      <c r="A11" s="86">
        <v>2007</v>
      </c>
      <c r="B11" s="85">
        <v>2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5"/>
      <c r="M11" s="85">
        <v>1</v>
      </c>
      <c r="N11" s="87">
        <v>0</v>
      </c>
      <c r="O11" s="85">
        <v>1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</row>
    <row r="12" spans="1:20" s="57" customFormat="1" ht="37.5" customHeight="1">
      <c r="A12" s="88" t="s">
        <v>34</v>
      </c>
      <c r="B12" s="83">
        <v>2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3"/>
      <c r="M12" s="83">
        <v>1</v>
      </c>
      <c r="N12" s="89">
        <v>0</v>
      </c>
      <c r="O12" s="83">
        <v>1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</row>
    <row r="13" spans="1:20" s="57" customFormat="1" ht="37.5" customHeight="1">
      <c r="A13" s="88" t="s">
        <v>35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/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</row>
    <row r="14" spans="1:20" s="57" customFormat="1" ht="37.5" customHeight="1">
      <c r="A14" s="88" t="s">
        <v>36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/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</row>
    <row r="15" spans="1:20" s="90" customFormat="1" ht="37.5" customHeight="1">
      <c r="A15" s="88" t="s">
        <v>37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/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</row>
    <row r="16" spans="1:20" ht="37.5" customHeight="1">
      <c r="A16" s="88" t="s">
        <v>38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/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</row>
    <row r="17" spans="1:20" ht="37.5" customHeight="1">
      <c r="A17" s="88" t="s">
        <v>39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/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</row>
    <row r="18" spans="1:20" ht="37.5" customHeight="1">
      <c r="A18" s="91" t="s">
        <v>40</v>
      </c>
      <c r="B18" s="92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89"/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</row>
    <row r="19" spans="1:20" ht="18" customHeight="1">
      <c r="A19" s="94" t="s">
        <v>90</v>
      </c>
      <c r="B19" s="95"/>
      <c r="J19" s="96"/>
      <c r="M19" s="97"/>
      <c r="N19" s="96"/>
      <c r="O19" s="96"/>
      <c r="P19" s="96"/>
      <c r="Q19" s="98"/>
      <c r="R19" s="98"/>
      <c r="S19" s="98"/>
      <c r="T19" s="98"/>
    </row>
    <row r="20" spans="1:20" ht="13.5">
      <c r="A20" s="94"/>
      <c r="B20" s="95"/>
      <c r="J20" s="96"/>
      <c r="N20" s="96"/>
      <c r="O20" s="96"/>
      <c r="P20" s="96"/>
      <c r="Q20" s="98"/>
      <c r="R20" s="98"/>
      <c r="S20" s="98"/>
      <c r="T20" s="98"/>
    </row>
    <row r="21" spans="2:20" ht="13.5">
      <c r="B21" s="95"/>
      <c r="J21" s="96"/>
      <c r="N21" s="96"/>
      <c r="O21" s="96"/>
      <c r="P21" s="96"/>
      <c r="Q21" s="98"/>
      <c r="R21" s="98"/>
      <c r="S21" s="98"/>
      <c r="T21" s="98"/>
    </row>
    <row r="22" spans="2:20" ht="13.5">
      <c r="B22" s="95"/>
      <c r="J22" s="96"/>
      <c r="N22" s="96"/>
      <c r="O22" s="96"/>
      <c r="P22" s="96"/>
      <c r="Q22" s="98"/>
      <c r="R22" s="98"/>
      <c r="S22" s="98"/>
      <c r="T22" s="98"/>
    </row>
    <row r="23" spans="2:20" ht="13.5">
      <c r="B23" s="95"/>
      <c r="J23" s="96"/>
      <c r="N23" s="96"/>
      <c r="O23" s="96"/>
      <c r="P23" s="96"/>
      <c r="Q23" s="98"/>
      <c r="R23" s="98"/>
      <c r="S23" s="98"/>
      <c r="T23" s="98"/>
    </row>
    <row r="24" spans="2:20" ht="13.5">
      <c r="B24" s="95"/>
      <c r="J24" s="96"/>
      <c r="N24" s="96"/>
      <c r="O24" s="96"/>
      <c r="P24" s="96"/>
      <c r="Q24" s="98"/>
      <c r="R24" s="98"/>
      <c r="S24" s="98"/>
      <c r="T24" s="98"/>
    </row>
    <row r="25" spans="2:20" ht="13.5">
      <c r="B25" s="95"/>
      <c r="J25" s="96"/>
      <c r="N25" s="96"/>
      <c r="O25" s="96"/>
      <c r="P25" s="96"/>
      <c r="Q25" s="98"/>
      <c r="R25" s="98"/>
      <c r="S25" s="98"/>
      <c r="T25" s="98"/>
    </row>
    <row r="26" spans="2:20" ht="13.5">
      <c r="B26" s="95"/>
      <c r="J26" s="96"/>
      <c r="N26" s="96"/>
      <c r="O26" s="96"/>
      <c r="P26" s="96"/>
      <c r="Q26" s="98"/>
      <c r="R26" s="98"/>
      <c r="S26" s="98"/>
      <c r="T26" s="98"/>
    </row>
    <row r="27" spans="2:20" ht="13.5">
      <c r="B27" s="95"/>
      <c r="J27" s="96"/>
      <c r="N27" s="96"/>
      <c r="O27" s="96"/>
      <c r="P27" s="96"/>
      <c r="Q27" s="98"/>
      <c r="R27" s="98"/>
      <c r="S27" s="98"/>
      <c r="T27" s="98"/>
    </row>
    <row r="28" spans="2:20" ht="13.5">
      <c r="B28" s="95"/>
      <c r="J28" s="96"/>
      <c r="N28" s="96"/>
      <c r="O28" s="96"/>
      <c r="P28" s="96"/>
      <c r="Q28" s="98"/>
      <c r="R28" s="98"/>
      <c r="S28" s="98"/>
      <c r="T28" s="98"/>
    </row>
    <row r="29" spans="2:16" ht="13.5">
      <c r="B29" s="95"/>
      <c r="J29" s="95"/>
      <c r="N29" s="95"/>
      <c r="O29" s="95"/>
      <c r="P29" s="95"/>
    </row>
    <row r="30" spans="2:16" ht="13.5">
      <c r="B30" s="95"/>
      <c r="J30" s="95"/>
      <c r="N30" s="95"/>
      <c r="O30" s="95"/>
      <c r="P30" s="95"/>
    </row>
    <row r="31" spans="2:16" ht="13.5">
      <c r="B31" s="95"/>
      <c r="J31" s="95"/>
      <c r="N31" s="95"/>
      <c r="O31" s="95"/>
      <c r="P31" s="95"/>
    </row>
    <row r="32" spans="2:16" ht="13.5">
      <c r="B32" s="95"/>
      <c r="J32" s="95"/>
      <c r="N32" s="95"/>
      <c r="O32" s="95"/>
      <c r="P32" s="95"/>
    </row>
    <row r="33" spans="2:16" ht="13.5">
      <c r="B33" s="95"/>
      <c r="J33" s="95"/>
      <c r="N33" s="95"/>
      <c r="O33" s="95"/>
      <c r="P33" s="95"/>
    </row>
    <row r="34" spans="2:16" ht="13.5">
      <c r="B34" s="95"/>
      <c r="J34" s="95"/>
      <c r="N34" s="95"/>
      <c r="O34" s="95"/>
      <c r="P34" s="95"/>
    </row>
    <row r="35" spans="2:16" ht="13.5">
      <c r="B35" s="95"/>
      <c r="J35" s="95"/>
      <c r="N35" s="95"/>
      <c r="O35" s="95"/>
      <c r="P35" s="95"/>
    </row>
    <row r="36" spans="10:16" ht="13.5">
      <c r="J36" s="95"/>
      <c r="N36" s="95"/>
      <c r="O36" s="95"/>
      <c r="P36" s="95"/>
    </row>
    <row r="37" spans="10:16" ht="13.5">
      <c r="J37" s="95"/>
      <c r="N37" s="95"/>
      <c r="O37" s="95"/>
      <c r="P37" s="95"/>
    </row>
    <row r="38" spans="10:16" ht="13.5">
      <c r="J38" s="95"/>
      <c r="N38" s="95"/>
      <c r="O38" s="95"/>
      <c r="P38" s="95"/>
    </row>
    <row r="39" spans="10:16" ht="13.5">
      <c r="J39" s="95"/>
      <c r="N39" s="95"/>
      <c r="O39" s="95"/>
      <c r="P39" s="95"/>
    </row>
    <row r="40" spans="10:16" ht="13.5">
      <c r="J40" s="95"/>
      <c r="N40" s="95"/>
      <c r="O40" s="95"/>
      <c r="P40" s="95"/>
    </row>
    <row r="41" spans="10:16" ht="13.5">
      <c r="J41" s="95"/>
      <c r="N41" s="95"/>
      <c r="O41" s="95"/>
      <c r="P41" s="95"/>
    </row>
    <row r="42" spans="10:16" ht="13.5">
      <c r="J42" s="95"/>
      <c r="N42" s="95"/>
      <c r="O42" s="95"/>
      <c r="P42" s="95"/>
    </row>
    <row r="43" spans="10:16" ht="13.5">
      <c r="J43" s="95"/>
      <c r="N43" s="95"/>
      <c r="O43" s="95"/>
      <c r="P43" s="95"/>
    </row>
    <row r="44" spans="10:16" ht="13.5">
      <c r="J44" s="95"/>
      <c r="N44" s="95"/>
      <c r="O44" s="95"/>
      <c r="P44" s="95"/>
    </row>
    <row r="45" spans="10:16" ht="13.5">
      <c r="J45" s="95"/>
      <c r="N45" s="95"/>
      <c r="O45" s="95"/>
      <c r="P45" s="95"/>
    </row>
    <row r="46" spans="10:16" ht="13.5">
      <c r="J46" s="95"/>
      <c r="N46" s="95"/>
      <c r="O46" s="95"/>
      <c r="P46" s="95"/>
    </row>
  </sheetData>
  <mergeCells count="13">
    <mergeCell ref="A1:K1"/>
    <mergeCell ref="M1:T1"/>
    <mergeCell ref="D3:K3"/>
    <mergeCell ref="N3:P3"/>
    <mergeCell ref="Q3:T3"/>
    <mergeCell ref="B5:B6"/>
    <mergeCell ref="C5:C6"/>
    <mergeCell ref="D5:D6"/>
    <mergeCell ref="E5:E6"/>
    <mergeCell ref="F5:F6"/>
    <mergeCell ref="H5:H6"/>
    <mergeCell ref="I5:I6"/>
    <mergeCell ref="N5:N6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1">
      <pane xSplit="2" ySplit="6" topLeftCell="H20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F31" sqref="F31"/>
    </sheetView>
  </sheetViews>
  <sheetFormatPr defaultColWidth="8.88671875" defaultRowHeight="13.5"/>
  <cols>
    <col min="1" max="1" width="6.88671875" style="99" customWidth="1"/>
    <col min="2" max="2" width="8.6640625" style="99" customWidth="1"/>
    <col min="3" max="3" width="9.5546875" style="99" customWidth="1"/>
    <col min="4" max="9" width="9.5546875" style="1" customWidth="1"/>
    <col min="10" max="10" width="2.77734375" style="100" customWidth="1"/>
    <col min="11" max="14" width="9.88671875" style="1" customWidth="1"/>
    <col min="15" max="15" width="13.10546875" style="1" customWidth="1"/>
    <col min="16" max="17" width="9.88671875" style="1" customWidth="1"/>
    <col min="18" max="16384" width="8.88671875" style="1" customWidth="1"/>
  </cols>
  <sheetData>
    <row r="1" spans="1:17" s="102" customFormat="1" ht="45" customHeight="1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101" t="s">
        <v>92</v>
      </c>
      <c r="L1" s="101"/>
      <c r="M1" s="101"/>
      <c r="N1" s="101"/>
      <c r="O1" s="101"/>
      <c r="P1" s="101"/>
      <c r="Q1" s="101"/>
    </row>
    <row r="2" spans="1:17" s="7" customFormat="1" ht="25.5" customHeight="1">
      <c r="A2" s="5" t="s">
        <v>93</v>
      </c>
      <c r="B2" s="5"/>
      <c r="C2" s="103"/>
      <c r="D2" s="5"/>
      <c r="E2" s="5"/>
      <c r="F2" s="5"/>
      <c r="G2" s="5"/>
      <c r="H2" s="5"/>
      <c r="I2" s="5"/>
      <c r="J2" s="104"/>
      <c r="K2" s="5"/>
      <c r="L2" s="5"/>
      <c r="M2" s="5"/>
      <c r="N2" s="5"/>
      <c r="O2" s="5"/>
      <c r="P2" s="5"/>
      <c r="Q2" s="8" t="s">
        <v>94</v>
      </c>
    </row>
    <row r="3" spans="1:17" s="7" customFormat="1" ht="16.5" customHeight="1">
      <c r="A3" s="105"/>
      <c r="B3" s="105"/>
      <c r="C3" s="106" t="s">
        <v>95</v>
      </c>
      <c r="D3" s="107" t="s">
        <v>96</v>
      </c>
      <c r="E3" s="107"/>
      <c r="F3" s="107"/>
      <c r="G3" s="107"/>
      <c r="H3" s="107"/>
      <c r="I3" s="107"/>
      <c r="J3" s="12"/>
      <c r="K3" s="17" t="s">
        <v>97</v>
      </c>
      <c r="L3" s="17" t="s">
        <v>98</v>
      </c>
      <c r="M3" s="108" t="s">
        <v>99</v>
      </c>
      <c r="N3" s="108"/>
      <c r="O3" s="108"/>
      <c r="P3" s="107" t="s">
        <v>100</v>
      </c>
      <c r="Q3" s="107"/>
    </row>
    <row r="4" spans="1:17" s="7" customFormat="1" ht="16.5" customHeight="1">
      <c r="A4" s="9" t="s">
        <v>13</v>
      </c>
      <c r="B4" s="9"/>
      <c r="C4" s="109"/>
      <c r="D4" s="110" t="s">
        <v>46</v>
      </c>
      <c r="E4" s="110" t="s">
        <v>101</v>
      </c>
      <c r="F4" s="110" t="s">
        <v>102</v>
      </c>
      <c r="G4" s="110" t="s">
        <v>103</v>
      </c>
      <c r="H4" s="111" t="s">
        <v>104</v>
      </c>
      <c r="I4" s="28" t="s">
        <v>105</v>
      </c>
      <c r="J4" s="12"/>
      <c r="K4" s="17"/>
      <c r="L4" s="17"/>
      <c r="M4" s="17" t="s">
        <v>106</v>
      </c>
      <c r="N4" s="17" t="s">
        <v>107</v>
      </c>
      <c r="O4" s="17" t="s">
        <v>108</v>
      </c>
      <c r="P4" s="17" t="s">
        <v>109</v>
      </c>
      <c r="Q4" s="12" t="s">
        <v>110</v>
      </c>
    </row>
    <row r="5" spans="1:17" s="7" customFormat="1" ht="16.5" customHeight="1">
      <c r="A5" s="9" t="s">
        <v>111</v>
      </c>
      <c r="B5" s="9"/>
      <c r="C5" s="112"/>
      <c r="D5" s="109"/>
      <c r="E5" s="109"/>
      <c r="F5" s="109" t="s">
        <v>112</v>
      </c>
      <c r="G5" s="109"/>
      <c r="H5" s="109" t="s">
        <v>113</v>
      </c>
      <c r="I5" s="29"/>
      <c r="J5" s="12"/>
      <c r="K5" s="17"/>
      <c r="L5" s="17"/>
      <c r="M5" s="17" t="s">
        <v>114</v>
      </c>
      <c r="N5" s="17" t="s">
        <v>115</v>
      </c>
      <c r="O5" s="17" t="s">
        <v>116</v>
      </c>
      <c r="P5" s="17" t="s">
        <v>117</v>
      </c>
      <c r="Q5" s="12" t="s">
        <v>118</v>
      </c>
    </row>
    <row r="6" spans="1:17" s="7" customFormat="1" ht="16.5" customHeight="1">
      <c r="A6" s="113"/>
      <c r="B6" s="113"/>
      <c r="C6" s="114" t="s">
        <v>119</v>
      </c>
      <c r="D6" s="114" t="s">
        <v>14</v>
      </c>
      <c r="E6" s="114" t="s">
        <v>120</v>
      </c>
      <c r="F6" s="114" t="s">
        <v>121</v>
      </c>
      <c r="G6" s="114" t="s">
        <v>122</v>
      </c>
      <c r="H6" s="114" t="s">
        <v>121</v>
      </c>
      <c r="I6" s="33" t="s">
        <v>123</v>
      </c>
      <c r="J6" s="12"/>
      <c r="K6" s="32" t="s">
        <v>124</v>
      </c>
      <c r="L6" s="32" t="s">
        <v>125</v>
      </c>
      <c r="M6" s="32" t="s">
        <v>126</v>
      </c>
      <c r="N6" s="32" t="s">
        <v>127</v>
      </c>
      <c r="O6" s="32" t="s">
        <v>128</v>
      </c>
      <c r="P6" s="32" t="s">
        <v>118</v>
      </c>
      <c r="Q6" s="34" t="s">
        <v>129</v>
      </c>
    </row>
    <row r="7" spans="1:17" s="7" customFormat="1" ht="26.25" customHeight="1">
      <c r="A7" s="115">
        <v>2002</v>
      </c>
      <c r="B7" s="115"/>
      <c r="C7" s="116">
        <f>SUM(D7,K7)</f>
        <v>306602</v>
      </c>
      <c r="D7" s="116">
        <f>SUM(E7:I7)</f>
        <v>268275</v>
      </c>
      <c r="E7" s="116">
        <v>176715</v>
      </c>
      <c r="F7" s="116">
        <v>21608</v>
      </c>
      <c r="G7" s="116">
        <v>8395</v>
      </c>
      <c r="H7" s="116" t="s">
        <v>33</v>
      </c>
      <c r="I7" s="116">
        <v>61557</v>
      </c>
      <c r="J7" s="117"/>
      <c r="K7" s="116">
        <v>38327</v>
      </c>
      <c r="L7" s="116" t="s">
        <v>33</v>
      </c>
      <c r="M7" s="116" t="s">
        <v>33</v>
      </c>
      <c r="N7" s="116" t="s">
        <v>33</v>
      </c>
      <c r="O7" s="116" t="s">
        <v>33</v>
      </c>
      <c r="P7" s="116" t="s">
        <v>33</v>
      </c>
      <c r="Q7" s="116" t="s">
        <v>33</v>
      </c>
    </row>
    <row r="8" spans="1:17" s="7" customFormat="1" ht="26.25" customHeight="1">
      <c r="A8" s="17">
        <v>2003</v>
      </c>
      <c r="B8" s="17"/>
      <c r="C8" s="116">
        <f>SUM(D8,K8)</f>
        <v>332436</v>
      </c>
      <c r="D8" s="116">
        <f>SUM(E8:I8)</f>
        <v>301052</v>
      </c>
      <c r="E8" s="116">
        <v>188386</v>
      </c>
      <c r="F8" s="116">
        <v>17565</v>
      </c>
      <c r="G8" s="116">
        <v>16887</v>
      </c>
      <c r="H8" s="116" t="s">
        <v>33</v>
      </c>
      <c r="I8" s="116">
        <v>78214</v>
      </c>
      <c r="J8" s="117"/>
      <c r="K8" s="116">
        <v>31384</v>
      </c>
      <c r="L8" s="116" t="s">
        <v>33</v>
      </c>
      <c r="M8" s="116" t="s">
        <v>33</v>
      </c>
      <c r="N8" s="116" t="s">
        <v>33</v>
      </c>
      <c r="O8" s="116" t="s">
        <v>33</v>
      </c>
      <c r="P8" s="116" t="s">
        <v>33</v>
      </c>
      <c r="Q8" s="116" t="s">
        <v>33</v>
      </c>
    </row>
    <row r="9" spans="1:17" s="7" customFormat="1" ht="26.25" customHeight="1">
      <c r="A9" s="17">
        <v>2004</v>
      </c>
      <c r="B9" s="17"/>
      <c r="C9" s="116">
        <f>SUM(D9,K9)</f>
        <v>337583</v>
      </c>
      <c r="D9" s="116">
        <f>SUM(E9:I9)</f>
        <v>307165</v>
      </c>
      <c r="E9" s="116">
        <v>212497</v>
      </c>
      <c r="F9" s="116">
        <v>19677</v>
      </c>
      <c r="G9" s="116">
        <v>28295</v>
      </c>
      <c r="H9" s="116" t="s">
        <v>33</v>
      </c>
      <c r="I9" s="116">
        <v>46696</v>
      </c>
      <c r="J9" s="117"/>
      <c r="K9" s="116">
        <v>30418</v>
      </c>
      <c r="L9" s="116" t="s">
        <v>33</v>
      </c>
      <c r="M9" s="116" t="s">
        <v>33</v>
      </c>
      <c r="N9" s="116" t="s">
        <v>33</v>
      </c>
      <c r="O9" s="116" t="s">
        <v>33</v>
      </c>
      <c r="P9" s="116" t="s">
        <v>33</v>
      </c>
      <c r="Q9" s="116" t="s">
        <v>33</v>
      </c>
    </row>
    <row r="10" spans="1:17" s="7" customFormat="1" ht="26.25" customHeight="1">
      <c r="A10" s="17">
        <v>2005</v>
      </c>
      <c r="B10" s="17"/>
      <c r="C10" s="116">
        <v>483853</v>
      </c>
      <c r="D10" s="116">
        <v>450731</v>
      </c>
      <c r="E10" s="116">
        <v>265536</v>
      </c>
      <c r="F10" s="116">
        <v>26262</v>
      </c>
      <c r="G10" s="116">
        <v>77980</v>
      </c>
      <c r="H10" s="116">
        <v>4870</v>
      </c>
      <c r="I10" s="116">
        <v>74066</v>
      </c>
      <c r="J10" s="117"/>
      <c r="K10" s="116">
        <v>33022</v>
      </c>
      <c r="L10" s="116">
        <v>134744</v>
      </c>
      <c r="M10" s="116" t="s">
        <v>33</v>
      </c>
      <c r="N10" s="116" t="s">
        <v>33</v>
      </c>
      <c r="O10" s="116" t="s">
        <v>33</v>
      </c>
      <c r="P10" s="116" t="s">
        <v>33</v>
      </c>
      <c r="Q10" s="116" t="s">
        <v>33</v>
      </c>
    </row>
    <row r="11" spans="1:17" s="7" customFormat="1" ht="26.25" customHeight="1">
      <c r="A11" s="17">
        <v>2006</v>
      </c>
      <c r="B11" s="17"/>
      <c r="C11" s="116">
        <v>334911</v>
      </c>
      <c r="D11" s="116">
        <v>309772</v>
      </c>
      <c r="E11" s="116">
        <v>231953</v>
      </c>
      <c r="F11" s="116">
        <v>12300</v>
      </c>
      <c r="G11" s="116">
        <v>27456</v>
      </c>
      <c r="H11" s="116">
        <v>8347</v>
      </c>
      <c r="I11" s="116">
        <v>29447</v>
      </c>
      <c r="J11" s="117"/>
      <c r="K11" s="116">
        <v>25139</v>
      </c>
      <c r="L11" s="116">
        <v>267689</v>
      </c>
      <c r="M11" s="116" t="s">
        <v>33</v>
      </c>
      <c r="N11" s="116" t="s">
        <v>33</v>
      </c>
      <c r="O11" s="116" t="s">
        <v>33</v>
      </c>
      <c r="P11" s="116" t="s">
        <v>33</v>
      </c>
      <c r="Q11" s="116" t="s">
        <v>33</v>
      </c>
    </row>
    <row r="12" spans="1:17" s="120" customFormat="1" ht="26.25" customHeight="1">
      <c r="A12" s="37">
        <v>2007</v>
      </c>
      <c r="B12" s="37"/>
      <c r="C12" s="118">
        <f>C13+C14+C17+C18+C21+C25</f>
        <v>418590</v>
      </c>
      <c r="D12" s="118">
        <f aca="true" t="shared" si="0" ref="D12:K12">D13+D14+D17+D18+D21+D25</f>
        <v>383009</v>
      </c>
      <c r="E12" s="118">
        <f t="shared" si="0"/>
        <v>291808</v>
      </c>
      <c r="F12" s="118">
        <f t="shared" si="0"/>
        <v>12708</v>
      </c>
      <c r="G12" s="118">
        <f t="shared" si="0"/>
        <v>30079</v>
      </c>
      <c r="H12" s="118">
        <f t="shared" si="0"/>
        <v>8181</v>
      </c>
      <c r="I12" s="118">
        <f t="shared" si="0"/>
        <v>39738</v>
      </c>
      <c r="J12" s="118"/>
      <c r="K12" s="118">
        <f t="shared" si="0"/>
        <v>35581</v>
      </c>
      <c r="L12" s="118">
        <f aca="true" t="shared" si="1" ref="L12:Q12">L13+L14+L17+L18+L21+L25</f>
        <v>385049</v>
      </c>
      <c r="M12" s="119">
        <f t="shared" si="1"/>
        <v>0</v>
      </c>
      <c r="N12" s="119">
        <f t="shared" si="1"/>
        <v>0</v>
      </c>
      <c r="O12" s="119">
        <f t="shared" si="1"/>
        <v>0</v>
      </c>
      <c r="P12" s="119">
        <f t="shared" si="1"/>
        <v>0</v>
      </c>
      <c r="Q12" s="119">
        <f t="shared" si="1"/>
        <v>0</v>
      </c>
    </row>
    <row r="13" spans="1:17" s="7" customFormat="1" ht="26.25" customHeight="1">
      <c r="A13" s="121" t="s">
        <v>130</v>
      </c>
      <c r="B13" s="121"/>
      <c r="C13" s="116">
        <f>SUM(D13,K13)</f>
        <v>92187</v>
      </c>
      <c r="D13" s="116">
        <f>SUM(E13:I13)</f>
        <v>79094</v>
      </c>
      <c r="E13" s="122">
        <v>61710</v>
      </c>
      <c r="F13" s="122">
        <v>1838</v>
      </c>
      <c r="G13" s="122">
        <v>4905</v>
      </c>
      <c r="H13" s="123">
        <v>0</v>
      </c>
      <c r="I13" s="122">
        <v>10641</v>
      </c>
      <c r="J13" s="117"/>
      <c r="K13" s="117">
        <v>13093</v>
      </c>
      <c r="L13" s="117">
        <v>133549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</row>
    <row r="14" spans="1:17" s="7" customFormat="1" ht="26.25" customHeight="1">
      <c r="A14" s="121" t="s">
        <v>131</v>
      </c>
      <c r="B14" s="121"/>
      <c r="C14" s="116">
        <f>SUM(C15:C16)</f>
        <v>228219</v>
      </c>
      <c r="D14" s="116">
        <f>SUM(E14:I14)</f>
        <v>216525</v>
      </c>
      <c r="E14" s="116">
        <f>SUM(E15:E16)</f>
        <v>151140</v>
      </c>
      <c r="F14" s="116">
        <f>SUM(F15:F16)</f>
        <v>6470</v>
      </c>
      <c r="G14" s="116">
        <f>SUM(G15:G16)</f>
        <v>24651</v>
      </c>
      <c r="H14" s="116">
        <f>SUM(H15:H16)</f>
        <v>7836</v>
      </c>
      <c r="I14" s="116">
        <f>SUM(I15:I16)</f>
        <v>26428</v>
      </c>
      <c r="J14" s="116"/>
      <c r="K14" s="116">
        <f>SUM(K15:K16)</f>
        <v>11694</v>
      </c>
      <c r="L14" s="116">
        <f>SUM(L15:L16)</f>
        <v>190428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</row>
    <row r="15" spans="1:17" s="7" customFormat="1" ht="26.25" customHeight="1">
      <c r="A15" s="124" t="s">
        <v>132</v>
      </c>
      <c r="B15" s="17" t="s">
        <v>133</v>
      </c>
      <c r="C15" s="116">
        <f>SUM(D15,K15)</f>
        <v>104875</v>
      </c>
      <c r="D15" s="116">
        <f>SUM(E15:I15)</f>
        <v>99028</v>
      </c>
      <c r="E15" s="122">
        <v>69272</v>
      </c>
      <c r="F15" s="122">
        <v>2820</v>
      </c>
      <c r="G15" s="116">
        <v>7983</v>
      </c>
      <c r="H15" s="122">
        <v>2793</v>
      </c>
      <c r="I15" s="122">
        <v>16160</v>
      </c>
      <c r="J15" s="117"/>
      <c r="K15" s="117">
        <v>5847</v>
      </c>
      <c r="L15" s="117">
        <v>90337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</row>
    <row r="16" spans="1:17" s="7" customFormat="1" ht="26.25" customHeight="1">
      <c r="A16" s="124"/>
      <c r="B16" s="17" t="s">
        <v>134</v>
      </c>
      <c r="C16" s="116">
        <f>SUM(D16,K16)</f>
        <v>123344</v>
      </c>
      <c r="D16" s="116">
        <f>SUM(E16:I16)</f>
        <v>117497</v>
      </c>
      <c r="E16" s="122">
        <v>81868</v>
      </c>
      <c r="F16" s="122">
        <v>3650</v>
      </c>
      <c r="G16" s="122">
        <v>16668</v>
      </c>
      <c r="H16" s="116">
        <v>5043</v>
      </c>
      <c r="I16" s="122">
        <v>10268</v>
      </c>
      <c r="J16" s="117"/>
      <c r="K16" s="117">
        <v>5847</v>
      </c>
      <c r="L16" s="117">
        <v>100091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</row>
    <row r="17" spans="1:17" s="7" customFormat="1" ht="26.25" customHeight="1">
      <c r="A17" s="121" t="s">
        <v>135</v>
      </c>
      <c r="B17" s="121"/>
      <c r="C17" s="116">
        <f>SUM(D17,K17)</f>
        <v>36104</v>
      </c>
      <c r="D17" s="116">
        <f>SUM(E17:I17)</f>
        <v>34314</v>
      </c>
      <c r="E17" s="122">
        <v>30327</v>
      </c>
      <c r="F17" s="122">
        <v>738</v>
      </c>
      <c r="G17" s="122">
        <v>384</v>
      </c>
      <c r="H17" s="116">
        <v>259</v>
      </c>
      <c r="I17" s="122">
        <v>2606</v>
      </c>
      <c r="J17" s="117"/>
      <c r="K17" s="117">
        <v>1790</v>
      </c>
      <c r="L17" s="117">
        <v>40171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</row>
    <row r="18" spans="1:17" s="7" customFormat="1" ht="26.25" customHeight="1">
      <c r="A18" s="121" t="s">
        <v>131</v>
      </c>
      <c r="B18" s="121"/>
      <c r="C18" s="116">
        <f>SUM(C19:C20)</f>
        <v>23582</v>
      </c>
      <c r="D18" s="116">
        <f aca="true" t="shared" si="2" ref="D18:L18">SUM(D19:D20)</f>
        <v>20357</v>
      </c>
      <c r="E18" s="116">
        <f t="shared" si="2"/>
        <v>18110</v>
      </c>
      <c r="F18" s="116">
        <f t="shared" si="2"/>
        <v>1974</v>
      </c>
      <c r="G18" s="123">
        <v>0</v>
      </c>
      <c r="H18" s="123">
        <v>0</v>
      </c>
      <c r="I18" s="123">
        <v>0</v>
      </c>
      <c r="J18" s="116"/>
      <c r="K18" s="116">
        <f t="shared" si="2"/>
        <v>3225</v>
      </c>
      <c r="L18" s="116">
        <f t="shared" si="2"/>
        <v>18455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</row>
    <row r="19" spans="1:17" s="7" customFormat="1" ht="26.25" customHeight="1">
      <c r="A19" s="124" t="s">
        <v>136</v>
      </c>
      <c r="B19" s="126" t="s">
        <v>133</v>
      </c>
      <c r="C19" s="116">
        <f>SUM(D19,K19)</f>
        <v>11610</v>
      </c>
      <c r="D19" s="116">
        <f>SUM(E19:I19)</f>
        <v>10565</v>
      </c>
      <c r="E19" s="122">
        <v>9468</v>
      </c>
      <c r="F19" s="122">
        <v>1097</v>
      </c>
      <c r="G19" s="127">
        <v>0</v>
      </c>
      <c r="H19" s="123">
        <v>0</v>
      </c>
      <c r="I19" s="127">
        <v>0</v>
      </c>
      <c r="J19" s="117"/>
      <c r="K19" s="117">
        <v>1045</v>
      </c>
      <c r="L19" s="117">
        <v>10496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</row>
    <row r="20" spans="1:17" s="7" customFormat="1" ht="26.25" customHeight="1">
      <c r="A20" s="124"/>
      <c r="B20" s="126" t="s">
        <v>137</v>
      </c>
      <c r="C20" s="116">
        <f>SUM(D20,K20)</f>
        <v>11972</v>
      </c>
      <c r="D20" s="116">
        <f>SUM(E20:I20)</f>
        <v>9792</v>
      </c>
      <c r="E20" s="122">
        <v>8642</v>
      </c>
      <c r="F20" s="122">
        <v>877</v>
      </c>
      <c r="G20" s="127">
        <v>0</v>
      </c>
      <c r="H20" s="123">
        <v>0</v>
      </c>
      <c r="I20" s="122">
        <v>273</v>
      </c>
      <c r="J20" s="117"/>
      <c r="K20" s="117">
        <v>2180</v>
      </c>
      <c r="L20" s="117">
        <v>7959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</row>
    <row r="21" spans="1:17" s="7" customFormat="1" ht="26.25" customHeight="1">
      <c r="A21" s="121" t="s">
        <v>131</v>
      </c>
      <c r="B21" s="121"/>
      <c r="C21" s="116">
        <f>SUM(C22:C24)</f>
        <v>32388</v>
      </c>
      <c r="D21" s="116">
        <f aca="true" t="shared" si="3" ref="D21:K21">SUM(D22:D24)</f>
        <v>27206</v>
      </c>
      <c r="E21" s="116">
        <f t="shared" si="3"/>
        <v>25392</v>
      </c>
      <c r="F21" s="116">
        <f t="shared" si="3"/>
        <v>1453</v>
      </c>
      <c r="G21" s="116">
        <f t="shared" si="3"/>
        <v>139</v>
      </c>
      <c r="H21" s="123">
        <v>0</v>
      </c>
      <c r="I21" s="123">
        <v>0</v>
      </c>
      <c r="J21" s="116"/>
      <c r="K21" s="116">
        <f t="shared" si="3"/>
        <v>5182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</row>
    <row r="22" spans="1:17" s="7" customFormat="1" ht="26.25" customHeight="1">
      <c r="A22" s="128" t="s">
        <v>138</v>
      </c>
      <c r="B22" s="129" t="s">
        <v>133</v>
      </c>
      <c r="C22" s="116">
        <f>SUM(D22,K22)</f>
        <v>10593</v>
      </c>
      <c r="D22" s="116">
        <f>SUM(E22:I22)</f>
        <v>8282</v>
      </c>
      <c r="E22" s="122">
        <v>7832</v>
      </c>
      <c r="F22" s="122">
        <v>403</v>
      </c>
      <c r="G22" s="127">
        <v>0</v>
      </c>
      <c r="H22" s="116">
        <v>47</v>
      </c>
      <c r="I22" s="127">
        <v>0</v>
      </c>
      <c r="J22" s="117"/>
      <c r="K22" s="117">
        <v>2311</v>
      </c>
      <c r="L22" s="117">
        <v>5245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</row>
    <row r="23" spans="1:17" s="7" customFormat="1" ht="26.25" customHeight="1">
      <c r="A23" s="128"/>
      <c r="B23" s="129" t="s">
        <v>139</v>
      </c>
      <c r="C23" s="116">
        <f>SUM(D23,K23)</f>
        <v>10315</v>
      </c>
      <c r="D23" s="116">
        <f>SUM(E23:I23)</f>
        <v>9354</v>
      </c>
      <c r="E23" s="122">
        <v>8940</v>
      </c>
      <c r="F23" s="122">
        <v>275</v>
      </c>
      <c r="G23" s="122">
        <v>139</v>
      </c>
      <c r="H23" s="123">
        <v>0</v>
      </c>
      <c r="I23" s="127">
        <v>0</v>
      </c>
      <c r="J23" s="117"/>
      <c r="K23" s="117">
        <v>961</v>
      </c>
      <c r="L23" s="117">
        <v>4017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</row>
    <row r="24" spans="1:17" s="7" customFormat="1" ht="26.25" customHeight="1">
      <c r="A24" s="128"/>
      <c r="B24" s="129" t="s">
        <v>134</v>
      </c>
      <c r="C24" s="116">
        <f>SUM(D24,K24)</f>
        <v>11480</v>
      </c>
      <c r="D24" s="116">
        <f>SUM(E24:I24)</f>
        <v>9570</v>
      </c>
      <c r="E24" s="122">
        <v>8620</v>
      </c>
      <c r="F24" s="122">
        <v>775</v>
      </c>
      <c r="G24" s="127">
        <v>0</v>
      </c>
      <c r="H24" s="116">
        <v>165</v>
      </c>
      <c r="I24" s="122">
        <v>10</v>
      </c>
      <c r="J24" s="117"/>
      <c r="K24" s="117">
        <v>1910</v>
      </c>
      <c r="L24" s="117">
        <v>9117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</row>
    <row r="25" spans="1:17" s="7" customFormat="1" ht="26.25" customHeight="1">
      <c r="A25" s="130" t="s">
        <v>140</v>
      </c>
      <c r="B25" s="130"/>
      <c r="C25" s="131">
        <f>SUM(D25,K25)</f>
        <v>6110</v>
      </c>
      <c r="D25" s="132">
        <f>SUM(E25:I25)</f>
        <v>5513</v>
      </c>
      <c r="E25" s="133">
        <v>5129</v>
      </c>
      <c r="F25" s="133">
        <v>235</v>
      </c>
      <c r="G25" s="134">
        <v>0</v>
      </c>
      <c r="H25" s="132">
        <v>86</v>
      </c>
      <c r="I25" s="133">
        <v>63</v>
      </c>
      <c r="J25" s="117"/>
      <c r="K25" s="132">
        <v>597</v>
      </c>
      <c r="L25" s="132">
        <v>2446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</row>
    <row r="26" spans="1:17" ht="15.75" customHeight="1">
      <c r="A26" s="46" t="s">
        <v>141</v>
      </c>
      <c r="B26" s="46"/>
      <c r="O26" s="136"/>
      <c r="P26" s="136"/>
      <c r="Q26" s="136"/>
    </row>
    <row r="27" spans="1:17" ht="13.5">
      <c r="A27" s="46"/>
      <c r="B27" s="46"/>
      <c r="O27" s="136"/>
      <c r="P27" s="136"/>
      <c r="Q27" s="136"/>
    </row>
    <row r="28" spans="15:17" ht="13.5">
      <c r="O28" s="136"/>
      <c r="P28" s="136"/>
      <c r="Q28" s="136"/>
    </row>
    <row r="29" spans="15:17" ht="13.5">
      <c r="O29" s="136"/>
      <c r="P29" s="136"/>
      <c r="Q29" s="136"/>
    </row>
    <row r="30" spans="15:17" ht="13.5">
      <c r="O30" s="136"/>
      <c r="P30" s="136"/>
      <c r="Q30" s="136"/>
    </row>
    <row r="31" spans="15:17" ht="13.5">
      <c r="O31" s="136"/>
      <c r="P31" s="136"/>
      <c r="Q31" s="136"/>
    </row>
    <row r="32" spans="15:17" ht="13.5">
      <c r="O32" s="136"/>
      <c r="P32" s="136"/>
      <c r="Q32" s="136"/>
    </row>
    <row r="33" spans="15:17" ht="13.5">
      <c r="O33" s="136"/>
      <c r="P33" s="136"/>
      <c r="Q33" s="136"/>
    </row>
    <row r="34" spans="15:17" ht="13.5">
      <c r="O34" s="136"/>
      <c r="P34" s="136"/>
      <c r="Q34" s="136"/>
    </row>
    <row r="35" spans="15:17" ht="13.5">
      <c r="O35" s="136"/>
      <c r="P35" s="136"/>
      <c r="Q35" s="136"/>
    </row>
    <row r="36" spans="15:17" ht="13.5">
      <c r="O36" s="136"/>
      <c r="P36" s="136"/>
      <c r="Q36" s="136"/>
    </row>
    <row r="37" spans="15:17" ht="13.5">
      <c r="O37" s="136"/>
      <c r="P37" s="136"/>
      <c r="Q37" s="136"/>
    </row>
    <row r="38" spans="15:17" ht="13.5">
      <c r="O38" s="136"/>
      <c r="P38" s="136"/>
      <c r="Q38" s="136"/>
    </row>
    <row r="39" spans="15:17" ht="13.5">
      <c r="O39" s="136"/>
      <c r="P39" s="136"/>
      <c r="Q39" s="136"/>
    </row>
    <row r="40" spans="15:17" ht="13.5">
      <c r="O40" s="136"/>
      <c r="P40" s="136"/>
      <c r="Q40" s="136"/>
    </row>
    <row r="41" spans="15:17" ht="13.5">
      <c r="O41" s="136"/>
      <c r="P41" s="136"/>
      <c r="Q41" s="136"/>
    </row>
    <row r="42" spans="15:17" ht="13.5">
      <c r="O42" s="136"/>
      <c r="P42" s="136"/>
      <c r="Q42" s="136"/>
    </row>
    <row r="43" spans="15:17" ht="13.5">
      <c r="O43" s="136"/>
      <c r="P43" s="136"/>
      <c r="Q43" s="136"/>
    </row>
    <row r="44" spans="15:17" ht="13.5">
      <c r="O44" s="136"/>
      <c r="P44" s="136"/>
      <c r="Q44" s="136"/>
    </row>
    <row r="45" spans="15:17" ht="13.5">
      <c r="O45" s="136"/>
      <c r="P45" s="136"/>
      <c r="Q45" s="136"/>
    </row>
  </sheetData>
  <mergeCells count="24">
    <mergeCell ref="A1:I1"/>
    <mergeCell ref="K1:Q1"/>
    <mergeCell ref="A3:B3"/>
    <mergeCell ref="D3:I3"/>
    <mergeCell ref="M3:O3"/>
    <mergeCell ref="P3:Q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A16"/>
    <mergeCell ref="A17:B17"/>
    <mergeCell ref="A18:B18"/>
    <mergeCell ref="A19:A20"/>
    <mergeCell ref="A21:B21"/>
    <mergeCell ref="A22:A24"/>
    <mergeCell ref="A25:B25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pane xSplit="1" ySplit="6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23" sqref="J23"/>
    </sheetView>
  </sheetViews>
  <sheetFormatPr defaultColWidth="8.88671875" defaultRowHeight="13.5"/>
  <cols>
    <col min="1" max="1" width="9.77734375" style="49" customWidth="1"/>
    <col min="2" max="6" width="14.77734375" style="137" customWidth="1"/>
    <col min="7" max="7" width="2.99609375" style="50" customWidth="1"/>
    <col min="8" max="12" width="14.77734375" style="50" customWidth="1"/>
    <col min="13" max="16384" width="8.88671875" style="50" customWidth="1"/>
  </cols>
  <sheetData>
    <row r="1" spans="1:12" s="55" customFormat="1" ht="45" customHeight="1">
      <c r="A1" s="52" t="s">
        <v>142</v>
      </c>
      <c r="B1" s="52"/>
      <c r="C1" s="52"/>
      <c r="D1" s="52"/>
      <c r="E1" s="52"/>
      <c r="F1" s="52"/>
      <c r="H1" s="138" t="s">
        <v>143</v>
      </c>
      <c r="I1" s="138"/>
      <c r="J1" s="138"/>
      <c r="K1" s="138"/>
      <c r="L1" s="138"/>
    </row>
    <row r="2" spans="1:12" s="57" customFormat="1" ht="25.5" customHeight="1">
      <c r="A2" s="56" t="s">
        <v>144</v>
      </c>
      <c r="B2" s="56"/>
      <c r="C2" s="56"/>
      <c r="D2" s="139"/>
      <c r="E2" s="139"/>
      <c r="F2" s="59" t="s">
        <v>145</v>
      </c>
      <c r="H2" s="56"/>
      <c r="I2" s="56"/>
      <c r="J2" s="139"/>
      <c r="K2" s="139"/>
      <c r="L2" s="59" t="s">
        <v>145</v>
      </c>
    </row>
    <row r="3" spans="2:12" s="57" customFormat="1" ht="16.5" customHeight="1">
      <c r="B3" s="140" t="s">
        <v>146</v>
      </c>
      <c r="C3" s="140"/>
      <c r="D3" s="140"/>
      <c r="E3" s="140"/>
      <c r="F3" s="140"/>
      <c r="H3" s="141" t="s">
        <v>147</v>
      </c>
      <c r="I3" s="141"/>
      <c r="J3" s="141"/>
      <c r="K3" s="141"/>
      <c r="L3" s="141"/>
    </row>
    <row r="4" spans="1:12" s="57" customFormat="1" ht="16.5" customHeight="1">
      <c r="A4" s="142" t="s">
        <v>13</v>
      </c>
      <c r="B4" s="143"/>
      <c r="C4" s="144"/>
      <c r="D4" s="145"/>
      <c r="E4" s="144"/>
      <c r="F4" s="143"/>
      <c r="H4" s="146"/>
      <c r="I4" s="147"/>
      <c r="J4" s="146"/>
      <c r="K4" s="147"/>
      <c r="L4" s="148"/>
    </row>
    <row r="5" spans="1:12" s="57" customFormat="1" ht="16.5" customHeight="1">
      <c r="A5" s="149" t="s">
        <v>148</v>
      </c>
      <c r="B5" s="143" t="s">
        <v>149</v>
      </c>
      <c r="C5" s="144" t="s">
        <v>150</v>
      </c>
      <c r="D5" s="145" t="s">
        <v>151</v>
      </c>
      <c r="E5" s="144" t="s">
        <v>152</v>
      </c>
      <c r="F5" s="143" t="s">
        <v>153</v>
      </c>
      <c r="H5" s="150" t="s">
        <v>149</v>
      </c>
      <c r="I5" s="144" t="s">
        <v>150</v>
      </c>
      <c r="J5" s="150" t="s">
        <v>151</v>
      </c>
      <c r="K5" s="144" t="s">
        <v>152</v>
      </c>
      <c r="L5" s="145" t="s">
        <v>154</v>
      </c>
    </row>
    <row r="6" spans="1:12" s="57" customFormat="1" ht="16.5" customHeight="1">
      <c r="A6" s="151"/>
      <c r="B6" s="152" t="s">
        <v>155</v>
      </c>
      <c r="C6" s="153" t="s">
        <v>156</v>
      </c>
      <c r="D6" s="154" t="s">
        <v>157</v>
      </c>
      <c r="E6" s="153" t="s">
        <v>158</v>
      </c>
      <c r="F6" s="152" t="s">
        <v>159</v>
      </c>
      <c r="H6" s="155" t="s">
        <v>155</v>
      </c>
      <c r="I6" s="153" t="s">
        <v>156</v>
      </c>
      <c r="J6" s="155" t="s">
        <v>157</v>
      </c>
      <c r="K6" s="153" t="s">
        <v>158</v>
      </c>
      <c r="L6" s="154" t="s">
        <v>159</v>
      </c>
    </row>
    <row r="7" spans="1:12" s="57" customFormat="1" ht="99" customHeight="1">
      <c r="A7" s="60">
        <v>2003</v>
      </c>
      <c r="B7" s="156">
        <v>3</v>
      </c>
      <c r="C7" s="157">
        <v>30813</v>
      </c>
      <c r="D7" s="157">
        <v>25350</v>
      </c>
      <c r="E7" s="157">
        <v>19981</v>
      </c>
      <c r="F7" s="157">
        <v>11360</v>
      </c>
      <c r="H7" s="157" t="s">
        <v>33</v>
      </c>
      <c r="I7" s="157" t="s">
        <v>33</v>
      </c>
      <c r="J7" s="157" t="s">
        <v>33</v>
      </c>
      <c r="K7" s="157" t="s">
        <v>33</v>
      </c>
      <c r="L7" s="157" t="s">
        <v>33</v>
      </c>
    </row>
    <row r="8" spans="1:12" s="57" customFormat="1" ht="99" customHeight="1">
      <c r="A8" s="60">
        <v>2004</v>
      </c>
      <c r="B8" s="156">
        <v>3</v>
      </c>
      <c r="C8" s="157">
        <v>32529</v>
      </c>
      <c r="D8" s="157">
        <v>28258</v>
      </c>
      <c r="E8" s="157">
        <v>20295</v>
      </c>
      <c r="F8" s="157">
        <v>11524</v>
      </c>
      <c r="H8" s="157" t="s">
        <v>33</v>
      </c>
      <c r="I8" s="157" t="s">
        <v>33</v>
      </c>
      <c r="J8" s="157" t="s">
        <v>33</v>
      </c>
      <c r="K8" s="157" t="s">
        <v>33</v>
      </c>
      <c r="L8" s="157" t="s">
        <v>33</v>
      </c>
    </row>
    <row r="9" spans="1:12" s="57" customFormat="1" ht="99" customHeight="1">
      <c r="A9" s="60">
        <v>2005</v>
      </c>
      <c r="B9" s="156">
        <v>3</v>
      </c>
      <c r="C9" s="157">
        <v>34265</v>
      </c>
      <c r="D9" s="157">
        <v>30187</v>
      </c>
      <c r="E9" s="157">
        <v>20052</v>
      </c>
      <c r="F9" s="157">
        <v>10752</v>
      </c>
      <c r="H9" s="157" t="s">
        <v>33</v>
      </c>
      <c r="I9" s="157" t="s">
        <v>33</v>
      </c>
      <c r="J9" s="157" t="s">
        <v>33</v>
      </c>
      <c r="K9" s="157" t="s">
        <v>33</v>
      </c>
      <c r="L9" s="157" t="s">
        <v>33</v>
      </c>
    </row>
    <row r="10" spans="1:12" s="57" customFormat="1" ht="99" customHeight="1">
      <c r="A10" s="60">
        <v>2006</v>
      </c>
      <c r="B10" s="156">
        <v>3</v>
      </c>
      <c r="C10" s="157">
        <v>35935</v>
      </c>
      <c r="D10" s="157">
        <v>31226</v>
      </c>
      <c r="E10" s="157">
        <v>18165</v>
      </c>
      <c r="F10" s="157">
        <v>8877</v>
      </c>
      <c r="H10" s="157">
        <v>3</v>
      </c>
      <c r="I10" s="157">
        <v>29722</v>
      </c>
      <c r="J10" s="157">
        <v>21225</v>
      </c>
      <c r="K10" s="157">
        <v>18247</v>
      </c>
      <c r="L10" s="157">
        <v>6477</v>
      </c>
    </row>
    <row r="11" spans="1:12" s="57" customFormat="1" ht="99" customHeight="1">
      <c r="A11" s="158">
        <v>2007</v>
      </c>
      <c r="B11" s="159">
        <v>3</v>
      </c>
      <c r="C11" s="160">
        <v>37408</v>
      </c>
      <c r="D11" s="160">
        <v>32414</v>
      </c>
      <c r="E11" s="160">
        <v>18381</v>
      </c>
      <c r="F11" s="160">
        <v>11353</v>
      </c>
      <c r="H11" s="160">
        <v>2</v>
      </c>
      <c r="I11" s="160">
        <v>27400</v>
      </c>
      <c r="J11" s="160">
        <v>23582</v>
      </c>
      <c r="K11" s="160">
        <v>18455</v>
      </c>
      <c r="L11" s="160">
        <v>5951</v>
      </c>
    </row>
    <row r="12" spans="1:12" ht="19.5" customHeight="1">
      <c r="A12" s="98" t="s">
        <v>160</v>
      </c>
      <c r="H12" s="137"/>
      <c r="I12" s="137"/>
      <c r="J12" s="137"/>
      <c r="K12" s="137"/>
      <c r="L12" s="137"/>
    </row>
  </sheetData>
  <mergeCells count="4">
    <mergeCell ref="A1:F1"/>
    <mergeCell ref="H1:L1"/>
    <mergeCell ref="B3:F3"/>
    <mergeCell ref="H3:L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2009-01-08T06:26:30Z</cp:lastPrinted>
  <dcterms:created xsi:type="dcterms:W3CDTF">1999-04-14T02:41:11Z</dcterms:created>
  <dcterms:modified xsi:type="dcterms:W3CDTF">2009-02-27T08:16:10Z</dcterms:modified>
  <cp:category/>
  <cp:version/>
  <cp:contentType/>
  <cp:contentStatus/>
</cp:coreProperties>
</file>