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60" windowHeight="6525" tabRatio="867" firstSheet="1" activeTab="1"/>
  </bookViews>
  <sheets>
    <sheet name="----" sheetId="1" state="veryHidden" r:id="rId1"/>
    <sheet name="1.학교총개황" sheetId="2" r:id="rId2"/>
    <sheet name="2.유치원" sheetId="3" r:id="rId3"/>
    <sheet name="3.초등학교" sheetId="4" r:id="rId4"/>
    <sheet name="4.중학교(국,공립)" sheetId="5" r:id="rId5"/>
    <sheet name="5.일반계고등학교" sheetId="6" r:id="rId6"/>
    <sheet name="6.전문계고등학교" sheetId="7" r:id="rId7"/>
    <sheet name="7.적령아동취학" sheetId="8" r:id="rId8"/>
    <sheet name="8.사설학원" sheetId="9" r:id="rId9"/>
    <sheet name="9.공공도서관" sheetId="10" r:id="rId10"/>
    <sheet name="10.문화재" sheetId="11" r:id="rId11"/>
    <sheet name="11.예술단" sheetId="12" r:id="rId12"/>
    <sheet name="12.문화공간" sheetId="13" r:id="rId13"/>
    <sheet name="13.체육시설" sheetId="14" r:id="rId14"/>
    <sheet name="14.청소년수련시설" sheetId="15" r:id="rId15"/>
    <sheet name="15.언론매체" sheetId="16" r:id="rId16"/>
  </sheets>
  <definedNames>
    <definedName name="aaa" localSheetId="9">#REF!</definedName>
    <definedName name="aaa">#REF!</definedName>
    <definedName name="_xlnm.Print_Area" localSheetId="1">'1.학교총개황'!$A$1:$P$19</definedName>
    <definedName name="_xlnm.Print_Area" localSheetId="15">'15.언론매체'!$A$1:$M$19</definedName>
    <definedName name="_xlnm.Print_Area" localSheetId="7">'7.적령아동취학'!$A$1:$L$19</definedName>
    <definedName name="_xlnm.Print_Area" localSheetId="8">'8.사설학원'!$A$1:$W$20</definedName>
    <definedName name="_xlnm.Print_Area" localSheetId="9">'9.공공도서관'!$A$1:$L$14</definedName>
    <definedName name="Z_14204D80_36A5_4F44_96A3_7DECF6C525DA_.wvu.FilterData" localSheetId="4" hidden="1">'4.중학교(국,공립)'!$A$19:$T$19</definedName>
    <definedName name="Z_14204D80_36A5_4F44_96A3_7DECF6C525DA_.wvu.FilterData" localSheetId="5" hidden="1">'5.일반계고등학교'!#REF!</definedName>
    <definedName name="Z_14204D80_36A5_4F44_96A3_7DECF6C525DA_.wvu.FilterData" localSheetId="6" hidden="1">'6.전문계고등학교'!#REF!</definedName>
    <definedName name="Z_14204D80_36A5_4F44_96A3_7DECF6C525DA_.wvu.PrintArea" localSheetId="1" hidden="1">'1.학교총개황'!$A$1:$P$19</definedName>
    <definedName name="Z_14204D80_36A5_4F44_96A3_7DECF6C525DA_.wvu.PrintArea" localSheetId="15" hidden="1">'15.언론매체'!$A$1:$M$19</definedName>
    <definedName name="Z_14204D80_36A5_4F44_96A3_7DECF6C525DA_.wvu.PrintArea" localSheetId="7" hidden="1">'7.적령아동취학'!$A$1:$L$18</definedName>
    <definedName name="Z_14204D80_36A5_4F44_96A3_7DECF6C525DA_.wvu.PrintArea" localSheetId="8" hidden="1">'8.사설학원'!$A$1:$U$20</definedName>
    <definedName name="Z_25DD14E1_2B30_11D8_A0D3_009008A182C2_.wvu.FilterData" localSheetId="4" hidden="1">'4.중학교(국,공립)'!$A$19:$T$19</definedName>
    <definedName name="Z_25DD14E1_2B30_11D8_A0D3_009008A182C2_.wvu.FilterData" localSheetId="5" hidden="1">'5.일반계고등학교'!#REF!</definedName>
    <definedName name="Z_25DD14E1_2B30_11D8_A0D3_009008A182C2_.wvu.FilterData" localSheetId="6" hidden="1">'6.전문계고등학교'!#REF!</definedName>
    <definedName name="Z_357094A4_41EF_11D9_A80D_00E098994FA3_.wvu.FilterData" localSheetId="4" hidden="1">'4.중학교(국,공립)'!$A$19:$T$19</definedName>
    <definedName name="Z_357094A4_41EF_11D9_A80D_00E098994FA3_.wvu.FilterData" localSheetId="5" hidden="1">'5.일반계고등학교'!#REF!</definedName>
    <definedName name="Z_357094A4_41EF_11D9_A80D_00E098994FA3_.wvu.FilterData" localSheetId="6" hidden="1">'6.전문계고등학교'!#REF!</definedName>
    <definedName name="Z_357094A4_41EF_11D9_A80D_00E098994FA3_.wvu.PrintArea" localSheetId="1" hidden="1">'1.학교총개황'!$A$1:$P$20</definedName>
    <definedName name="Z_357094A4_41EF_11D9_A80D_00E098994FA3_.wvu.PrintArea" localSheetId="12" hidden="1">'12.문화공간'!$A$1:$M$19</definedName>
    <definedName name="Z_357094A4_41EF_11D9_A80D_00E098994FA3_.wvu.PrintArea" localSheetId="7" hidden="1">'7.적령아동취학'!$A$1:$L$18</definedName>
    <definedName name="Z_35DAD0E1_422B_11D9_8667_444553540000_.wvu.FilterData" localSheetId="4" hidden="1">'4.중학교(국,공립)'!$A$19:$T$19</definedName>
    <definedName name="Z_35DAD0E1_422B_11D9_8667_444553540000_.wvu.FilterData" localSheetId="5" hidden="1">'5.일반계고등학교'!#REF!</definedName>
    <definedName name="Z_35DAD0E1_422B_11D9_8667_444553540000_.wvu.FilterData" localSheetId="6" hidden="1">'6.전문계고등학교'!#REF!</definedName>
    <definedName name="Z_468AD382_41F0_11D9_9060_00E07D8C8F95_.wvu.FilterData" localSheetId="4" hidden="1">'4.중학교(국,공립)'!$A$19:$T$19</definedName>
    <definedName name="Z_468AD382_41F0_11D9_9060_00E07D8C8F95_.wvu.FilterData" localSheetId="5" hidden="1">'5.일반계고등학교'!#REF!</definedName>
    <definedName name="Z_468AD382_41F0_11D9_9060_00E07D8C8F95_.wvu.FilterData" localSheetId="6" hidden="1">'6.전문계고등학교'!#REF!</definedName>
    <definedName name="Z_61B1B421_41F1_11D9_BC3A_444553540000_.wvu.FilterData" localSheetId="4" hidden="1">'4.중학교(국,공립)'!$A$19:$T$19</definedName>
    <definedName name="Z_61B1B421_41F1_11D9_BC3A_444553540000_.wvu.FilterData" localSheetId="5" hidden="1">'5.일반계고등학교'!#REF!</definedName>
    <definedName name="Z_61B1B421_41F1_11D9_BC3A_444553540000_.wvu.FilterData" localSheetId="6" hidden="1">'6.전문계고등학교'!#REF!</definedName>
    <definedName name="Z_61B1B421_41F1_11D9_BC3A_444553540000_.wvu.PrintArea" localSheetId="1" hidden="1">'1.학교총개황'!$A$1:$P$20</definedName>
    <definedName name="Z_61B1B421_41F1_11D9_BC3A_444553540000_.wvu.PrintArea" localSheetId="12" hidden="1">'12.문화공간'!$A$1:$M$19</definedName>
    <definedName name="Z_61B1B421_41F1_11D9_BC3A_444553540000_.wvu.PrintArea" localSheetId="7" hidden="1">'7.적령아동취학'!$A$1:$L$18</definedName>
    <definedName name="Z_80B816C8_23B3_4254_A400_3AF5DEE026D3_.wvu.FilterData" localSheetId="4" hidden="1">'4.중학교(국,공립)'!$A$19:$T$19</definedName>
    <definedName name="Z_80B816C8_23B3_4254_A400_3AF5DEE026D3_.wvu.FilterData" localSheetId="5" hidden="1">'5.일반계고등학교'!#REF!</definedName>
    <definedName name="Z_80B816C8_23B3_4254_A400_3AF5DEE026D3_.wvu.FilterData" localSheetId="6" hidden="1">'6.전문계고등학교'!#REF!</definedName>
    <definedName name="Z_A6B77BB7_2ED8_4D2A_A4E2_1140DD34E103_.wvu.FilterData" localSheetId="4" hidden="1">'4.중학교(국,공립)'!$A$19:$T$19</definedName>
    <definedName name="Z_A6B77BB7_2ED8_4D2A_A4E2_1140DD34E103_.wvu.FilterData" localSheetId="5" hidden="1">'5.일반계고등학교'!#REF!</definedName>
    <definedName name="Z_A6B77BB7_2ED8_4D2A_A4E2_1140DD34E103_.wvu.FilterData" localSheetId="6" hidden="1">'6.전문계고등학교'!#REF!</definedName>
    <definedName name="Z_A6B77BB7_2ED8_4D2A_A4E2_1140DD34E103_.wvu.PrintArea" localSheetId="1" hidden="1">'1.학교총개황'!$A$1:$P$19</definedName>
    <definedName name="Z_A6B77BB7_2ED8_4D2A_A4E2_1140DD34E103_.wvu.PrintArea" localSheetId="3" hidden="1">'3.초등학교'!$A$1:$S$19</definedName>
    <definedName name="Z_A6B77BB7_2ED8_4D2A_A4E2_1140DD34E103_.wvu.PrintArea" localSheetId="4" hidden="1">'4.중학교(국,공립)'!$A$1:$T$20</definedName>
    <definedName name="Z_A6B77BB7_2ED8_4D2A_A4E2_1140DD34E103_.wvu.PrintArea" localSheetId="5" hidden="1">'5.일반계고등학교'!$A$1:$U$14</definedName>
    <definedName name="Z_A6B77BB7_2ED8_4D2A_A4E2_1140DD34E103_.wvu.PrintArea" localSheetId="6" hidden="1">'6.전문계고등학교'!$A$1:$U$22</definedName>
    <definedName name="Z_A6B77BB7_2ED8_4D2A_A4E2_1140DD34E103_.wvu.PrintArea" localSheetId="7" hidden="1">'7.적령아동취학'!$A$1:$L$18</definedName>
    <definedName name="Z_B00F75E2_41F0_11D9_9C7C_00E07D8C8F98_.wvu.FilterData" localSheetId="4" hidden="1">'4.중학교(국,공립)'!$A$19:$T$19</definedName>
    <definedName name="Z_B00F75E2_41F0_11D9_9C7C_00E07D8C8F98_.wvu.FilterData" localSheetId="5" hidden="1">'5.일반계고등학교'!#REF!</definedName>
    <definedName name="Z_B00F75E2_41F0_11D9_9C7C_00E07D8C8F98_.wvu.FilterData" localSheetId="6" hidden="1">'6.전문계고등학교'!#REF!</definedName>
    <definedName name="Z_B00F75E4_41F0_11D9_9C7C_00E07D8C8F98_.wvu.FilterData" localSheetId="4" hidden="1">'4.중학교(국,공립)'!$A$19:$T$19</definedName>
    <definedName name="Z_B00F75E4_41F0_11D9_9C7C_00E07D8C8F98_.wvu.FilterData" localSheetId="5" hidden="1">'5.일반계고등학교'!#REF!</definedName>
    <definedName name="Z_B00F75E4_41F0_11D9_9C7C_00E07D8C8F98_.wvu.FilterData" localSheetId="6" hidden="1">'6.전문계고등학교'!#REF!</definedName>
    <definedName name="Z_B00F763C_41F0_11D9_9C7C_00E07D8C8F98_.wvu.FilterData" localSheetId="4" hidden="1">'4.중학교(국,공립)'!$A$19:$T$19</definedName>
    <definedName name="Z_B00F763C_41F0_11D9_9C7C_00E07D8C8F98_.wvu.FilterData" localSheetId="5" hidden="1">'5.일반계고등학교'!#REF!</definedName>
    <definedName name="Z_B00F763C_41F0_11D9_9C7C_00E07D8C8F98_.wvu.FilterData" localSheetId="6" hidden="1">'6.전문계고등학교'!#REF!</definedName>
    <definedName name="Z_B53555E2_D062_4764_A4C2_F8BFDB4A9889_.wvu.FilterData" localSheetId="4" hidden="1">'4.중학교(국,공립)'!$A$19:$T$19</definedName>
    <definedName name="Z_B53555E2_D062_4764_A4C2_F8BFDB4A9889_.wvu.FilterData" localSheetId="5" hidden="1">'5.일반계고등학교'!#REF!</definedName>
    <definedName name="Z_B53555E2_D062_4764_A4C2_F8BFDB4A9889_.wvu.FilterData" localSheetId="6" hidden="1">'6.전문계고등학교'!#REF!</definedName>
    <definedName name="Z_B53555E2_D062_4764_A4C2_F8BFDB4A9889_.wvu.PrintArea" localSheetId="1" hidden="1">'1.학교총개황'!$A$1:$P$19</definedName>
    <definedName name="Z_B53555E2_D062_4764_A4C2_F8BFDB4A9889_.wvu.PrintArea" localSheetId="7" hidden="1">'7.적령아동취학'!$A$1:$L$18</definedName>
    <definedName name="Z_B53555E2_D062_4764_A4C2_F8BFDB4A9889_.wvu.PrintArea" localSheetId="8" hidden="1">'8.사설학원'!$A$1:$U$20</definedName>
    <definedName name="Z_E94BA622_23ED_11D8_9C7C_009008A0B73D_.wvu.FilterData" localSheetId="4" hidden="1">'4.중학교(국,공립)'!$A$19:$T$19</definedName>
    <definedName name="Z_E94BA622_23ED_11D8_9C7C_009008A0B73D_.wvu.FilterData" localSheetId="5" hidden="1">'5.일반계고등학교'!#REF!</definedName>
    <definedName name="Z_E94BA622_23ED_11D8_9C7C_009008A0B73D_.wvu.FilterData" localSheetId="6" hidden="1">'6.전문계고등학교'!#REF!</definedName>
    <definedName name="Z_F12D7501_4208_11D9_9C7C_00E07D8C8F99_.wvu.FilterData" localSheetId="4" hidden="1">'4.중학교(국,공립)'!$A$19:$T$19</definedName>
    <definedName name="Z_F12D7501_4208_11D9_9C7C_00E07D8C8F99_.wvu.FilterData" localSheetId="5" hidden="1">'5.일반계고등학교'!#REF!</definedName>
    <definedName name="Z_F12D7501_4208_11D9_9C7C_00E07D8C8F99_.wvu.FilterData" localSheetId="6" hidden="1">'6.전문계고등학교'!#REF!</definedName>
    <definedName name="Z_F31F0225_4866_11D9_B3E6_0000B4A88D03_.wvu.FilterData" localSheetId="4" hidden="1">'4.중학교(국,공립)'!$A$19:$T$19</definedName>
    <definedName name="Z_F31F0225_4866_11D9_B3E6_0000B4A88D03_.wvu.FilterData" localSheetId="5" hidden="1">'5.일반계고등학교'!#REF!</definedName>
    <definedName name="Z_F31F0225_4866_11D9_B3E6_0000B4A88D03_.wvu.FilterData" localSheetId="6" hidden="1">'6.전문계고등학교'!#REF!</definedName>
    <definedName name="Z_F31F0225_4866_11D9_B3E6_0000B4A88D03_.wvu.PrintArea" localSheetId="1" hidden="1">'1.학교총개황'!$A$1:$P$19</definedName>
    <definedName name="Z_F31F0225_4866_11D9_B3E6_0000B4A88D03_.wvu.PrintArea" localSheetId="7" hidden="1">'7.적령아동취학'!$A$1:$L$18</definedName>
  </definedNames>
  <calcPr fullCalcOnLoad="1"/>
</workbook>
</file>

<file path=xl/sharedStrings.xml><?xml version="1.0" encoding="utf-8"?>
<sst xmlns="http://schemas.openxmlformats.org/spreadsheetml/2006/main" count="2235" uniqueCount="494">
  <si>
    <t>단위 : 명,  %</t>
  </si>
  <si>
    <t>취  학  대  상  자            Target children</t>
  </si>
  <si>
    <t>취  학  률</t>
  </si>
  <si>
    <t>적   령   아   동</t>
  </si>
  <si>
    <t>유예 및 과령아</t>
  </si>
  <si>
    <t>단위 : 개소, 명</t>
  </si>
  <si>
    <t>학    원    수             Number of institution</t>
  </si>
  <si>
    <t>Female</t>
  </si>
  <si>
    <t>단위 : 개, %, 권, 명,천원</t>
  </si>
  <si>
    <t>도 서 관 수</t>
  </si>
  <si>
    <t>좌   석   수</t>
  </si>
  <si>
    <t>연간이용자수</t>
  </si>
  <si>
    <t>예     산</t>
  </si>
  <si>
    <t>(개소)</t>
  </si>
  <si>
    <t>(개)</t>
  </si>
  <si>
    <t>Number of libraries</t>
  </si>
  <si>
    <t>단위 : 개</t>
  </si>
  <si>
    <t>지방지정문화재     Local  designated</t>
  </si>
  <si>
    <t xml:space="preserve"> 문화재자료</t>
  </si>
  <si>
    <t>국  보</t>
  </si>
  <si>
    <t>보  물</t>
  </si>
  <si>
    <t>사적 및 명승</t>
  </si>
  <si>
    <t xml:space="preserve">  무형문화재</t>
  </si>
  <si>
    <t>기 념 물</t>
  </si>
  <si>
    <t>Cultural</t>
  </si>
  <si>
    <t xml:space="preserve">Historic </t>
  </si>
  <si>
    <t xml:space="preserve"> 예   술   단(속)</t>
  </si>
  <si>
    <t>단위 : 명</t>
  </si>
  <si>
    <t>교  향  악  단        Municipal symphony orchestra</t>
  </si>
  <si>
    <t xml:space="preserve">국     악     단 </t>
  </si>
  <si>
    <t>무   용   단           Ballet troupes</t>
  </si>
  <si>
    <t>합     창     단          Choral Groups</t>
  </si>
  <si>
    <t xml:space="preserve">소년 ·소녀 합창단 </t>
  </si>
  <si>
    <t>연    극    단           Drama  groups</t>
  </si>
  <si>
    <t>단        원            Groups</t>
  </si>
  <si>
    <t xml:space="preserve">단      원 </t>
  </si>
  <si>
    <t>단     원          Groups</t>
  </si>
  <si>
    <t>단      원          Troops</t>
  </si>
  <si>
    <t>상   임</t>
  </si>
  <si>
    <t>상  임</t>
  </si>
  <si>
    <t>Unit : Place, Person</t>
  </si>
  <si>
    <t>공  연  시  설            Performing facilities</t>
  </si>
  <si>
    <t>전시시설   Exhibition Facility</t>
  </si>
  <si>
    <t>지역문화복지시설   Local Culture and  Welfare facilities</t>
  </si>
  <si>
    <t>기   타   시   설   Others</t>
  </si>
  <si>
    <t>화      랑</t>
  </si>
  <si>
    <t>문 화 원</t>
  </si>
  <si>
    <t>국 악 원</t>
  </si>
  <si>
    <t>Youth</t>
  </si>
  <si>
    <t>complex</t>
  </si>
  <si>
    <t>Art museum</t>
  </si>
  <si>
    <t>Gallery</t>
  </si>
  <si>
    <t>Center</t>
  </si>
  <si>
    <t>Cultural center</t>
  </si>
  <si>
    <t>art center</t>
  </si>
  <si>
    <t>Initiation center</t>
  </si>
  <si>
    <t>단위 : 개소, ㎡</t>
  </si>
  <si>
    <t>Unit : Each, ㎡</t>
  </si>
  <si>
    <t>단위 : 개소, ㎡</t>
  </si>
  <si>
    <t>Unit : Each, ㎡</t>
  </si>
  <si>
    <t>테니스장</t>
  </si>
  <si>
    <t>골프연습장</t>
  </si>
  <si>
    <t>썰매장</t>
  </si>
  <si>
    <t>무도학원</t>
  </si>
  <si>
    <t>Golf</t>
  </si>
  <si>
    <t>Eques train</t>
  </si>
  <si>
    <t>Bowling</t>
  </si>
  <si>
    <t>Billiards</t>
  </si>
  <si>
    <t>track</t>
  </si>
  <si>
    <t>sledding</t>
  </si>
  <si>
    <t>Clerical staffs</t>
  </si>
  <si>
    <t xml:space="preserve">  5. 일 반 계 고 등 학 교</t>
  </si>
  <si>
    <t>Unit : Person</t>
  </si>
  <si>
    <t>창단일</t>
  </si>
  <si>
    <t xml:space="preserve">  Troops</t>
  </si>
  <si>
    <t>Date of</t>
  </si>
  <si>
    <t>비상임</t>
  </si>
  <si>
    <t>organization</t>
  </si>
  <si>
    <t>Permanent</t>
  </si>
  <si>
    <t>Temporary</t>
  </si>
  <si>
    <t>복지회관</t>
  </si>
  <si>
    <t>전수회관</t>
  </si>
  <si>
    <t>신고체육시설</t>
  </si>
  <si>
    <t>Reported   Gym.   facilities</t>
  </si>
  <si>
    <t>골프장</t>
  </si>
  <si>
    <t>스키장</t>
  </si>
  <si>
    <t>승마장</t>
  </si>
  <si>
    <t>수영장</t>
  </si>
  <si>
    <t>체육도장</t>
  </si>
  <si>
    <t>볼링장</t>
  </si>
  <si>
    <t>체력단련장</t>
  </si>
  <si>
    <t>당구장</t>
  </si>
  <si>
    <t>Pool</t>
  </si>
  <si>
    <t>Students</t>
  </si>
  <si>
    <t>Classes &amp;</t>
  </si>
  <si>
    <t>계</t>
  </si>
  <si>
    <t>남</t>
  </si>
  <si>
    <t>여</t>
  </si>
  <si>
    <t>Department</t>
  </si>
  <si>
    <t>Total</t>
  </si>
  <si>
    <t>Male</t>
  </si>
  <si>
    <t>Female</t>
  </si>
  <si>
    <t>학급수</t>
  </si>
  <si>
    <t>Number</t>
  </si>
  <si>
    <t>Class</t>
  </si>
  <si>
    <t>Teachers</t>
  </si>
  <si>
    <t>Clerical staffs</t>
  </si>
  <si>
    <t>졸업자수</t>
  </si>
  <si>
    <t>진학자수</t>
  </si>
  <si>
    <t>Building</t>
  </si>
  <si>
    <t>School</t>
  </si>
  <si>
    <t>Branch</t>
  </si>
  <si>
    <t>Graduates</t>
  </si>
  <si>
    <t>건물면적</t>
  </si>
  <si>
    <t>여</t>
  </si>
  <si>
    <t>Unit : Person, %</t>
  </si>
  <si>
    <t>National</t>
  </si>
  <si>
    <t>enrollment</t>
  </si>
  <si>
    <t>강의실수</t>
  </si>
  <si>
    <t>경영실무</t>
  </si>
  <si>
    <t>Seats</t>
  </si>
  <si>
    <t>Budget</t>
  </si>
  <si>
    <t>CULTURAL PROPERTIES</t>
  </si>
  <si>
    <t>Unit : Each</t>
  </si>
  <si>
    <t>천연기념물</t>
  </si>
  <si>
    <t>중요민속자료</t>
  </si>
  <si>
    <t>중요무형문화재</t>
  </si>
  <si>
    <t>유형문화재</t>
  </si>
  <si>
    <t>민속자료</t>
  </si>
  <si>
    <t>Folklore</t>
  </si>
  <si>
    <t>Intangible cul-</t>
  </si>
  <si>
    <t xml:space="preserve">  Tangible cul-</t>
  </si>
  <si>
    <t>materials</t>
  </si>
  <si>
    <t xml:space="preserve"> tural property</t>
  </si>
  <si>
    <t>Monuments</t>
  </si>
  <si>
    <t>Year &amp;</t>
  </si>
  <si>
    <t>보통교실수</t>
  </si>
  <si>
    <t>ELEMENTARY SCHOOL</t>
  </si>
  <si>
    <t>School</t>
  </si>
  <si>
    <t xml:space="preserve">               3. 초  등  학  교</t>
  </si>
  <si>
    <t>STATUS OF GENERAL HIGH SCHOOL</t>
  </si>
  <si>
    <t xml:space="preserve"> </t>
  </si>
  <si>
    <t>에어로빅장</t>
  </si>
  <si>
    <t>Aerobic</t>
  </si>
  <si>
    <t>center</t>
  </si>
  <si>
    <t>Area for</t>
  </si>
  <si>
    <t>무도장</t>
  </si>
  <si>
    <t>Ball room</t>
  </si>
  <si>
    <t xml:space="preserve">Ballroom </t>
  </si>
  <si>
    <t>SUMMARY OF SCHOOLS</t>
  </si>
  <si>
    <t>학 급 수</t>
  </si>
  <si>
    <t xml:space="preserve"> 사무직원수</t>
  </si>
  <si>
    <t>Schools</t>
  </si>
  <si>
    <t>학급수</t>
  </si>
  <si>
    <t>사무직원수</t>
  </si>
  <si>
    <t>Unit : Each, Person</t>
  </si>
  <si>
    <t>Number of</t>
  </si>
  <si>
    <t>Number of Schools</t>
  </si>
  <si>
    <t>Entrants to</t>
  </si>
  <si>
    <t>higher school</t>
  </si>
  <si>
    <t>land area</t>
  </si>
  <si>
    <t>area</t>
  </si>
  <si>
    <t>보통교실수</t>
  </si>
  <si>
    <t>Classrooms</t>
  </si>
  <si>
    <t>School</t>
  </si>
  <si>
    <t>ENROLLMENTS OF CHILDREN AT THE RIGHT AGE 
FOR COMPULSORY EDUCATION</t>
  </si>
  <si>
    <t>Percentage of</t>
  </si>
  <si>
    <t>Annual</t>
  </si>
  <si>
    <t>users</t>
  </si>
  <si>
    <t>Annual books</t>
  </si>
  <si>
    <t>Lent</t>
  </si>
  <si>
    <t>Treasures</t>
  </si>
  <si>
    <t>Area</t>
  </si>
  <si>
    <t>Monuments</t>
  </si>
  <si>
    <t>Folklore</t>
  </si>
  <si>
    <t>tural properties</t>
  </si>
  <si>
    <t xml:space="preserve"> tural properties</t>
  </si>
  <si>
    <t xml:space="preserve"> Intangible cul-</t>
  </si>
  <si>
    <t>ART PERFORMING ORGANIZATIONS</t>
  </si>
  <si>
    <t>Temporary</t>
  </si>
  <si>
    <t>Korean classical orchestra</t>
  </si>
  <si>
    <t>Groups</t>
  </si>
  <si>
    <t xml:space="preserve">ART PERFORMING ORGANIZATIONS(Cont'd) </t>
  </si>
  <si>
    <t>CULTURAL FACILITIES</t>
  </si>
  <si>
    <t>Movie</t>
  </si>
  <si>
    <t>Theater</t>
  </si>
  <si>
    <t>Welfare center</t>
  </si>
  <si>
    <t>course</t>
  </si>
  <si>
    <t>Ground</t>
  </si>
  <si>
    <t>Marina</t>
  </si>
  <si>
    <t>Regatta</t>
  </si>
  <si>
    <t>Sking</t>
  </si>
  <si>
    <t>field</t>
  </si>
  <si>
    <t>Swimming</t>
  </si>
  <si>
    <t>Exercise</t>
  </si>
  <si>
    <t>Hall</t>
  </si>
  <si>
    <t>Alley</t>
  </si>
  <si>
    <t>range</t>
  </si>
  <si>
    <t>Number of</t>
  </si>
  <si>
    <t>Unit : Number, Person</t>
  </si>
  <si>
    <t>Unit : Number, %, Volumes,  Person, Thousand won</t>
  </si>
  <si>
    <t>Materials</t>
  </si>
  <si>
    <t>property</t>
  </si>
  <si>
    <t>Boy &amp; girl choral groups</t>
  </si>
  <si>
    <t>public center</t>
  </si>
  <si>
    <t xml:space="preserve">National performiy </t>
  </si>
  <si>
    <t>data</t>
  </si>
  <si>
    <t>도서</t>
  </si>
  <si>
    <t>Book</t>
  </si>
  <si>
    <t>비도서</t>
  </si>
  <si>
    <t>Non-book</t>
  </si>
  <si>
    <t>공공공연장</t>
  </si>
  <si>
    <t>Public</t>
  </si>
  <si>
    <t>민간공연장</t>
  </si>
  <si>
    <t>Private</t>
  </si>
  <si>
    <t>Complex</t>
  </si>
  <si>
    <t>영화상영관</t>
  </si>
  <si>
    <t>Number of stu-</t>
  </si>
  <si>
    <t>dents per teacher</t>
  </si>
  <si>
    <t>PUBLIC LIBRARIES</t>
  </si>
  <si>
    <t>예능</t>
  </si>
  <si>
    <t>임시검정및</t>
  </si>
  <si>
    <t>보충학습</t>
  </si>
  <si>
    <t>직업기술</t>
  </si>
  <si>
    <t>국제실무</t>
  </si>
  <si>
    <t>인문사회</t>
  </si>
  <si>
    <t>Arts</t>
  </si>
  <si>
    <t>room</t>
  </si>
  <si>
    <t>자동차 경주장</t>
  </si>
  <si>
    <t>요트장</t>
  </si>
  <si>
    <t>조정장</t>
  </si>
  <si>
    <t>카누장</t>
  </si>
  <si>
    <t>빙상장</t>
  </si>
  <si>
    <t>Ice rink</t>
  </si>
  <si>
    <t>1. 학 교 총 개 황</t>
  </si>
  <si>
    <t>학급(과)수</t>
  </si>
  <si>
    <t>교     직     원     수    Teachers and Staffs</t>
  </si>
  <si>
    <t>교원1인당</t>
  </si>
  <si>
    <t>편 성</t>
  </si>
  <si>
    <t>계</t>
  </si>
  <si>
    <t>학  생  수</t>
  </si>
  <si>
    <t>원  수</t>
  </si>
  <si>
    <t>단위 : 개소, 명, 천㎡</t>
  </si>
  <si>
    <t>Unit : number, Person, 1000㎡</t>
  </si>
  <si>
    <t>학   교   수</t>
  </si>
  <si>
    <t>학  생  수</t>
  </si>
  <si>
    <t>교  원  수</t>
  </si>
  <si>
    <t xml:space="preserve">교지면적  </t>
  </si>
  <si>
    <t>본 교</t>
  </si>
  <si>
    <t>분 교</t>
  </si>
  <si>
    <t>Unit : Each,  Person, 1000㎡</t>
  </si>
  <si>
    <t>Eup Myeon</t>
  </si>
  <si>
    <t>자료 : 장수군교육청</t>
  </si>
  <si>
    <t xml:space="preserve">Teachers </t>
  </si>
  <si>
    <t>Children  re-admitted</t>
  </si>
  <si>
    <t>Children completed</t>
  </si>
  <si>
    <t>단위 : 개, 명</t>
  </si>
  <si>
    <t>Admission</t>
  </si>
  <si>
    <t>quota</t>
  </si>
  <si>
    <t>Entrants</t>
  </si>
  <si>
    <t>No. of</t>
  </si>
  <si>
    <t>Class</t>
  </si>
  <si>
    <t>rooms</t>
  </si>
  <si>
    <t>MIDDLE SCHOOL(National and public)</t>
  </si>
  <si>
    <t>연   별</t>
  </si>
  <si>
    <t>졸업자현황  Graduation</t>
  </si>
  <si>
    <t>입학자현황 Entrance</t>
  </si>
  <si>
    <t>입학정원</t>
  </si>
  <si>
    <t>입학자</t>
  </si>
  <si>
    <t>VOCATIONAL HIGH SCHOOLS</t>
  </si>
  <si>
    <t>Entrance Exam</t>
  </si>
  <si>
    <t>Attendants</t>
  </si>
  <si>
    <t>Course completed</t>
  </si>
  <si>
    <t>Instructors</t>
  </si>
  <si>
    <t>Public sports facilities</t>
  </si>
  <si>
    <t>Tennis</t>
  </si>
  <si>
    <t>courts</t>
  </si>
  <si>
    <t>Sport</t>
  </si>
  <si>
    <t>center</t>
  </si>
  <si>
    <t>PUBLIC SPORTS FACILITIES</t>
  </si>
  <si>
    <t>체  육  시  설(속)</t>
  </si>
  <si>
    <t>PUBLIC SPORTS FACILITIES(Cont'd)</t>
  </si>
  <si>
    <t>교 원      Teachers</t>
  </si>
  <si>
    <t>사무직원   Clerical staffs</t>
  </si>
  <si>
    <t>국·공립</t>
  </si>
  <si>
    <t>Male</t>
  </si>
  <si>
    <t>ratories</t>
  </si>
  <si>
    <t>Labo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</si>
  <si>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</si>
  <si>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</si>
  <si>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</si>
  <si>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</si>
  <si>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</si>
  <si>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</si>
  <si>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</si>
  <si>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</si>
  <si>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사립</t>
  </si>
  <si>
    <t>국·공립계</t>
  </si>
  <si>
    <t>사립계</t>
  </si>
  <si>
    <t xml:space="preserve">    2. 유    치    원</t>
  </si>
  <si>
    <t>KINDERGARTENS</t>
  </si>
  <si>
    <t>원 아 수</t>
  </si>
  <si>
    <t>교 원 수</t>
  </si>
  <si>
    <t>사무직원수</t>
  </si>
  <si>
    <t>재취원자수</t>
  </si>
  <si>
    <t>수료자수</t>
  </si>
  <si>
    <t>Children</t>
  </si>
  <si>
    <t>Classes</t>
  </si>
  <si>
    <t>자료 : 산서고, 마사고</t>
  </si>
  <si>
    <t>학교별</t>
  </si>
  <si>
    <t>읍면별</t>
  </si>
  <si>
    <t xml:space="preserve">이수자수  </t>
  </si>
  <si>
    <t>강사수</t>
  </si>
  <si>
    <t>실험</t>
  </si>
  <si>
    <t>읍면별</t>
  </si>
  <si>
    <t>실습실수</t>
  </si>
  <si>
    <t>남</t>
  </si>
  <si>
    <t>Grand</t>
  </si>
  <si>
    <t>National</t>
  </si>
  <si>
    <t>학      생      수</t>
  </si>
  <si>
    <t>Number</t>
  </si>
  <si>
    <t xml:space="preserve"> of</t>
  </si>
  <si>
    <t>of</t>
  </si>
  <si>
    <t>Number</t>
  </si>
  <si>
    <t>4. 중     학      교(국·공립)</t>
  </si>
  <si>
    <t>교  원  수</t>
  </si>
  <si>
    <t>수강자수</t>
  </si>
  <si>
    <t>자  료  수</t>
  </si>
  <si>
    <t>7. 적 령 아 동 취 학</t>
  </si>
  <si>
    <t>9. 공 공 도 서 관</t>
  </si>
  <si>
    <t>10. 문     화     재</t>
  </si>
  <si>
    <t>국 가 지 정 문 화 재           National designated</t>
  </si>
  <si>
    <t>단      원          Groups</t>
  </si>
  <si>
    <t>공 공 체 육 시 설</t>
  </si>
  <si>
    <t>등록체육시설 Registared Sports facilities</t>
  </si>
  <si>
    <t>종합체육시설</t>
  </si>
  <si>
    <t>Canoeing</t>
  </si>
  <si>
    <t>Physical</t>
  </si>
  <si>
    <t>미 술 관</t>
  </si>
  <si>
    <t>군민회관</t>
  </si>
  <si>
    <t>청소년회관</t>
  </si>
  <si>
    <t xml:space="preserve">Gun </t>
  </si>
  <si>
    <t>Golf</t>
  </si>
  <si>
    <t>practice</t>
  </si>
  <si>
    <t>training</t>
  </si>
  <si>
    <t>dencing</t>
  </si>
  <si>
    <t>school</t>
  </si>
  <si>
    <t>연   별
읍면별
Year &amp;
Eup Myeon</t>
  </si>
  <si>
    <t>Area</t>
  </si>
  <si>
    <t>단위 : 개소, 천㎡</t>
  </si>
  <si>
    <t>Total</t>
  </si>
  <si>
    <t>Youth hotel</t>
  </si>
  <si>
    <t>개  소</t>
  </si>
  <si>
    <t>면  적</t>
  </si>
  <si>
    <t>Places</t>
  </si>
  <si>
    <t xml:space="preserve"> Youth Facilities</t>
  </si>
  <si>
    <t>Unit : number, 1000㎡</t>
  </si>
  <si>
    <t>Training institution</t>
  </si>
  <si>
    <t>문화의 집</t>
  </si>
  <si>
    <t>Cultural house</t>
  </si>
  <si>
    <t>Training  center</t>
  </si>
  <si>
    <t>Camp</t>
  </si>
  <si>
    <t>유스호스텔</t>
  </si>
  <si>
    <t>야  영  장</t>
  </si>
  <si>
    <t>수  련  원</t>
  </si>
  <si>
    <t>수  련  관</t>
  </si>
  <si>
    <t>합      계</t>
  </si>
  <si>
    <t>T.V</t>
  </si>
  <si>
    <t>중계유선</t>
  </si>
  <si>
    <t>Television</t>
  </si>
  <si>
    <t>Radio</t>
  </si>
  <si>
    <t>Daily</t>
  </si>
  <si>
    <t>Weekly</t>
  </si>
  <si>
    <t>MASS MEDIA</t>
  </si>
  <si>
    <t>단위 : 개소</t>
  </si>
  <si>
    <t>Unit : Each</t>
  </si>
  <si>
    <t>기          타              Others</t>
  </si>
  <si>
    <t>라  디  오</t>
  </si>
  <si>
    <t>일  간</t>
  </si>
  <si>
    <t>주  간</t>
  </si>
  <si>
    <t>종합유선</t>
  </si>
  <si>
    <t>음악유선</t>
  </si>
  <si>
    <t>기타방송</t>
  </si>
  <si>
    <t>Integrated wire</t>
  </si>
  <si>
    <t>Relay</t>
  </si>
  <si>
    <t>Music</t>
  </si>
  <si>
    <t>Other</t>
  </si>
  <si>
    <t>broadcasting</t>
  </si>
  <si>
    <t>신 문 사   Newspaper Publishers</t>
  </si>
  <si>
    <t>방 송 사   Broadcasting   stations</t>
  </si>
  <si>
    <t>-</t>
  </si>
  <si>
    <t>-</t>
  </si>
  <si>
    <t>자료 : 장수고, 장계공고, 백화여고</t>
  </si>
  <si>
    <t>(%)</t>
  </si>
  <si>
    <t>-</t>
  </si>
  <si>
    <t>사립</t>
  </si>
  <si>
    <t>국·공립</t>
  </si>
  <si>
    <t>조기입학 신청자</t>
  </si>
  <si>
    <t>Children under the</t>
  </si>
  <si>
    <t>schooling age</t>
  </si>
  <si>
    <t>-</t>
  </si>
  <si>
    <t>취   학   자         Enrollments</t>
  </si>
  <si>
    <t>Children of</t>
  </si>
  <si>
    <t>Children of</t>
  </si>
  <si>
    <t>schooling</t>
  </si>
  <si>
    <t>Children over the</t>
  </si>
  <si>
    <t xml:space="preserve">사  설  학  원    </t>
  </si>
  <si>
    <t xml:space="preserve"> Prvate lnstitute</t>
  </si>
  <si>
    <t xml:space="preserve">Occupati </t>
  </si>
  <si>
    <t>onal skills</t>
  </si>
  <si>
    <t>Internati onal</t>
  </si>
  <si>
    <t>practical affairs</t>
  </si>
  <si>
    <t>Liberal arts &amp;</t>
  </si>
  <si>
    <t>social sciences</t>
  </si>
  <si>
    <t>Manage ment</t>
  </si>
  <si>
    <t>&amp; business</t>
  </si>
  <si>
    <t>독서실  Reading room</t>
  </si>
  <si>
    <t>열람실수</t>
  </si>
  <si>
    <t>열람</t>
  </si>
  <si>
    <t>좌석수</t>
  </si>
  <si>
    <t>개수</t>
  </si>
  <si>
    <t>Unit : Number, Person</t>
  </si>
  <si>
    <t xml:space="preserve">8. 사설학원 및 독서실 </t>
  </si>
  <si>
    <t>Private lnstite and Reading Room</t>
  </si>
  <si>
    <t>총계</t>
  </si>
  <si>
    <t>등록문화재</t>
  </si>
  <si>
    <t>Registered</t>
  </si>
  <si>
    <t>cultural</t>
  </si>
  <si>
    <t>propertie</t>
  </si>
  <si>
    <t>Designated cultural properties</t>
  </si>
  <si>
    <t>자료 : 문화복지과</t>
  </si>
  <si>
    <t>지      정      문      화      재</t>
  </si>
  <si>
    <t>2005.11.9</t>
  </si>
  <si>
    <t>자료 : 문예시설사업소</t>
  </si>
  <si>
    <t>자료 : 문예시설사업소</t>
  </si>
  <si>
    <t>자료 : 기획홍보실</t>
  </si>
  <si>
    <t>입학자</t>
  </si>
  <si>
    <t>Entrants</t>
  </si>
  <si>
    <t>6. 전 문 계 고 등 학 교</t>
  </si>
  <si>
    <t>실내체육관</t>
  </si>
  <si>
    <t>종합경기장</t>
  </si>
  <si>
    <t>테니스장</t>
  </si>
  <si>
    <t>수  영  장</t>
  </si>
  <si>
    <t>기     타</t>
  </si>
  <si>
    <t>사  격  장</t>
  </si>
  <si>
    <t>Gymnasiums</t>
  </si>
  <si>
    <t>Sports</t>
  </si>
  <si>
    <t>Tennis courts</t>
  </si>
  <si>
    <t>Swimming</t>
  </si>
  <si>
    <t>pools</t>
  </si>
  <si>
    <t>Fifing ranges</t>
  </si>
  <si>
    <t>Others</t>
  </si>
  <si>
    <t>-</t>
  </si>
  <si>
    <t>국·공립계</t>
  </si>
  <si>
    <t>2005.11.9</t>
  </si>
  <si>
    <t>장수군립도서관</t>
  </si>
  <si>
    <t>장수공공도서관</t>
  </si>
  <si>
    <t>자료 : 주민생활지원과</t>
  </si>
  <si>
    <t>자료 : 산림문화관광과</t>
  </si>
  <si>
    <t>11. 예   술   단</t>
  </si>
  <si>
    <t>12. 문  화  공  간</t>
  </si>
  <si>
    <t>13. 체  육  시  설</t>
  </si>
  <si>
    <t xml:space="preserve">14. 청소년 수련시설  </t>
  </si>
  <si>
    <t>15. 언  론  매  체</t>
  </si>
  <si>
    <t>사립계</t>
  </si>
  <si>
    <t>교  실  수  Rooms</t>
  </si>
  <si>
    <t>보통교실</t>
  </si>
  <si>
    <t>Classroom</t>
  </si>
  <si>
    <t>유희실</t>
  </si>
  <si>
    <t>Playroom</t>
  </si>
  <si>
    <t>공작실</t>
  </si>
  <si>
    <t>Workshop</t>
  </si>
  <si>
    <t>-</t>
  </si>
  <si>
    <t>Admissionquota</t>
  </si>
  <si>
    <t>본교</t>
  </si>
  <si>
    <t>분교</t>
  </si>
  <si>
    <t>Branch</t>
  </si>
  <si>
    <t>기    타</t>
  </si>
  <si>
    <t>Other</t>
  </si>
  <si>
    <t>직 원 수</t>
  </si>
  <si>
    <t>(명)</t>
  </si>
  <si>
    <t>staffs</t>
  </si>
  <si>
    <t>연간대여책수</t>
  </si>
  <si>
    <t>연간대출자수</t>
  </si>
  <si>
    <t>lenders</t>
  </si>
  <si>
    <t>국  궁  장</t>
  </si>
  <si>
    <t>archery field</t>
  </si>
  <si>
    <t>승  마  장</t>
  </si>
  <si>
    <t>Equestrian</t>
  </si>
  <si>
    <t>자료 : 산림문화관광과, 장수군교육청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</si>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</sst>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7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0_);\(0\)"/>
    <numFmt numFmtId="180" formatCode="_-* #,##0\ _D_M_-;\-* #,##0\ _D_M_-;_-* &quot;-&quot;\ _D_M_-;_-@_-"/>
    <numFmt numFmtId="181" formatCode="_-* #,##0.00\ _D_M_-;\-* #,##0.00\ _D_M_-;_-* &quot;-&quot;??\ _D_M_-;_-@_-"/>
    <numFmt numFmtId="182" formatCode="_ * #,##0.00_ ;_ * \-#,##0.00_ ;_ * &quot;-&quot;??_ ;_ @_ "/>
    <numFmt numFmtId="183" formatCode="&quot;\&quot;&quot;\&quot;&quot;\&quot;&quot;\&quot;\$#,##0.00;&quot;\&quot;&quot;\&quot;&quot;\&quot;&quot;\&quot;\(&quot;\&quot;&quot;\&quot;&quot;\&quot;&quot;\&quot;\$#,##0.00&quot;\&quot;&quot;\&quot;&quot;\&quot;&quot;\&quot;\)"/>
    <numFmt numFmtId="184" formatCode="&quot;\&quot;&quot;\&quot;&quot;\&quot;&quot;\&quot;\$#,##0;&quot;\&quot;&quot;\&quot;&quot;\&quot;&quot;\&quot;\(&quot;\&quot;&quot;\&quot;&quot;\&quot;&quot;\&quot;\$#,##0&quot;\&quot;&quot;\&quot;&quot;\&quot;&quot;\&quot;\)"/>
    <numFmt numFmtId="185" formatCode="#,##0.000_);&quot;\&quot;&quot;\&quot;&quot;\&quot;&quot;\&quot;\(#,##0.000&quot;\&quot;&quot;\&quot;&quot;\&quot;&quot;\&quot;\)"/>
    <numFmt numFmtId="186" formatCode="&quot;$&quot;#,##0.0_);&quot;\&quot;&quot;\&quot;&quot;\&quot;&quot;\&quot;\(&quot;$&quot;#,##0.0&quot;\&quot;&quot;\&quot;&quot;\&quot;&quot;\&quot;\)"/>
    <numFmt numFmtId="187" formatCode="#,##0;&quot;\&quot;&quot;\&quot;&quot;\&quot;&quot;\&quot;\(#,##0&quot;\&quot;&quot;\&quot;&quot;\&quot;&quot;\&quot;\)"/>
    <numFmt numFmtId="188" formatCode="#,##0_);\(#,##0\)"/>
    <numFmt numFmtId="189" formatCode="\(\)"/>
    <numFmt numFmtId="190" formatCode="#,##0.0;[Red]#,##0.0"/>
    <numFmt numFmtId="191" formatCode="0_ "/>
    <numFmt numFmtId="192" formatCode="#,##0.00_ "/>
    <numFmt numFmtId="193" formatCode="#,##0_ "/>
    <numFmt numFmtId="194" formatCode="_-* #,##0.0_-;\-* #,##0.0_-;_-* &quot;-&quot;_-;_-@_-"/>
    <numFmt numFmtId="195" formatCode="mm&quot;월&quot;\ dd&quot;일&quot;"/>
    <numFmt numFmtId="196" formatCode="#,##0.000_ "/>
    <numFmt numFmtId="197" formatCode="#,##0_);[Red]\(#,##0\)"/>
    <numFmt numFmtId="198" formatCode="&quot;\&quot;#,##0;&quot;\&quot;\-#,##0"/>
    <numFmt numFmtId="199" formatCode="&quot;\&quot;#,##0;[Red]&quot;\&quot;\-#,##0"/>
    <numFmt numFmtId="200" formatCode="&quot;\&quot;#,##0.00;&quot;\&quot;\-#,##0.00"/>
    <numFmt numFmtId="201" formatCode="&quot;\&quot;#,##0.00;[Red]&quot;\&quot;\-#,##0.00"/>
    <numFmt numFmtId="202" formatCode="_ &quot;\&quot;* #,##0_ ;_ &quot;\&quot;* \-#,##0_ ;_ &quot;\&quot;* &quot;-&quot;_ ;_ @_ "/>
    <numFmt numFmtId="203" formatCode="_ &quot;\&quot;* #,##0.00_ ;_ &quot;\&quot;* \-#,##0.00_ ;_ &quot;\&quot;* &quot;-&quot;??_ ;_ @_ "/>
    <numFmt numFmtId="204" formatCode="_ * #,##0.00_ ;_ * \-#,##0.00_ ;_ * &quot;-&quot;_ ;_ @_ "/>
    <numFmt numFmtId="205" formatCode="_ * #,##0.000_ ;_ * \-#,##0.000_ ;_ * &quot;-&quot;_ ;_ @_ "/>
    <numFmt numFmtId="206" formatCode="_(\ * #,##0\)_ ;_(\ * \-#,##0\)_ ;_ * &quot;-&quot;_ ;_ @_ "/>
    <numFmt numFmtId="207" formatCode="_(* #,##0\)_ ;_(* \-#,##0\)_ ;_ * &quot;-&quot;_ ;_ @_ "/>
    <numFmt numFmtId="208" formatCode="\(_*\ #,##0\)_ ;\(_*\ \-#,##0\)_ ;_ * &quot;-&quot;_ ;_ @_ "/>
    <numFmt numFmtId="209" formatCode="\(_ #,##0\)_ ;\(_*\ \-#,##0\)_ ;_ * &quot;-&quot;_ ;_ @_ "/>
    <numFmt numFmtId="210" formatCode="\(*_\ #,##0\)_ ;\(*_\ \-#,##0\)_ ;_ * &quot;-&quot;_ ;_ @_ "/>
    <numFmt numFmtId="211" formatCode="\(* #,##0\)_ ;\(* \-#,##0\)_ ;_ * &quot;-&quot;_ ;_ @_ "/>
    <numFmt numFmtId="212" formatCode="\(*#\,##0\)_ ;\(*-#,##0\)_ ;_ * &quot;-&quot;_ ;_ @_ "/>
    <numFmt numFmtId="213" formatCode="General&quot;도서관&quot;"/>
    <numFmt numFmtId="214" formatCode="####&quot;도서관&quot;"/>
    <numFmt numFmtId="215" formatCode="#,##0&quot;도서관&quot;"/>
    <numFmt numFmtId="216" formatCode="#,##0&quot;명&quot;"/>
    <numFmt numFmtId="217" formatCode="0_);[Red]\(0\)"/>
    <numFmt numFmtId="218" formatCode="#,##0.0_);[Red]\(#,##0.0\)"/>
    <numFmt numFmtId="219" formatCode="0.0"/>
    <numFmt numFmtId="220" formatCode="0.0%"/>
    <numFmt numFmtId="221" formatCode="#,##0.0"/>
    <numFmt numFmtId="222" formatCode="0.0_ "/>
    <numFmt numFmtId="223" formatCode="_-* #,##0.0_-;\-* #,##0.0_-;_-* &quot;-&quot;??_-;_-@_-"/>
    <numFmt numFmtId="224" formatCode="_-* #,##0_-;\-* #,##0_-;_-* &quot;-&quot;??_-;_-@_-"/>
    <numFmt numFmtId="225" formatCode="_-* #,##0.0_-;\-* #,##0.0_-;_-* &quot;-&quot;?_-;_-@_-"/>
    <numFmt numFmtId="226" formatCode="0.000"/>
    <numFmt numFmtId="227" formatCode="0.0000"/>
    <numFmt numFmtId="228" formatCode="_-&quot;\&quot;* #,##0.0_-;\-&quot;\&quot;* #,##0.0_-;_-&quot;\&quot;* &quot;-&quot;?_-;_-@_-"/>
    <numFmt numFmtId="229" formatCode="#,##0.0_ "/>
    <numFmt numFmtId="230" formatCode="&quot;\&quot;#,##0.0"/>
    <numFmt numFmtId="231" formatCode="&quot;Yes&quot;;&quot;Yes&quot;;&quot;No&quot;"/>
    <numFmt numFmtId="232" formatCode="&quot;True&quot;;&quot;True&quot;;&quot;False&quot;"/>
    <numFmt numFmtId="233" formatCode="&quot;On&quot;;&quot;On&quot;;&quot;Off&quot;"/>
    <numFmt numFmtId="234" formatCode="[$€-2]\ #,##0.00_);[Red]\([$€-2]\ #,##0.00\)"/>
    <numFmt numFmtId="235" formatCode="#.0"/>
    <numFmt numFmtId="236" formatCode="_-* #,##0\ &quot;DM&quot;_-;\-* #,##0\ &quot;DM&quot;_-;_-* &quot;-&quot;\ &quot;DM&quot;_-;_-@_-"/>
    <numFmt numFmtId="237" formatCode="_-* #,##0.00\ &quot;DM&quot;_-;\-* #,##0.00\ &quot;DM&quot;_-;_-* &quot;-&quot;??\ &quot;DM&quot;_-;_-@_-"/>
    <numFmt numFmtId="238" formatCode="_ * #,##0.0_ ;_ * \-#,##0.00_ ;_ * &quot;-&quot;_ ;_ @_ "/>
    <numFmt numFmtId="239" formatCode="\-"/>
  </numFmts>
  <fonts count="28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2"/>
      <name val="새굴림"/>
      <family val="1"/>
    </font>
    <font>
      <vertAlign val="superscript"/>
      <sz val="9"/>
      <name val="새굴림"/>
      <family val="1"/>
    </font>
    <font>
      <sz val="8"/>
      <name val="새굴림"/>
      <family val="1"/>
    </font>
    <font>
      <sz val="10"/>
      <name val="바탕체"/>
      <family val="1"/>
    </font>
    <font>
      <sz val="10"/>
      <name val="새굴림"/>
      <family val="1"/>
    </font>
    <font>
      <sz val="9"/>
      <color indexed="10"/>
      <name val="새굴림"/>
      <family val="1"/>
    </font>
    <font>
      <b/>
      <sz val="10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7" fontId="8" fillId="0" borderId="0">
      <alignment/>
      <protection/>
    </xf>
    <xf numFmtId="182" fontId="4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8" fillId="0" borderId="0">
      <alignment/>
      <protection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4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0" fillId="0" borderId="0">
      <alignment/>
      <protection/>
    </xf>
    <xf numFmtId="0" fontId="10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36" fontId="4" fillId="0" borderId="0" applyFont="0" applyFill="0" applyBorder="0" applyAlignment="0" applyProtection="0"/>
    <xf numFmtId="237" fontId="4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19" fillId="0" borderId="2" xfId="0" applyFont="1" applyBorder="1" applyAlignment="1">
      <alignment/>
    </xf>
    <xf numFmtId="0" fontId="17" fillId="0" borderId="2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2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/>
    </xf>
    <xf numFmtId="0" fontId="19" fillId="0" borderId="3" xfId="0" applyFont="1" applyBorder="1" applyAlignment="1">
      <alignment horizontal="center" vertical="center"/>
    </xf>
    <xf numFmtId="197" fontId="19" fillId="0" borderId="0" xfId="21" applyNumberFormat="1" applyFont="1" applyBorder="1" applyAlignment="1" quotePrefix="1">
      <alignment horizontal="center" vertical="center"/>
    </xf>
    <xf numFmtId="197" fontId="19" fillId="0" borderId="0" xfId="21" applyNumberFormat="1" applyFont="1" applyBorder="1" applyAlignment="1">
      <alignment horizontal="center" vertical="center"/>
    </xf>
    <xf numFmtId="176" fontId="20" fillId="0" borderId="0" xfId="23" applyFont="1" applyBorder="1" applyAlignment="1" quotePrefix="1">
      <alignment horizontal="center"/>
    </xf>
    <xf numFmtId="0" fontId="20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/>
    </xf>
    <xf numFmtId="197" fontId="19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/>
    </xf>
    <xf numFmtId="0" fontId="19" fillId="0" borderId="4" xfId="0" applyFont="1" applyBorder="1" applyAlignment="1">
      <alignment horizontal="center" vertical="center" wrapText="1" shrinkToFit="1"/>
    </xf>
    <xf numFmtId="0" fontId="19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2" xfId="0" applyFont="1" applyBorder="1" applyAlignment="1">
      <alignment horizontal="left"/>
    </xf>
    <xf numFmtId="0" fontId="19" fillId="0" borderId="5" xfId="0" applyFont="1" applyBorder="1" applyAlignment="1">
      <alignment/>
    </xf>
    <xf numFmtId="0" fontId="19" fillId="0" borderId="0" xfId="22" applyNumberFormat="1" applyFont="1" applyBorder="1" applyAlignment="1">
      <alignment horizontal="center" vertical="center"/>
    </xf>
    <xf numFmtId="0" fontId="19" fillId="0" borderId="0" xfId="0" applyNumberFormat="1" applyFont="1" applyBorder="1" applyAlignment="1" quotePrefix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 quotePrefix="1">
      <alignment horizontal="center" vertical="center"/>
    </xf>
    <xf numFmtId="0" fontId="19" fillId="0" borderId="0" xfId="22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9" fillId="0" borderId="2" xfId="22" applyNumberFormat="1" applyFont="1" applyBorder="1" applyAlignment="1" applyProtection="1">
      <alignment horizontal="center" vertical="center"/>
      <protection locked="0"/>
    </xf>
    <xf numFmtId="0" fontId="19" fillId="0" borderId="2" xfId="0" applyNumberFormat="1" applyFont="1" applyBorder="1" applyAlignment="1" quotePrefix="1">
      <alignment horizontal="center" vertical="center"/>
    </xf>
    <xf numFmtId="0" fontId="19" fillId="0" borderId="2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19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197" fontId="19" fillId="0" borderId="0" xfId="0" applyNumberFormat="1" applyFont="1" applyBorder="1" applyAlignment="1">
      <alignment horizontal="center" vertical="center"/>
    </xf>
    <xf numFmtId="197" fontId="19" fillId="0" borderId="0" xfId="25" applyNumberFormat="1" applyFont="1" applyBorder="1" applyAlignment="1" quotePrefix="1">
      <alignment horizontal="center" vertical="center"/>
    </xf>
    <xf numFmtId="197" fontId="20" fillId="0" borderId="0" xfId="25" applyNumberFormat="1" applyFont="1" applyBorder="1" applyAlignment="1" quotePrefix="1">
      <alignment horizontal="center" vertical="center"/>
    </xf>
    <xf numFmtId="197" fontId="19" fillId="0" borderId="0" xfId="25" applyNumberFormat="1" applyFont="1" applyBorder="1" applyAlignment="1">
      <alignment horizontal="center" vertical="center"/>
    </xf>
    <xf numFmtId="197" fontId="17" fillId="0" borderId="0" xfId="0" applyNumberFormat="1" applyFont="1" applyBorder="1" applyAlignment="1">
      <alignment horizontal="center" vertical="center"/>
    </xf>
    <xf numFmtId="197" fontId="19" fillId="0" borderId="2" xfId="0" applyNumberFormat="1" applyFont="1" applyBorder="1" applyAlignment="1">
      <alignment horizontal="center" vertical="center"/>
    </xf>
    <xf numFmtId="197" fontId="19" fillId="0" borderId="2" xfId="25" applyNumberFormat="1" applyFont="1" applyBorder="1" applyAlignment="1" quotePrefix="1">
      <alignment horizontal="center" vertical="center"/>
    </xf>
    <xf numFmtId="197" fontId="19" fillId="0" borderId="2" xfId="25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197" fontId="19" fillId="0" borderId="6" xfId="25" applyNumberFormat="1" applyFont="1" applyBorder="1" applyAlignment="1" quotePrefix="1">
      <alignment horizontal="center" vertical="center"/>
    </xf>
    <xf numFmtId="197" fontId="19" fillId="0" borderId="7" xfId="25" applyNumberFormat="1" applyFont="1" applyBorder="1" applyAlignment="1" quotePrefix="1">
      <alignment horizontal="center" vertical="center"/>
    </xf>
    <xf numFmtId="197" fontId="19" fillId="0" borderId="6" xfId="0" applyNumberFormat="1" applyFont="1" applyBorder="1" applyAlignment="1">
      <alignment horizontal="center" vertical="center"/>
    </xf>
    <xf numFmtId="217" fontId="20" fillId="0" borderId="0" xfId="0" applyNumberFormat="1" applyFont="1" applyBorder="1" applyAlignment="1">
      <alignment horizontal="center" vertical="center"/>
    </xf>
    <xf numFmtId="217" fontId="19" fillId="0" borderId="0" xfId="0" applyNumberFormat="1" applyFont="1" applyBorder="1" applyAlignment="1">
      <alignment horizontal="center" vertical="center"/>
    </xf>
    <xf numFmtId="217" fontId="19" fillId="0" borderId="0" xfId="25" applyNumberFormat="1" applyFont="1" applyBorder="1" applyAlignment="1" quotePrefix="1">
      <alignment horizontal="center" vertical="center"/>
    </xf>
    <xf numFmtId="217" fontId="19" fillId="0" borderId="0" xfId="0" applyNumberFormat="1" applyFont="1" applyBorder="1" applyAlignment="1">
      <alignment horizontal="center" vertical="center" wrapText="1" shrinkToFit="1"/>
    </xf>
    <xf numFmtId="217" fontId="19" fillId="0" borderId="6" xfId="0" applyNumberFormat="1" applyFont="1" applyBorder="1" applyAlignment="1">
      <alignment horizontal="center" vertical="center" wrapText="1" shrinkToFit="1"/>
    </xf>
    <xf numFmtId="217" fontId="19" fillId="0" borderId="2" xfId="0" applyNumberFormat="1" applyFont="1" applyBorder="1" applyAlignment="1">
      <alignment horizontal="center" vertical="center" wrapText="1" shrinkToFit="1"/>
    </xf>
    <xf numFmtId="197" fontId="19" fillId="0" borderId="0" xfId="0" applyNumberFormat="1" applyFont="1" applyFill="1" applyBorder="1" applyAlignment="1">
      <alignment horizontal="center" vertical="center"/>
    </xf>
    <xf numFmtId="197" fontId="20" fillId="0" borderId="6" xfId="25" applyNumberFormat="1" applyFont="1" applyBorder="1" applyAlignment="1" quotePrefix="1">
      <alignment horizontal="center" vertical="center"/>
    </xf>
    <xf numFmtId="3" fontId="17" fillId="0" borderId="0" xfId="0" applyNumberFormat="1" applyFont="1" applyBorder="1" applyAlignment="1">
      <alignment/>
    </xf>
    <xf numFmtId="197" fontId="19" fillId="0" borderId="0" xfId="22" applyNumberFormat="1" applyFont="1" applyBorder="1" applyAlignment="1">
      <alignment horizontal="center" vertical="center"/>
    </xf>
    <xf numFmtId="218" fontId="19" fillId="0" borderId="0" xfId="0" applyNumberFormat="1" applyFont="1" applyBorder="1" applyAlignment="1">
      <alignment horizontal="center" vertical="center"/>
    </xf>
    <xf numFmtId="197" fontId="19" fillId="0" borderId="0" xfId="17" applyNumberFormat="1" applyFont="1" applyBorder="1" applyAlignment="1">
      <alignment horizontal="center" vertical="center"/>
    </xf>
    <xf numFmtId="218" fontId="19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97" fontId="19" fillId="0" borderId="0" xfId="0" applyNumberFormat="1" applyFont="1" applyBorder="1" applyAlignment="1" quotePrefix="1">
      <alignment horizontal="center" vertical="center"/>
    </xf>
    <xf numFmtId="197" fontId="20" fillId="0" borderId="0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 horizontal="left"/>
    </xf>
    <xf numFmtId="0" fontId="21" fillId="0" borderId="2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6" fillId="0" borderId="0" xfId="0" applyFont="1" applyBorder="1" applyAlignment="1">
      <alignment horizontal="left" vertical="center"/>
    </xf>
    <xf numFmtId="217" fontId="19" fillId="0" borderId="0" xfId="0" applyNumberFormat="1" applyFont="1" applyBorder="1" applyAlignment="1" quotePrefix="1">
      <alignment horizontal="center" vertical="center"/>
    </xf>
    <xf numFmtId="217" fontId="20" fillId="0" borderId="0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vertical="center"/>
    </xf>
    <xf numFmtId="217" fontId="19" fillId="0" borderId="0" xfId="25" applyNumberFormat="1" applyFont="1" applyBorder="1" applyAlignment="1">
      <alignment horizontal="center" vertical="center"/>
    </xf>
    <xf numFmtId="217" fontId="19" fillId="0" borderId="0" xfId="22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22" applyNumberFormat="1" applyFont="1" applyFill="1" applyBorder="1" applyAlignment="1">
      <alignment horizontal="center" vertical="center"/>
    </xf>
    <xf numFmtId="217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 quotePrefix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9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176" fontId="19" fillId="0" borderId="3" xfId="23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19" fillId="0" borderId="0" xfId="23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13" xfId="0" applyFont="1" applyBorder="1" applyAlignment="1" quotePrefix="1">
      <alignment horizontal="center" vertical="center"/>
    </xf>
    <xf numFmtId="176" fontId="19" fillId="0" borderId="18" xfId="23" applyFont="1" applyBorder="1" applyAlignment="1">
      <alignment horizontal="center" vertical="center"/>
    </xf>
    <xf numFmtId="197" fontId="19" fillId="0" borderId="6" xfId="22" applyNumberFormat="1" applyFont="1" applyBorder="1" applyAlignment="1">
      <alignment horizontal="center" vertical="center"/>
    </xf>
    <xf numFmtId="217" fontId="19" fillId="0" borderId="0" xfId="0" applyNumberFormat="1" applyFont="1" applyBorder="1" applyAlignment="1" applyProtection="1">
      <alignment horizontal="center" vertical="center"/>
      <protection locked="0"/>
    </xf>
    <xf numFmtId="197" fontId="20" fillId="0" borderId="6" xfId="22" applyNumberFormat="1" applyFont="1" applyBorder="1" applyAlignment="1">
      <alignment horizontal="center" vertical="center"/>
    </xf>
    <xf numFmtId="197" fontId="20" fillId="0" borderId="0" xfId="0" applyNumberFormat="1" applyFont="1" applyBorder="1" applyAlignment="1">
      <alignment horizontal="center" vertical="center"/>
    </xf>
    <xf numFmtId="197" fontId="20" fillId="0" borderId="0" xfId="22" applyNumberFormat="1" applyFont="1" applyBorder="1" applyAlignment="1">
      <alignment horizontal="center" vertical="center"/>
    </xf>
    <xf numFmtId="217" fontId="20" fillId="0" borderId="0" xfId="0" applyNumberFormat="1" applyFont="1" applyBorder="1" applyAlignment="1" applyProtection="1">
      <alignment horizontal="center" vertical="center"/>
      <protection locked="0"/>
    </xf>
    <xf numFmtId="197" fontId="19" fillId="0" borderId="2" xfId="22" applyNumberFormat="1" applyFont="1" applyBorder="1" applyAlignment="1">
      <alignment horizontal="center" vertical="center"/>
    </xf>
    <xf numFmtId="176" fontId="19" fillId="0" borderId="0" xfId="0" applyNumberFormat="1" applyFont="1" applyFill="1" applyBorder="1" applyAlignment="1">
      <alignment/>
    </xf>
    <xf numFmtId="0" fontId="23" fillId="0" borderId="3" xfId="0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quotePrefix="1">
      <alignment horizontal="center" vertical="center"/>
    </xf>
    <xf numFmtId="0" fontId="19" fillId="0" borderId="0" xfId="22" applyNumberFormat="1" applyFont="1" applyFill="1" applyBorder="1" applyAlignment="1" applyProtection="1">
      <alignment horizontal="center" vertical="center"/>
      <protection locked="0"/>
    </xf>
    <xf numFmtId="0" fontId="19" fillId="0" borderId="2" xfId="22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right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wrapText="1" shrinkToFit="1"/>
    </xf>
    <xf numFmtId="176" fontId="19" fillId="0" borderId="5" xfId="23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 shrinkToFit="1"/>
    </xf>
    <xf numFmtId="0" fontId="19" fillId="0" borderId="12" xfId="0" applyFont="1" applyBorder="1" applyAlignment="1">
      <alignment horizontal="center" vertical="center" wrapText="1" shrinkToFit="1"/>
    </xf>
    <xf numFmtId="0" fontId="19" fillId="0" borderId="6" xfId="0" applyFont="1" applyBorder="1" applyAlignment="1">
      <alignment/>
    </xf>
    <xf numFmtId="0" fontId="19" fillId="0" borderId="3" xfId="0" applyFont="1" applyBorder="1" applyAlignment="1">
      <alignment/>
    </xf>
    <xf numFmtId="0" fontId="19" fillId="0" borderId="5" xfId="0" applyFont="1" applyBorder="1" applyAlignment="1">
      <alignment horizontal="center" vertical="center" wrapText="1" shrinkToFit="1"/>
    </xf>
    <xf numFmtId="0" fontId="15" fillId="0" borderId="0" xfId="28" applyFont="1" applyFill="1" applyAlignment="1">
      <alignment horizontal="center" vertical="center"/>
      <protection/>
    </xf>
    <xf numFmtId="0" fontId="19" fillId="0" borderId="19" xfId="0" applyFont="1" applyBorder="1" applyAlignment="1" quotePrefix="1">
      <alignment horizontal="center" vertical="center"/>
    </xf>
    <xf numFmtId="0" fontId="25" fillId="0" borderId="0" xfId="28" applyFont="1" applyFill="1">
      <alignment/>
      <protection/>
    </xf>
    <xf numFmtId="0" fontId="19" fillId="0" borderId="2" xfId="28" applyFont="1" applyFill="1" applyBorder="1">
      <alignment/>
      <protection/>
    </xf>
    <xf numFmtId="0" fontId="19" fillId="0" borderId="2" xfId="28" applyFont="1" applyFill="1" applyBorder="1" applyAlignment="1">
      <alignment horizontal="right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13" xfId="28" applyFont="1" applyFill="1" applyBorder="1" applyAlignment="1">
      <alignment horizontal="center" vertical="center"/>
      <protection/>
    </xf>
    <xf numFmtId="0" fontId="19" fillId="0" borderId="19" xfId="28" applyFont="1" applyFill="1" applyBorder="1" applyAlignment="1">
      <alignment horizontal="center" vertical="center"/>
      <protection/>
    </xf>
    <xf numFmtId="0" fontId="19" fillId="0" borderId="3" xfId="28" applyFont="1" applyFill="1" applyBorder="1" applyAlignment="1">
      <alignment horizontal="center" vertical="center"/>
      <protection/>
    </xf>
    <xf numFmtId="0" fontId="25" fillId="0" borderId="0" xfId="28" applyFont="1" applyFill="1" applyAlignment="1">
      <alignment vertical="center"/>
      <protection/>
    </xf>
    <xf numFmtId="0" fontId="19" fillId="0" borderId="5" xfId="28" applyFont="1" applyFill="1" applyBorder="1" applyAlignment="1">
      <alignment horizontal="center" vertical="center"/>
      <protection/>
    </xf>
    <xf numFmtId="0" fontId="19" fillId="0" borderId="18" xfId="28" applyFont="1" applyFill="1" applyBorder="1" applyAlignment="1">
      <alignment horizontal="center" vertical="center"/>
      <protection/>
    </xf>
    <xf numFmtId="0" fontId="19" fillId="0" borderId="0" xfId="28" applyFont="1" applyFill="1">
      <alignment/>
      <protection/>
    </xf>
    <xf numFmtId="176" fontId="25" fillId="0" borderId="0" xfId="18" applyFont="1" applyFill="1" applyBorder="1" applyAlignment="1" applyProtection="1">
      <alignment/>
      <protection/>
    </xf>
    <xf numFmtId="0" fontId="19" fillId="0" borderId="0" xfId="28" applyFont="1" applyFill="1" applyBorder="1">
      <alignment/>
      <protection/>
    </xf>
    <xf numFmtId="176" fontId="19" fillId="0" borderId="0" xfId="18" applyFont="1" applyFill="1" applyAlignment="1" applyProtection="1">
      <alignment horizontal="center" vertical="center"/>
      <protection/>
    </xf>
    <xf numFmtId="176" fontId="19" fillId="0" borderId="0" xfId="18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5" fillId="0" borderId="0" xfId="0" applyFont="1" applyAlignment="1">
      <alignment vertical="center"/>
    </xf>
    <xf numFmtId="179" fontId="19" fillId="0" borderId="0" xfId="25" applyNumberFormat="1" applyFont="1" applyBorder="1" applyAlignment="1">
      <alignment horizontal="center" vertical="center"/>
    </xf>
    <xf numFmtId="179" fontId="19" fillId="0" borderId="0" xfId="25" applyNumberFormat="1" applyFont="1" applyBorder="1" applyAlignment="1" quotePrefix="1">
      <alignment horizontal="center" vertical="center"/>
    </xf>
    <xf numFmtId="0" fontId="19" fillId="0" borderId="3" xfId="0" applyFont="1" applyBorder="1" applyAlignment="1" quotePrefix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9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97" fontId="19" fillId="0" borderId="2" xfId="0" applyNumberFormat="1" applyFont="1" applyBorder="1" applyAlignment="1" quotePrefix="1">
      <alignment horizontal="center" vertical="center"/>
    </xf>
    <xf numFmtId="0" fontId="19" fillId="0" borderId="16" xfId="0" applyFont="1" applyBorder="1" applyAlignment="1">
      <alignment horizontal="center" vertical="center" shrinkToFit="1"/>
    </xf>
    <xf numFmtId="239" fontId="20" fillId="0" borderId="0" xfId="0" applyNumberFormat="1" applyFont="1" applyBorder="1" applyAlignment="1" quotePrefix="1">
      <alignment horizontal="center" vertical="center"/>
    </xf>
    <xf numFmtId="239" fontId="20" fillId="0" borderId="0" xfId="0" applyNumberFormat="1" applyFont="1" applyBorder="1" applyAlignment="1">
      <alignment horizontal="center" vertical="center"/>
    </xf>
    <xf numFmtId="239" fontId="19" fillId="0" borderId="0" xfId="0" applyNumberFormat="1" applyFont="1" applyBorder="1" applyAlignment="1">
      <alignment horizontal="center" vertical="center"/>
    </xf>
    <xf numFmtId="239" fontId="19" fillId="0" borderId="0" xfId="0" applyNumberFormat="1" applyFont="1" applyBorder="1" applyAlignment="1" applyProtection="1">
      <alignment horizontal="center" vertical="center"/>
      <protection locked="0"/>
    </xf>
    <xf numFmtId="239" fontId="19" fillId="0" borderId="2" xfId="0" applyNumberFormat="1" applyFont="1" applyBorder="1" applyAlignment="1">
      <alignment horizontal="center" vertical="center"/>
    </xf>
    <xf numFmtId="239" fontId="19" fillId="0" borderId="0" xfId="22" applyNumberFormat="1" applyFont="1" applyBorder="1" applyAlignment="1">
      <alignment horizontal="center" vertical="center"/>
    </xf>
    <xf numFmtId="239" fontId="20" fillId="0" borderId="0" xfId="25" applyNumberFormat="1" applyFont="1" applyBorder="1" applyAlignment="1">
      <alignment horizontal="center" vertical="center"/>
    </xf>
    <xf numFmtId="239" fontId="19" fillId="0" borderId="0" xfId="25" applyNumberFormat="1" applyFont="1" applyBorder="1" applyAlignment="1">
      <alignment horizontal="center" vertical="center"/>
    </xf>
    <xf numFmtId="239" fontId="19" fillId="0" borderId="0" xfId="25" applyNumberFormat="1" applyFont="1" applyBorder="1" applyAlignment="1" quotePrefix="1">
      <alignment horizontal="center" vertical="center"/>
    </xf>
    <xf numFmtId="239" fontId="19" fillId="0" borderId="2" xfId="25" applyNumberFormat="1" applyFont="1" applyBorder="1" applyAlignment="1">
      <alignment horizontal="center" vertical="center"/>
    </xf>
    <xf numFmtId="239" fontId="19" fillId="0" borderId="2" xfId="25" applyNumberFormat="1" applyFont="1" applyBorder="1" applyAlignment="1" quotePrefix="1">
      <alignment horizontal="center" vertical="center"/>
    </xf>
    <xf numFmtId="217" fontId="19" fillId="0" borderId="7" xfId="0" applyNumberFormat="1" applyFont="1" applyBorder="1" applyAlignment="1">
      <alignment horizontal="center" vertical="center" wrapText="1" shrinkToFit="1"/>
    </xf>
    <xf numFmtId="239" fontId="19" fillId="0" borderId="6" xfId="25" applyNumberFormat="1" applyFont="1" applyBorder="1" applyAlignment="1">
      <alignment horizontal="center" vertical="center"/>
    </xf>
    <xf numFmtId="239" fontId="19" fillId="0" borderId="7" xfId="25" applyNumberFormat="1" applyFont="1" applyBorder="1" applyAlignment="1">
      <alignment horizontal="center" vertical="center"/>
    </xf>
    <xf numFmtId="239" fontId="19" fillId="0" borderId="2" xfId="22" applyNumberFormat="1" applyFont="1" applyBorder="1" applyAlignment="1">
      <alignment horizontal="center" vertical="center"/>
    </xf>
    <xf numFmtId="239" fontId="20" fillId="0" borderId="0" xfId="22" applyNumberFormat="1" applyFont="1" applyBorder="1" applyAlignment="1">
      <alignment horizontal="center" vertical="center"/>
    </xf>
    <xf numFmtId="239" fontId="17" fillId="0" borderId="0" xfId="0" applyNumberFormat="1" applyFont="1" applyBorder="1" applyAlignment="1">
      <alignment horizontal="center" vertical="center"/>
    </xf>
    <xf numFmtId="239" fontId="17" fillId="0" borderId="2" xfId="0" applyNumberFormat="1" applyFont="1" applyBorder="1" applyAlignment="1">
      <alignment horizontal="center" vertical="center"/>
    </xf>
    <xf numFmtId="239" fontId="19" fillId="0" borderId="0" xfId="22" applyNumberFormat="1" applyFont="1" applyFill="1" applyBorder="1" applyAlignment="1" applyProtection="1">
      <alignment horizontal="center" vertical="center"/>
      <protection locked="0"/>
    </xf>
    <xf numFmtId="239" fontId="20" fillId="0" borderId="0" xfId="0" applyNumberFormat="1" applyFont="1" applyFill="1" applyBorder="1" applyAlignment="1">
      <alignment horizontal="center" vertical="center"/>
    </xf>
    <xf numFmtId="239" fontId="19" fillId="0" borderId="2" xfId="22" applyNumberFormat="1" applyFont="1" applyFill="1" applyBorder="1" applyAlignment="1" applyProtection="1">
      <alignment horizontal="center" vertical="center"/>
      <protection locked="0"/>
    </xf>
    <xf numFmtId="239" fontId="19" fillId="0" borderId="6" xfId="22" applyNumberFormat="1" applyFont="1" applyBorder="1" applyAlignment="1">
      <alignment horizontal="center" vertical="center"/>
    </xf>
    <xf numFmtId="239" fontId="19" fillId="0" borderId="7" xfId="22" applyNumberFormat="1" applyFont="1" applyBorder="1" applyAlignment="1">
      <alignment horizontal="center" vertical="center"/>
    </xf>
    <xf numFmtId="239" fontId="17" fillId="0" borderId="0" xfId="0" applyNumberFormat="1" applyFont="1" applyAlignment="1">
      <alignment/>
    </xf>
    <xf numFmtId="239" fontId="19" fillId="0" borderId="2" xfId="0" applyNumberFormat="1" applyFont="1" applyBorder="1" applyAlignment="1" applyProtection="1">
      <alignment horizontal="center" vertical="center"/>
      <protection locked="0"/>
    </xf>
    <xf numFmtId="217" fontId="19" fillId="0" borderId="0" xfId="18" applyNumberFormat="1" applyFont="1" applyFill="1" applyAlignment="1" applyProtection="1">
      <alignment horizontal="center" vertical="center"/>
      <protection/>
    </xf>
    <xf numFmtId="217" fontId="20" fillId="0" borderId="3" xfId="0" applyNumberFormat="1" applyFont="1" applyBorder="1" applyAlignment="1">
      <alignment horizontal="center" vertical="center"/>
    </xf>
    <xf numFmtId="217" fontId="19" fillId="0" borderId="0" xfId="18" applyNumberFormat="1" applyFont="1" applyFill="1" applyBorder="1" applyAlignment="1" applyProtection="1">
      <alignment horizontal="center" vertical="center"/>
      <protection locked="0"/>
    </xf>
    <xf numFmtId="217" fontId="25" fillId="0" borderId="0" xfId="28" applyNumberFormat="1" applyFont="1" applyFill="1">
      <alignment/>
      <protection/>
    </xf>
    <xf numFmtId="217" fontId="19" fillId="0" borderId="3" xfId="0" applyNumberFormat="1" applyFont="1" applyBorder="1" applyAlignment="1">
      <alignment horizontal="center" vertical="center" wrapText="1" shrinkToFit="1"/>
    </xf>
    <xf numFmtId="217" fontId="19" fillId="0" borderId="4" xfId="0" applyNumberFormat="1" applyFont="1" applyBorder="1" applyAlignment="1">
      <alignment horizontal="center" vertical="center" wrapText="1" shrinkToFit="1"/>
    </xf>
    <xf numFmtId="239" fontId="19" fillId="0" borderId="0" xfId="18" applyNumberFormat="1" applyFont="1" applyFill="1" applyAlignment="1" applyProtection="1">
      <alignment horizontal="center" vertical="center"/>
      <protection/>
    </xf>
    <xf numFmtId="239" fontId="19" fillId="0" borderId="2" xfId="18" applyNumberFormat="1" applyFont="1" applyFill="1" applyBorder="1" applyAlignment="1" applyProtection="1">
      <alignment horizontal="center" vertical="center"/>
      <protection/>
    </xf>
    <xf numFmtId="239" fontId="20" fillId="0" borderId="0" xfId="25" applyNumberFormat="1" applyFont="1" applyFill="1" applyBorder="1" applyAlignment="1">
      <alignment horizontal="center" vertical="center"/>
    </xf>
    <xf numFmtId="239" fontId="19" fillId="0" borderId="0" xfId="25" applyNumberFormat="1" applyFont="1" applyFill="1" applyBorder="1" applyAlignment="1">
      <alignment horizontal="center" vertical="center"/>
    </xf>
    <xf numFmtId="239" fontId="19" fillId="0" borderId="2" xfId="25" applyNumberFormat="1" applyFont="1" applyFill="1" applyBorder="1" applyAlignment="1">
      <alignment horizontal="center" vertical="center"/>
    </xf>
    <xf numFmtId="197" fontId="20" fillId="0" borderId="0" xfId="25" applyNumberFormat="1" applyFont="1" applyBorder="1" applyAlignment="1">
      <alignment horizontal="center" vertical="center"/>
    </xf>
    <xf numFmtId="217" fontId="20" fillId="0" borderId="0" xfId="25" applyNumberFormat="1" applyFont="1" applyBorder="1" applyAlignment="1" quotePrefix="1">
      <alignment horizontal="center" vertical="center"/>
    </xf>
    <xf numFmtId="218" fontId="20" fillId="0" borderId="0" xfId="0" applyNumberFormat="1" applyFont="1" applyBorder="1" applyAlignment="1">
      <alignment horizontal="center" vertical="center"/>
    </xf>
    <xf numFmtId="217" fontId="20" fillId="0" borderId="0" xfId="18" applyNumberFormat="1" applyFont="1" applyFill="1" applyAlignment="1" applyProtection="1">
      <alignment horizontal="center" vertical="center"/>
      <protection/>
    </xf>
    <xf numFmtId="217" fontId="20" fillId="0" borderId="0" xfId="18" applyNumberFormat="1" applyFont="1" applyFill="1" applyBorder="1" applyAlignment="1" applyProtection="1">
      <alignment horizontal="center" vertical="center"/>
      <protection locked="0"/>
    </xf>
    <xf numFmtId="217" fontId="27" fillId="0" borderId="0" xfId="28" applyNumberFormat="1" applyFont="1" applyFill="1">
      <alignment/>
      <protection/>
    </xf>
    <xf numFmtId="0" fontId="25" fillId="0" borderId="0" xfId="28" applyFont="1" applyFill="1" applyAlignment="1">
      <alignment horizontal="center" vertical="center"/>
      <protection/>
    </xf>
    <xf numFmtId="217" fontId="17" fillId="0" borderId="0" xfId="0" applyNumberFormat="1" applyFont="1" applyAlignment="1">
      <alignment/>
    </xf>
    <xf numFmtId="197" fontId="20" fillId="0" borderId="0" xfId="21" applyNumberFormat="1" applyFont="1" applyFill="1" applyBorder="1" applyAlignment="1">
      <alignment horizontal="center" vertical="center"/>
    </xf>
    <xf numFmtId="197" fontId="19" fillId="0" borderId="0" xfId="21" applyNumberFormat="1" applyFont="1" applyFill="1" applyBorder="1" applyAlignment="1" quotePrefix="1">
      <alignment horizontal="center" vertical="center"/>
    </xf>
    <xf numFmtId="197" fontId="19" fillId="0" borderId="0" xfId="21" applyNumberFormat="1" applyFont="1" applyFill="1" applyBorder="1" applyAlignment="1">
      <alignment horizontal="center" vertical="center"/>
    </xf>
    <xf numFmtId="197" fontId="19" fillId="0" borderId="0" xfId="0" applyNumberFormat="1" applyFont="1" applyFill="1" applyBorder="1" applyAlignment="1" applyProtection="1">
      <alignment horizontal="center" vertical="center"/>
      <protection locked="0"/>
    </xf>
    <xf numFmtId="197" fontId="19" fillId="0" borderId="7" xfId="21" applyNumberFormat="1" applyFont="1" applyFill="1" applyBorder="1" applyAlignment="1">
      <alignment horizontal="center" vertical="center"/>
    </xf>
    <xf numFmtId="197" fontId="19" fillId="0" borderId="2" xfId="21" applyNumberFormat="1" applyFont="1" applyFill="1" applyBorder="1" applyAlignment="1">
      <alignment horizontal="center" vertical="center"/>
    </xf>
    <xf numFmtId="197" fontId="19" fillId="0" borderId="2" xfId="21" applyNumberFormat="1" applyFont="1" applyFill="1" applyBorder="1" applyAlignment="1" quotePrefix="1">
      <alignment horizontal="center" vertical="center"/>
    </xf>
    <xf numFmtId="0" fontId="20" fillId="0" borderId="0" xfId="25" applyNumberFormat="1" applyFont="1" applyBorder="1" applyAlignment="1" quotePrefix="1">
      <alignment horizontal="center" vertical="center"/>
    </xf>
    <xf numFmtId="197" fontId="19" fillId="0" borderId="0" xfId="18" applyNumberFormat="1" applyFont="1" applyFill="1" applyAlignment="1" applyProtection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15" fillId="0" borderId="0" xfId="28" applyFont="1" applyFill="1" applyAlignment="1">
      <alignment horizontal="center" vertical="center"/>
      <protection/>
    </xf>
    <xf numFmtId="0" fontId="19" fillId="0" borderId="10" xfId="28" applyFont="1" applyFill="1" applyBorder="1" applyAlignment="1">
      <alignment horizontal="center" vertical="center"/>
      <protection/>
    </xf>
    <xf numFmtId="0" fontId="19" fillId="0" borderId="11" xfId="28" applyFont="1" applyFill="1" applyBorder="1" applyAlignment="1">
      <alignment horizontal="center" vertical="center"/>
      <protection/>
    </xf>
    <xf numFmtId="0" fontId="19" fillId="0" borderId="12" xfId="28" applyFont="1" applyFill="1" applyBorder="1" applyAlignment="1">
      <alignment horizontal="center" vertical="center"/>
      <protection/>
    </xf>
    <xf numFmtId="0" fontId="19" fillId="0" borderId="13" xfId="28" applyFont="1" applyFill="1" applyBorder="1" applyAlignment="1">
      <alignment horizontal="center" vertical="center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3" xfId="28" applyFont="1" applyFill="1" applyBorder="1" applyAlignment="1">
      <alignment horizontal="center" vertical="center"/>
      <protection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2" xfId="0" applyFont="1" applyBorder="1" applyAlignment="1">
      <alignment horizontal="right"/>
    </xf>
    <xf numFmtId="0" fontId="19" fillId="0" borderId="20" xfId="0" applyFont="1" applyBorder="1" applyAlignment="1">
      <alignment horizontal="center" vertical="center" wrapText="1"/>
    </xf>
    <xf numFmtId="0" fontId="19" fillId="0" borderId="3" xfId="0" applyFont="1" applyBorder="1" applyAlignment="1" quotePrefix="1">
      <alignment horizontal="center" vertical="center"/>
    </xf>
    <xf numFmtId="0" fontId="19" fillId="0" borderId="19" xfId="0" applyFont="1" applyBorder="1" applyAlignment="1" quotePrefix="1">
      <alignment horizontal="center" vertical="center"/>
    </xf>
    <xf numFmtId="217" fontId="19" fillId="0" borderId="0" xfId="17" applyNumberFormat="1" applyFont="1" applyBorder="1" applyAlignment="1">
      <alignment horizontal="center" vertical="center"/>
    </xf>
    <xf numFmtId="217" fontId="19" fillId="0" borderId="2" xfId="18" applyNumberFormat="1" applyFont="1" applyFill="1" applyBorder="1" applyAlignment="1" applyProtection="1">
      <alignment horizontal="center" vertical="center"/>
      <protection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176" fontId="19" fillId="0" borderId="11" xfId="23" applyFont="1" applyBorder="1" applyAlignment="1">
      <alignment horizontal="center" vertical="center"/>
    </xf>
    <xf numFmtId="176" fontId="19" fillId="0" borderId="20" xfId="23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76" fontId="19" fillId="0" borderId="13" xfId="23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76" fontId="19" fillId="0" borderId="19" xfId="23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19" xfId="28" applyFont="1" applyFill="1" applyBorder="1" applyAlignment="1">
      <alignment horizontal="center" vertical="center"/>
      <protection/>
    </xf>
    <xf numFmtId="0" fontId="18" fillId="0" borderId="0" xfId="28" applyFont="1" applyFill="1" applyAlignment="1">
      <alignment horizontal="center" vertical="center"/>
      <protection/>
    </xf>
    <xf numFmtId="0" fontId="19" fillId="0" borderId="10" xfId="28" applyFont="1" applyFill="1" applyBorder="1" applyAlignment="1">
      <alignment horizontal="center" vertical="center" wrapText="1"/>
      <protection/>
    </xf>
    <xf numFmtId="0" fontId="19" fillId="0" borderId="20" xfId="28" applyFont="1" applyFill="1" applyBorder="1" applyAlignment="1">
      <alignment horizontal="center" vertical="center" wrapText="1"/>
      <protection/>
    </xf>
    <xf numFmtId="0" fontId="19" fillId="0" borderId="12" xfId="28" applyFont="1" applyFill="1" applyBorder="1" applyAlignment="1">
      <alignment horizontal="center" vertical="center" wrapText="1"/>
      <protection/>
    </xf>
    <xf numFmtId="0" fontId="19" fillId="0" borderId="19" xfId="28" applyFont="1" applyFill="1" applyBorder="1" applyAlignment="1">
      <alignment horizontal="center" vertical="center" wrapText="1"/>
      <protection/>
    </xf>
    <xf numFmtId="0" fontId="19" fillId="0" borderId="20" xfId="28" applyFont="1" applyFill="1" applyBorder="1" applyAlignment="1">
      <alignment horizontal="center" vertical="center"/>
      <protection/>
    </xf>
    <xf numFmtId="0" fontId="20" fillId="0" borderId="0" xfId="0" applyNumberFormat="1" applyFont="1" applyBorder="1" applyAlignment="1">
      <alignment horizontal="center" vertical="center"/>
    </xf>
    <xf numFmtId="217" fontId="20" fillId="0" borderId="0" xfId="25" applyNumberFormat="1" applyFont="1" applyBorder="1" applyAlignment="1">
      <alignment horizontal="center" vertical="center"/>
    </xf>
    <xf numFmtId="217" fontId="20" fillId="0" borderId="0" xfId="25" applyNumberFormat="1" applyFont="1" applyFill="1" applyBorder="1" applyAlignment="1">
      <alignment horizontal="center" vertical="center"/>
    </xf>
  </cellXfs>
  <cellStyles count="38">
    <cellStyle name="Normal" xfId="0"/>
    <cellStyle name="Percent" xfId="15"/>
    <cellStyle name="Comma" xfId="16"/>
    <cellStyle name="Comma [0]" xfId="17"/>
    <cellStyle name="쉼표 [0]_14-교육문화" xfId="18"/>
    <cellStyle name="Followed Hyperlink" xfId="19"/>
    <cellStyle name="콤마 [0]_(월초P)" xfId="20"/>
    <cellStyle name="콤마 [0]_168완)1.학교총개황" xfId="21"/>
    <cellStyle name="콤마 [0]_2. 행정구역" xfId="22"/>
    <cellStyle name="콤마 [0]_해안선및도서" xfId="23"/>
    <cellStyle name="콤마_1" xfId="24"/>
    <cellStyle name="콤마_2. 행정구역" xfId="25"/>
    <cellStyle name="Currency" xfId="26"/>
    <cellStyle name="Currency [0]" xfId="27"/>
    <cellStyle name="표준_14-교육문화" xfId="28"/>
    <cellStyle name="Hyperlink" xfId="29"/>
    <cellStyle name="category" xfId="30"/>
    <cellStyle name="Comma [0]_ARN (2)" xfId="31"/>
    <cellStyle name="comma zerodec" xfId="32"/>
    <cellStyle name="Comma_Capex" xfId="33"/>
    <cellStyle name="Currency [0]_CCOCPX" xfId="34"/>
    <cellStyle name="Currency_CCOCPX" xfId="35"/>
    <cellStyle name="Currency1" xfId="36"/>
    <cellStyle name="Dezimal [0]_laroux" xfId="37"/>
    <cellStyle name="Dezimal_laroux" xfId="38"/>
    <cellStyle name="Dollar (zero dec)" xfId="39"/>
    <cellStyle name="Grey" xfId="40"/>
    <cellStyle name="Input [yellow]" xfId="41"/>
    <cellStyle name="Milliers [0]_Arabian Spec" xfId="42"/>
    <cellStyle name="Milliers_Arabian Spec" xfId="43"/>
    <cellStyle name="Mon?aire [0]_Arabian Spec" xfId="44"/>
    <cellStyle name="Mon?aire_Arabian Spec" xfId="45"/>
    <cellStyle name="Normal - Style1" xfId="46"/>
    <cellStyle name="Normal_A" xfId="47"/>
    <cellStyle name="Percent [2]" xfId="48"/>
    <cellStyle name="Standard_laroux" xfId="49"/>
    <cellStyle name="W?rung [0]_laroux" xfId="50"/>
    <cellStyle name="W?rung_laroux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25" customWidth="1"/>
    <col min="2" max="5" width="13.5546875" style="25" customWidth="1"/>
    <col min="6" max="6" width="13.6640625" style="22" customWidth="1"/>
    <col min="7" max="7" width="3.3359375" style="22" customWidth="1"/>
    <col min="8" max="9" width="14.10546875" style="22" customWidth="1"/>
    <col min="10" max="12" width="14.10546875" style="25" customWidth="1"/>
    <col min="13" max="16384" width="8.88671875" style="24" customWidth="1"/>
  </cols>
  <sheetData>
    <row r="1" spans="1:13" s="8" customFormat="1" ht="45" customHeight="1">
      <c r="A1" s="267" t="s">
        <v>329</v>
      </c>
      <c r="B1" s="267"/>
      <c r="C1" s="267"/>
      <c r="D1" s="267"/>
      <c r="E1" s="267"/>
      <c r="F1" s="291" t="s">
        <v>219</v>
      </c>
      <c r="G1" s="291"/>
      <c r="H1" s="291"/>
      <c r="I1" s="291"/>
      <c r="J1" s="291"/>
      <c r="K1" s="291"/>
      <c r="L1" s="291"/>
      <c r="M1" s="7"/>
    </row>
    <row r="2" spans="1:12" s="5" customFormat="1" ht="25.5" customHeight="1" thickBot="1">
      <c r="A2" s="1" t="s">
        <v>8</v>
      </c>
      <c r="B2" s="1"/>
      <c r="C2" s="1"/>
      <c r="D2" s="1"/>
      <c r="E2" s="1"/>
      <c r="F2" s="26"/>
      <c r="G2" s="3"/>
      <c r="H2" s="26"/>
      <c r="I2" s="26"/>
      <c r="J2" s="1"/>
      <c r="K2" s="1"/>
      <c r="L2" s="4" t="s">
        <v>200</v>
      </c>
    </row>
    <row r="3" spans="1:12" s="5" customFormat="1" ht="16.5" customHeight="1" thickTop="1">
      <c r="A3" s="89" t="s">
        <v>264</v>
      </c>
      <c r="B3" s="94" t="s">
        <v>9</v>
      </c>
      <c r="C3" s="9" t="s">
        <v>10</v>
      </c>
      <c r="D3" s="268" t="s">
        <v>327</v>
      </c>
      <c r="E3" s="269"/>
      <c r="F3" s="90"/>
      <c r="G3" s="90"/>
      <c r="H3" s="9" t="s">
        <v>483</v>
      </c>
      <c r="I3" s="9" t="s">
        <v>11</v>
      </c>
      <c r="J3" s="9" t="s">
        <v>482</v>
      </c>
      <c r="K3" s="9" t="s">
        <v>479</v>
      </c>
      <c r="L3" s="91" t="s">
        <v>12</v>
      </c>
    </row>
    <row r="4" spans="1:12" s="5" customFormat="1" ht="16.5" customHeight="1">
      <c r="A4" s="89" t="s">
        <v>314</v>
      </c>
      <c r="B4" s="94" t="s">
        <v>13</v>
      </c>
      <c r="C4" s="9" t="s">
        <v>14</v>
      </c>
      <c r="D4" s="94"/>
      <c r="E4" s="100" t="s">
        <v>207</v>
      </c>
      <c r="F4" s="100" t="s">
        <v>209</v>
      </c>
      <c r="G4" s="90"/>
      <c r="H4" s="9"/>
      <c r="I4" s="9"/>
      <c r="J4" s="9"/>
      <c r="K4" s="9" t="s">
        <v>480</v>
      </c>
      <c r="L4" s="94"/>
    </row>
    <row r="5" spans="1:12" s="5" customFormat="1" ht="16.5" customHeight="1">
      <c r="A5" s="89" t="s">
        <v>135</v>
      </c>
      <c r="B5" s="125"/>
      <c r="C5" s="9"/>
      <c r="D5" s="94" t="s">
        <v>198</v>
      </c>
      <c r="E5" s="126" t="s">
        <v>208</v>
      </c>
      <c r="F5" s="98"/>
      <c r="G5" s="90"/>
      <c r="H5" s="9" t="s">
        <v>167</v>
      </c>
      <c r="I5" s="9" t="s">
        <v>167</v>
      </c>
      <c r="J5" s="9" t="s">
        <v>169</v>
      </c>
      <c r="K5" s="9"/>
      <c r="L5" s="125"/>
    </row>
    <row r="6" spans="1:12" s="5" customFormat="1" ht="16.5" customHeight="1">
      <c r="A6" s="101" t="s">
        <v>251</v>
      </c>
      <c r="B6" s="102" t="s">
        <v>15</v>
      </c>
      <c r="C6" s="103" t="s">
        <v>120</v>
      </c>
      <c r="D6" s="102" t="s">
        <v>206</v>
      </c>
      <c r="E6" s="96"/>
      <c r="F6" s="95" t="s">
        <v>210</v>
      </c>
      <c r="G6" s="90"/>
      <c r="H6" s="103" t="s">
        <v>484</v>
      </c>
      <c r="I6" s="102" t="s">
        <v>168</v>
      </c>
      <c r="J6" s="103" t="s">
        <v>170</v>
      </c>
      <c r="K6" s="103" t="s">
        <v>481</v>
      </c>
      <c r="L6" s="102" t="s">
        <v>121</v>
      </c>
    </row>
    <row r="7" spans="1:12" s="5" customFormat="1" ht="66.75" customHeight="1">
      <c r="A7" s="9">
        <v>2004</v>
      </c>
      <c r="B7" s="69">
        <v>2</v>
      </c>
      <c r="C7" s="69">
        <v>272</v>
      </c>
      <c r="D7" s="69">
        <v>70102</v>
      </c>
      <c r="E7" s="43" t="s">
        <v>295</v>
      </c>
      <c r="F7" s="43" t="s">
        <v>295</v>
      </c>
      <c r="G7" s="43"/>
      <c r="H7" s="43" t="s">
        <v>295</v>
      </c>
      <c r="I7" s="69">
        <v>30108</v>
      </c>
      <c r="J7" s="69">
        <v>44000</v>
      </c>
      <c r="K7" s="69">
        <v>5</v>
      </c>
      <c r="L7" s="69">
        <v>308719</v>
      </c>
    </row>
    <row r="8" spans="1:12" s="5" customFormat="1" ht="66.75" customHeight="1">
      <c r="A8" s="9">
        <v>2005</v>
      </c>
      <c r="B8" s="69">
        <v>2</v>
      </c>
      <c r="C8" s="69">
        <v>332</v>
      </c>
      <c r="D8" s="69">
        <v>78652</v>
      </c>
      <c r="E8" s="43">
        <v>75135</v>
      </c>
      <c r="F8" s="43">
        <v>3517</v>
      </c>
      <c r="G8" s="43"/>
      <c r="H8" s="43" t="s">
        <v>295</v>
      </c>
      <c r="I8" s="69">
        <v>29626</v>
      </c>
      <c r="J8" s="69">
        <v>44521</v>
      </c>
      <c r="K8" s="69">
        <v>5</v>
      </c>
      <c r="L8" s="69">
        <v>39000</v>
      </c>
    </row>
    <row r="9" spans="1:12" s="5" customFormat="1" ht="66.75" customHeight="1">
      <c r="A9" s="9">
        <v>2006</v>
      </c>
      <c r="B9" s="69">
        <v>2</v>
      </c>
      <c r="C9" s="69">
        <v>300</v>
      </c>
      <c r="D9" s="69">
        <v>88304</v>
      </c>
      <c r="E9" s="43">
        <v>86278</v>
      </c>
      <c r="F9" s="43">
        <v>2026</v>
      </c>
      <c r="G9" s="43"/>
      <c r="H9" s="43" t="s">
        <v>295</v>
      </c>
      <c r="I9" s="69">
        <v>37495</v>
      </c>
      <c r="J9" s="69">
        <v>47286</v>
      </c>
      <c r="K9" s="69">
        <v>6</v>
      </c>
      <c r="L9" s="69">
        <v>356523</v>
      </c>
    </row>
    <row r="10" spans="1:12" s="5" customFormat="1" ht="66.75" customHeight="1">
      <c r="A10" s="9">
        <v>2007</v>
      </c>
      <c r="B10" s="69">
        <v>2</v>
      </c>
      <c r="C10" s="69">
        <v>302</v>
      </c>
      <c r="D10" s="69">
        <v>81899</v>
      </c>
      <c r="E10" s="43">
        <v>80248</v>
      </c>
      <c r="F10" s="43">
        <v>1651</v>
      </c>
      <c r="G10" s="43"/>
      <c r="H10" s="43" t="s">
        <v>295</v>
      </c>
      <c r="I10" s="69">
        <v>37929</v>
      </c>
      <c r="J10" s="69">
        <v>41357</v>
      </c>
      <c r="K10" s="69">
        <v>5</v>
      </c>
      <c r="L10" s="69">
        <v>272016</v>
      </c>
    </row>
    <row r="11" spans="1:12" s="5" customFormat="1" ht="66.75" customHeight="1">
      <c r="A11" s="13">
        <v>2008</v>
      </c>
      <c r="B11" s="70">
        <f>SUM(B12:B13)</f>
        <v>2</v>
      </c>
      <c r="C11" s="70">
        <f aca="true" t="shared" si="0" ref="C11:H11">SUM(C12:C13)</f>
        <v>288</v>
      </c>
      <c r="D11" s="70">
        <f t="shared" si="0"/>
        <v>81140</v>
      </c>
      <c r="E11" s="70">
        <f t="shared" si="0"/>
        <v>80325</v>
      </c>
      <c r="F11" s="70">
        <f t="shared" si="0"/>
        <v>815</v>
      </c>
      <c r="G11" s="70"/>
      <c r="H11" s="70">
        <f t="shared" si="0"/>
        <v>10417</v>
      </c>
      <c r="I11" s="70">
        <f>SUM(I12:I13)</f>
        <v>29591</v>
      </c>
      <c r="J11" s="70">
        <f>SUM(J12:J13)</f>
        <v>29334</v>
      </c>
      <c r="K11" s="70">
        <f>SUM(K12:K13)</f>
        <v>5</v>
      </c>
      <c r="L11" s="70">
        <f>SUM(L12:L13)</f>
        <v>182974</v>
      </c>
    </row>
    <row r="12" spans="1:12" s="15" customFormat="1" ht="66.75" customHeight="1">
      <c r="A12" s="14" t="s">
        <v>455</v>
      </c>
      <c r="B12" s="69">
        <v>1</v>
      </c>
      <c r="C12" s="69">
        <v>138</v>
      </c>
      <c r="D12" s="69">
        <v>35379</v>
      </c>
      <c r="E12" s="69">
        <v>34894</v>
      </c>
      <c r="F12" s="69">
        <v>485</v>
      </c>
      <c r="G12" s="69"/>
      <c r="H12" s="69">
        <v>3993</v>
      </c>
      <c r="I12" s="69">
        <v>9293</v>
      </c>
      <c r="J12" s="69">
        <v>13476</v>
      </c>
      <c r="K12" s="69">
        <v>2</v>
      </c>
      <c r="L12" s="69">
        <v>67916</v>
      </c>
    </row>
    <row r="13" spans="1:13" ht="66.75" customHeight="1" thickBot="1">
      <c r="A13" s="19" t="s">
        <v>456</v>
      </c>
      <c r="B13" s="48">
        <v>1</v>
      </c>
      <c r="C13" s="48">
        <v>150</v>
      </c>
      <c r="D13" s="190">
        <v>45761</v>
      </c>
      <c r="E13" s="48">
        <v>45431</v>
      </c>
      <c r="F13" s="48">
        <v>330</v>
      </c>
      <c r="G13" s="48"/>
      <c r="H13" s="48">
        <v>6424</v>
      </c>
      <c r="I13" s="48">
        <v>20298</v>
      </c>
      <c r="J13" s="48">
        <v>15858</v>
      </c>
      <c r="K13" s="48">
        <v>3</v>
      </c>
      <c r="L13" s="48">
        <v>115058</v>
      </c>
      <c r="M13" s="5"/>
    </row>
    <row r="14" spans="1:14" ht="14.25" thickTop="1">
      <c r="A14" s="71" t="s">
        <v>489</v>
      </c>
      <c r="F14" s="3"/>
      <c r="G14" s="3"/>
      <c r="H14" s="3"/>
      <c r="I14" s="3"/>
      <c r="J14" s="20"/>
      <c r="K14" s="20"/>
      <c r="L14" s="20"/>
      <c r="M14" s="5"/>
      <c r="N14" s="5"/>
    </row>
    <row r="15" spans="1:14" ht="13.5">
      <c r="A15" s="68"/>
      <c r="F15" s="3"/>
      <c r="G15" s="3"/>
      <c r="H15" s="3"/>
      <c r="I15" s="3"/>
      <c r="J15" s="20"/>
      <c r="K15" s="20"/>
      <c r="L15" s="20"/>
      <c r="M15" s="5"/>
      <c r="N15" s="5"/>
    </row>
    <row r="16" ht="13.5">
      <c r="A16" s="68"/>
    </row>
    <row r="17" ht="13.5">
      <c r="A17" s="68"/>
    </row>
  </sheetData>
  <mergeCells count="3">
    <mergeCell ref="F1:L1"/>
    <mergeCell ref="A1:E1"/>
    <mergeCell ref="D3:E3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A2">
      <selection activeCell="A12" sqref="A12"/>
    </sheetView>
  </sheetViews>
  <sheetFormatPr defaultColWidth="8.88671875" defaultRowHeight="13.5"/>
  <cols>
    <col min="1" max="1" width="14.5546875" style="25" customWidth="1"/>
    <col min="2" max="2" width="8.10546875" style="38" customWidth="1"/>
    <col min="3" max="3" width="8.10546875" style="25" customWidth="1"/>
    <col min="4" max="5" width="8.10546875" style="24" customWidth="1"/>
    <col min="6" max="6" width="8.88671875" style="24" bestFit="1" customWidth="1"/>
    <col min="7" max="7" width="8.5546875" style="24" bestFit="1" customWidth="1"/>
    <col min="8" max="8" width="9.3359375" style="24" bestFit="1" customWidth="1"/>
    <col min="9" max="9" width="10.5546875" style="24" customWidth="1"/>
    <col min="10" max="10" width="2.77734375" style="24" customWidth="1"/>
    <col min="11" max="16" width="10.5546875" style="24" customWidth="1"/>
    <col min="17" max="16384" width="8.88671875" style="24" customWidth="1"/>
  </cols>
  <sheetData>
    <row r="1" spans="1:17" s="8" customFormat="1" ht="45" customHeight="1">
      <c r="A1" s="267" t="s">
        <v>330</v>
      </c>
      <c r="B1" s="267"/>
      <c r="C1" s="267"/>
      <c r="D1" s="267"/>
      <c r="E1" s="267"/>
      <c r="F1" s="267"/>
      <c r="G1" s="267"/>
      <c r="H1" s="267"/>
      <c r="I1" s="267"/>
      <c r="J1" s="184"/>
      <c r="K1" s="291" t="s">
        <v>122</v>
      </c>
      <c r="L1" s="291"/>
      <c r="M1" s="291"/>
      <c r="N1" s="291"/>
      <c r="O1" s="291"/>
      <c r="P1" s="291"/>
      <c r="Q1" s="291"/>
    </row>
    <row r="2" spans="1:17" s="5" customFormat="1" ht="25.5" customHeight="1" thickBot="1">
      <c r="A2" s="1" t="s">
        <v>16</v>
      </c>
      <c r="B2" s="72"/>
      <c r="C2" s="2"/>
      <c r="D2" s="1"/>
      <c r="E2" s="1"/>
      <c r="F2" s="1"/>
      <c r="G2" s="1"/>
      <c r="H2" s="1"/>
      <c r="I2" s="1"/>
      <c r="K2" s="1"/>
      <c r="L2" s="1"/>
      <c r="M2" s="1"/>
      <c r="N2" s="1"/>
      <c r="O2" s="1"/>
      <c r="P2" s="260" t="s">
        <v>123</v>
      </c>
      <c r="Q2" s="260"/>
    </row>
    <row r="3" spans="1:17" s="5" customFormat="1" ht="25.5" customHeight="1" thickTop="1">
      <c r="A3" s="89" t="s">
        <v>264</v>
      </c>
      <c r="B3" s="127" t="s">
        <v>424</v>
      </c>
      <c r="C3" s="258" t="s">
        <v>431</v>
      </c>
      <c r="D3" s="259"/>
      <c r="E3" s="259"/>
      <c r="F3" s="259"/>
      <c r="G3" s="259"/>
      <c r="H3" s="259"/>
      <c r="I3" s="259"/>
      <c r="K3" s="272" t="s">
        <v>429</v>
      </c>
      <c r="L3" s="272"/>
      <c r="M3" s="272"/>
      <c r="N3" s="272"/>
      <c r="O3" s="272"/>
      <c r="P3" s="273"/>
      <c r="Q3" s="92" t="s">
        <v>425</v>
      </c>
    </row>
    <row r="4" spans="1:17" s="5" customFormat="1" ht="16.5" customHeight="1">
      <c r="A4" s="89" t="s">
        <v>314</v>
      </c>
      <c r="B4" s="105"/>
      <c r="C4" s="283" t="s">
        <v>331</v>
      </c>
      <c r="D4" s="271"/>
      <c r="E4" s="271"/>
      <c r="F4" s="271"/>
      <c r="G4" s="271"/>
      <c r="H4" s="271"/>
      <c r="I4" s="128"/>
      <c r="J4" s="90"/>
      <c r="K4" s="275" t="s">
        <v>17</v>
      </c>
      <c r="L4" s="275"/>
      <c r="M4" s="275"/>
      <c r="N4" s="275"/>
      <c r="O4" s="276"/>
      <c r="P4" s="90" t="s">
        <v>18</v>
      </c>
      <c r="Q4" s="98"/>
    </row>
    <row r="5" spans="2:17" s="5" customFormat="1" ht="16.5" customHeight="1">
      <c r="B5" s="105"/>
      <c r="C5" s="129" t="s">
        <v>95</v>
      </c>
      <c r="D5" s="129" t="s">
        <v>19</v>
      </c>
      <c r="E5" s="129" t="s">
        <v>20</v>
      </c>
      <c r="F5" s="130" t="s">
        <v>21</v>
      </c>
      <c r="G5" s="99" t="s">
        <v>124</v>
      </c>
      <c r="H5" s="100" t="s">
        <v>125</v>
      </c>
      <c r="I5" s="131" t="s">
        <v>126</v>
      </c>
      <c r="J5" s="90"/>
      <c r="K5" s="97" t="s">
        <v>95</v>
      </c>
      <c r="L5" s="99" t="s">
        <v>127</v>
      </c>
      <c r="M5" s="99" t="s">
        <v>22</v>
      </c>
      <c r="N5" s="99" t="s">
        <v>23</v>
      </c>
      <c r="O5" s="99" t="s">
        <v>128</v>
      </c>
      <c r="P5" s="90" t="s">
        <v>24</v>
      </c>
      <c r="Q5" s="98" t="s">
        <v>426</v>
      </c>
    </row>
    <row r="6" spans="1:17" s="5" customFormat="1" ht="16.5" customHeight="1">
      <c r="A6" s="89" t="s">
        <v>135</v>
      </c>
      <c r="B6" s="105" t="s">
        <v>317</v>
      </c>
      <c r="C6" s="105"/>
      <c r="D6" s="105" t="s">
        <v>318</v>
      </c>
      <c r="E6" s="105"/>
      <c r="F6" s="132" t="s">
        <v>25</v>
      </c>
      <c r="G6" s="94" t="s">
        <v>116</v>
      </c>
      <c r="H6" s="98" t="s">
        <v>174</v>
      </c>
      <c r="I6" s="90" t="s">
        <v>130</v>
      </c>
      <c r="J6" s="90"/>
      <c r="K6" s="9"/>
      <c r="L6" s="94" t="s">
        <v>131</v>
      </c>
      <c r="M6" s="94" t="s">
        <v>177</v>
      </c>
      <c r="N6" s="94"/>
      <c r="O6" s="94" t="s">
        <v>129</v>
      </c>
      <c r="P6" s="98" t="s">
        <v>202</v>
      </c>
      <c r="Q6" s="98" t="s">
        <v>427</v>
      </c>
    </row>
    <row r="7" spans="1:17" s="5" customFormat="1" ht="16.5" customHeight="1">
      <c r="A7" s="101" t="s">
        <v>251</v>
      </c>
      <c r="B7" s="133" t="s">
        <v>99</v>
      </c>
      <c r="C7" s="133" t="s">
        <v>99</v>
      </c>
      <c r="D7" s="133" t="s">
        <v>171</v>
      </c>
      <c r="E7" s="133" t="s">
        <v>171</v>
      </c>
      <c r="F7" s="134" t="s">
        <v>172</v>
      </c>
      <c r="G7" s="102" t="s">
        <v>173</v>
      </c>
      <c r="H7" s="95" t="s">
        <v>132</v>
      </c>
      <c r="I7" s="96" t="s">
        <v>175</v>
      </c>
      <c r="J7" s="90"/>
      <c r="K7" s="103" t="s">
        <v>99</v>
      </c>
      <c r="L7" s="102" t="s">
        <v>176</v>
      </c>
      <c r="M7" s="102" t="s">
        <v>133</v>
      </c>
      <c r="N7" s="102" t="s">
        <v>134</v>
      </c>
      <c r="O7" s="102" t="s">
        <v>132</v>
      </c>
      <c r="P7" s="96" t="s">
        <v>201</v>
      </c>
      <c r="Q7" s="95" t="s">
        <v>428</v>
      </c>
    </row>
    <row r="8" spans="1:17" s="5" customFormat="1" ht="41.25" customHeight="1">
      <c r="A8" s="9">
        <v>2004</v>
      </c>
      <c r="B8" s="44">
        <f>SUM(C8,K8,Q8)</f>
        <v>27</v>
      </c>
      <c r="C8" s="64">
        <f>SUM(D8:I8)</f>
        <v>3</v>
      </c>
      <c r="D8" s="46" t="s">
        <v>295</v>
      </c>
      <c r="E8" s="44">
        <v>1</v>
      </c>
      <c r="F8" s="46" t="s">
        <v>295</v>
      </c>
      <c r="G8" s="44">
        <v>2</v>
      </c>
      <c r="H8" s="46" t="s">
        <v>295</v>
      </c>
      <c r="I8" s="46" t="s">
        <v>295</v>
      </c>
      <c r="J8" s="44"/>
      <c r="K8" s="64">
        <f>SUM(L8:P8)</f>
        <v>24</v>
      </c>
      <c r="L8" s="44">
        <v>3</v>
      </c>
      <c r="M8" s="46" t="s">
        <v>295</v>
      </c>
      <c r="N8" s="44">
        <v>4</v>
      </c>
      <c r="O8" s="44">
        <v>3</v>
      </c>
      <c r="P8" s="44">
        <v>14</v>
      </c>
      <c r="Q8" s="90" t="s">
        <v>295</v>
      </c>
    </row>
    <row r="9" spans="1:17" s="5" customFormat="1" ht="41.25" customHeight="1">
      <c r="A9" s="9">
        <v>2005</v>
      </c>
      <c r="B9" s="44">
        <v>29</v>
      </c>
      <c r="C9" s="64">
        <v>3</v>
      </c>
      <c r="D9" s="46" t="s">
        <v>295</v>
      </c>
      <c r="E9" s="44">
        <v>1</v>
      </c>
      <c r="F9" s="46" t="s">
        <v>295</v>
      </c>
      <c r="G9" s="44">
        <v>2</v>
      </c>
      <c r="H9" s="46" t="s">
        <v>295</v>
      </c>
      <c r="I9" s="46" t="s">
        <v>295</v>
      </c>
      <c r="J9" s="44"/>
      <c r="K9" s="64">
        <v>26</v>
      </c>
      <c r="L9" s="44">
        <v>5</v>
      </c>
      <c r="M9" s="46" t="s">
        <v>295</v>
      </c>
      <c r="N9" s="44">
        <v>4</v>
      </c>
      <c r="O9" s="44">
        <v>3</v>
      </c>
      <c r="P9" s="44">
        <v>14</v>
      </c>
      <c r="Q9" s="90" t="s">
        <v>295</v>
      </c>
    </row>
    <row r="10" spans="1:17" s="5" customFormat="1" ht="41.25" customHeight="1">
      <c r="A10" s="9">
        <v>2006</v>
      </c>
      <c r="B10" s="44">
        <v>29</v>
      </c>
      <c r="C10" s="64">
        <v>3</v>
      </c>
      <c r="D10" s="199">
        <v>0</v>
      </c>
      <c r="E10" s="44">
        <v>1</v>
      </c>
      <c r="F10" s="199">
        <v>0</v>
      </c>
      <c r="G10" s="44">
        <v>2</v>
      </c>
      <c r="H10" s="199">
        <v>0</v>
      </c>
      <c r="I10" s="199">
        <v>0</v>
      </c>
      <c r="J10" s="44"/>
      <c r="K10" s="64">
        <v>26</v>
      </c>
      <c r="L10" s="44">
        <v>5</v>
      </c>
      <c r="M10" s="46" t="s">
        <v>452</v>
      </c>
      <c r="N10" s="44">
        <v>4</v>
      </c>
      <c r="O10" s="44">
        <v>3</v>
      </c>
      <c r="P10" s="44">
        <v>14</v>
      </c>
      <c r="Q10" s="90" t="s">
        <v>452</v>
      </c>
    </row>
    <row r="11" spans="1:17" s="5" customFormat="1" ht="41.25" customHeight="1">
      <c r="A11" s="9">
        <v>2007</v>
      </c>
      <c r="B11" s="44">
        <v>29</v>
      </c>
      <c r="C11" s="64">
        <v>3</v>
      </c>
      <c r="D11" s="199">
        <v>0</v>
      </c>
      <c r="E11" s="44">
        <v>1</v>
      </c>
      <c r="F11" s="199">
        <v>0</v>
      </c>
      <c r="G11" s="44">
        <v>2</v>
      </c>
      <c r="H11" s="199">
        <v>0</v>
      </c>
      <c r="I11" s="199">
        <v>0</v>
      </c>
      <c r="J11" s="44"/>
      <c r="K11" s="64">
        <v>26</v>
      </c>
      <c r="L11" s="44">
        <v>5</v>
      </c>
      <c r="M11" s="46" t="s">
        <v>472</v>
      </c>
      <c r="N11" s="44">
        <v>4</v>
      </c>
      <c r="O11" s="44">
        <v>3</v>
      </c>
      <c r="P11" s="44">
        <v>14</v>
      </c>
      <c r="Q11" s="90" t="s">
        <v>472</v>
      </c>
    </row>
    <row r="12" spans="1:17" s="5" customFormat="1" ht="41.25" customHeight="1">
      <c r="A12" s="13">
        <v>2008</v>
      </c>
      <c r="B12" s="45">
        <f>SUM(B13:B19)</f>
        <v>29</v>
      </c>
      <c r="C12" s="45">
        <f aca="true" t="shared" si="0" ref="C12:K12">SUM(C13:C19)</f>
        <v>3</v>
      </c>
      <c r="D12" s="228" t="s">
        <v>295</v>
      </c>
      <c r="E12" s="45">
        <f t="shared" si="0"/>
        <v>1</v>
      </c>
      <c r="F12" s="228" t="s">
        <v>295</v>
      </c>
      <c r="G12" s="45">
        <f t="shared" si="0"/>
        <v>2</v>
      </c>
      <c r="H12" s="228" t="s">
        <v>295</v>
      </c>
      <c r="I12" s="228" t="s">
        <v>295</v>
      </c>
      <c r="J12" s="45"/>
      <c r="K12" s="45">
        <f t="shared" si="0"/>
        <v>26</v>
      </c>
      <c r="L12" s="45">
        <v>5</v>
      </c>
      <c r="M12" s="228" t="s">
        <v>472</v>
      </c>
      <c r="N12" s="45">
        <v>4</v>
      </c>
      <c r="O12" s="45">
        <v>3</v>
      </c>
      <c r="P12" s="45">
        <v>14</v>
      </c>
      <c r="Q12" s="245" t="s">
        <v>472</v>
      </c>
    </row>
    <row r="13" spans="1:17" s="5" customFormat="1" ht="41.25" customHeight="1">
      <c r="A13" s="14" t="s">
        <v>288</v>
      </c>
      <c r="B13" s="44">
        <v>6</v>
      </c>
      <c r="C13" s="64">
        <v>2</v>
      </c>
      <c r="D13" s="199" t="s">
        <v>472</v>
      </c>
      <c r="E13" s="44">
        <v>1</v>
      </c>
      <c r="F13" s="199" t="s">
        <v>472</v>
      </c>
      <c r="G13" s="44">
        <v>1</v>
      </c>
      <c r="H13" s="199" t="s">
        <v>472</v>
      </c>
      <c r="I13" s="199" t="s">
        <v>472</v>
      </c>
      <c r="J13" s="44"/>
      <c r="K13" s="64">
        <f>SUM(L13:Q13)</f>
        <v>4</v>
      </c>
      <c r="L13" s="199" t="s">
        <v>472</v>
      </c>
      <c r="M13" s="199" t="s">
        <v>472</v>
      </c>
      <c r="N13" s="44">
        <v>2</v>
      </c>
      <c r="O13" s="199" t="s">
        <v>472</v>
      </c>
      <c r="P13" s="44">
        <v>2</v>
      </c>
      <c r="Q13" s="194" t="s">
        <v>472</v>
      </c>
    </row>
    <row r="14" spans="1:17" s="5" customFormat="1" ht="41.25" customHeight="1">
      <c r="A14" s="14" t="s">
        <v>289</v>
      </c>
      <c r="B14" s="44">
        <v>9</v>
      </c>
      <c r="C14" s="197" t="s">
        <v>472</v>
      </c>
      <c r="D14" s="199" t="s">
        <v>472</v>
      </c>
      <c r="E14" s="199" t="s">
        <v>472</v>
      </c>
      <c r="F14" s="199" t="s">
        <v>472</v>
      </c>
      <c r="G14" s="199" t="s">
        <v>472</v>
      </c>
      <c r="H14" s="199" t="s">
        <v>472</v>
      </c>
      <c r="I14" s="199" t="s">
        <v>472</v>
      </c>
      <c r="J14" s="44"/>
      <c r="K14" s="64">
        <f aca="true" t="shared" si="1" ref="K14:K19">SUM(L14:Q14)</f>
        <v>9</v>
      </c>
      <c r="L14" s="44">
        <v>3</v>
      </c>
      <c r="M14" s="199" t="s">
        <v>472</v>
      </c>
      <c r="N14" s="199" t="s">
        <v>472</v>
      </c>
      <c r="O14" s="44">
        <v>2</v>
      </c>
      <c r="P14" s="44">
        <v>4</v>
      </c>
      <c r="Q14" s="194" t="s">
        <v>472</v>
      </c>
    </row>
    <row r="15" spans="1:17" s="5" customFormat="1" ht="41.25" customHeight="1">
      <c r="A15" s="14" t="s">
        <v>290</v>
      </c>
      <c r="B15" s="44">
        <v>2</v>
      </c>
      <c r="C15" s="197" t="s">
        <v>472</v>
      </c>
      <c r="D15" s="199" t="s">
        <v>472</v>
      </c>
      <c r="E15" s="199" t="s">
        <v>472</v>
      </c>
      <c r="F15" s="199" t="s">
        <v>472</v>
      </c>
      <c r="G15" s="199" t="s">
        <v>472</v>
      </c>
      <c r="H15" s="199" t="s">
        <v>472</v>
      </c>
      <c r="I15" s="199" t="s">
        <v>472</v>
      </c>
      <c r="J15" s="44"/>
      <c r="K15" s="64">
        <f t="shared" si="1"/>
        <v>2</v>
      </c>
      <c r="L15" s="199" t="s">
        <v>472</v>
      </c>
      <c r="M15" s="199" t="s">
        <v>472</v>
      </c>
      <c r="N15" s="199" t="s">
        <v>472</v>
      </c>
      <c r="O15" s="44">
        <v>1</v>
      </c>
      <c r="P15" s="44">
        <v>1</v>
      </c>
      <c r="Q15" s="194" t="s">
        <v>472</v>
      </c>
    </row>
    <row r="16" spans="1:17" s="15" customFormat="1" ht="41.25" customHeight="1">
      <c r="A16" s="14" t="s">
        <v>291</v>
      </c>
      <c r="B16" s="44">
        <v>4</v>
      </c>
      <c r="C16" s="197" t="s">
        <v>472</v>
      </c>
      <c r="D16" s="199" t="s">
        <v>472</v>
      </c>
      <c r="E16" s="199" t="s">
        <v>472</v>
      </c>
      <c r="F16" s="199" t="s">
        <v>472</v>
      </c>
      <c r="G16" s="199" t="s">
        <v>472</v>
      </c>
      <c r="H16" s="199" t="s">
        <v>472</v>
      </c>
      <c r="I16" s="199" t="s">
        <v>472</v>
      </c>
      <c r="J16" s="45"/>
      <c r="K16" s="64">
        <f t="shared" si="1"/>
        <v>4</v>
      </c>
      <c r="L16" s="198" t="s">
        <v>472</v>
      </c>
      <c r="M16" s="198" t="s">
        <v>472</v>
      </c>
      <c r="N16" s="44">
        <v>1</v>
      </c>
      <c r="O16" s="198" t="s">
        <v>472</v>
      </c>
      <c r="P16" s="44">
        <v>3</v>
      </c>
      <c r="Q16" s="194" t="s">
        <v>472</v>
      </c>
    </row>
    <row r="17" spans="1:17" ht="41.25" customHeight="1">
      <c r="A17" s="14" t="s">
        <v>292</v>
      </c>
      <c r="B17" s="44">
        <v>3</v>
      </c>
      <c r="C17" s="64">
        <v>1</v>
      </c>
      <c r="D17" s="194" t="s">
        <v>472</v>
      </c>
      <c r="E17" s="194" t="s">
        <v>472</v>
      </c>
      <c r="F17" s="194" t="s">
        <v>472</v>
      </c>
      <c r="G17" s="43">
        <v>1</v>
      </c>
      <c r="H17" s="194" t="s">
        <v>472</v>
      </c>
      <c r="I17" s="194" t="s">
        <v>472</v>
      </c>
      <c r="J17" s="43"/>
      <c r="K17" s="64">
        <f t="shared" si="1"/>
        <v>2</v>
      </c>
      <c r="L17" s="43">
        <v>1</v>
      </c>
      <c r="M17" s="194" t="s">
        <v>472</v>
      </c>
      <c r="N17" s="43">
        <v>1</v>
      </c>
      <c r="O17" s="194" t="s">
        <v>472</v>
      </c>
      <c r="P17" s="194" t="s">
        <v>472</v>
      </c>
      <c r="Q17" s="208" t="s">
        <v>472</v>
      </c>
    </row>
    <row r="18" spans="1:17" ht="41.25" customHeight="1">
      <c r="A18" s="14" t="s">
        <v>293</v>
      </c>
      <c r="B18" s="44">
        <v>4</v>
      </c>
      <c r="C18" s="197" t="s">
        <v>472</v>
      </c>
      <c r="D18" s="194" t="s">
        <v>472</v>
      </c>
      <c r="E18" s="194" t="s">
        <v>472</v>
      </c>
      <c r="F18" s="194" t="s">
        <v>472</v>
      </c>
      <c r="G18" s="194" t="s">
        <v>472</v>
      </c>
      <c r="H18" s="194" t="s">
        <v>472</v>
      </c>
      <c r="I18" s="194" t="s">
        <v>472</v>
      </c>
      <c r="J18" s="43"/>
      <c r="K18" s="64">
        <f t="shared" si="1"/>
        <v>4</v>
      </c>
      <c r="L18" s="194" t="s">
        <v>472</v>
      </c>
      <c r="M18" s="194" t="s">
        <v>472</v>
      </c>
      <c r="N18" s="194" t="s">
        <v>472</v>
      </c>
      <c r="O18" s="194" t="s">
        <v>472</v>
      </c>
      <c r="P18" s="43">
        <v>4</v>
      </c>
      <c r="Q18" s="208" t="s">
        <v>472</v>
      </c>
    </row>
    <row r="19" spans="1:17" ht="41.25" customHeight="1" thickBot="1">
      <c r="A19" s="19" t="s">
        <v>294</v>
      </c>
      <c r="B19" s="53">
        <v>1</v>
      </c>
      <c r="C19" s="206" t="s">
        <v>472</v>
      </c>
      <c r="D19" s="196" t="s">
        <v>472</v>
      </c>
      <c r="E19" s="196" t="s">
        <v>472</v>
      </c>
      <c r="F19" s="196" t="s">
        <v>472</v>
      </c>
      <c r="G19" s="196" t="s">
        <v>472</v>
      </c>
      <c r="H19" s="196" t="s">
        <v>472</v>
      </c>
      <c r="I19" s="196" t="s">
        <v>472</v>
      </c>
      <c r="J19" s="43"/>
      <c r="K19" s="143">
        <f t="shared" si="1"/>
        <v>1</v>
      </c>
      <c r="L19" s="48">
        <v>1</v>
      </c>
      <c r="M19" s="196" t="s">
        <v>472</v>
      </c>
      <c r="N19" s="196" t="s">
        <v>472</v>
      </c>
      <c r="O19" s="196" t="s">
        <v>472</v>
      </c>
      <c r="P19" s="196" t="s">
        <v>472</v>
      </c>
      <c r="Q19" s="209" t="s">
        <v>472</v>
      </c>
    </row>
    <row r="20" spans="1:16" s="41" customFormat="1" ht="19.5" customHeight="1" thickTop="1">
      <c r="A20" s="20" t="s">
        <v>458</v>
      </c>
      <c r="B20" s="73"/>
      <c r="C20" s="73"/>
      <c r="D20" s="74"/>
      <c r="E20" s="74"/>
      <c r="F20" s="75"/>
      <c r="G20" s="74"/>
      <c r="I20" s="74"/>
      <c r="K20" s="74"/>
      <c r="L20" s="74"/>
      <c r="M20" s="74"/>
      <c r="N20" s="74"/>
      <c r="O20" s="74"/>
      <c r="P20" s="74"/>
    </row>
    <row r="21" spans="1:16" s="41" customFormat="1" ht="14.25">
      <c r="A21" s="71"/>
      <c r="B21" s="73"/>
      <c r="C21" s="73"/>
      <c r="D21" s="74"/>
      <c r="E21" s="74"/>
      <c r="F21" s="75"/>
      <c r="G21" s="74"/>
      <c r="I21" s="74"/>
      <c r="K21" s="74"/>
      <c r="L21" s="74"/>
      <c r="M21" s="74"/>
      <c r="N21" s="74"/>
      <c r="O21" s="74"/>
      <c r="P21" s="74"/>
    </row>
    <row r="22" spans="1:16" s="41" customFormat="1" ht="14.25">
      <c r="A22" s="38"/>
      <c r="B22" s="73"/>
      <c r="C22" s="73"/>
      <c r="D22" s="74"/>
      <c r="E22" s="74"/>
      <c r="F22" s="75"/>
      <c r="G22" s="74"/>
      <c r="I22" s="74"/>
      <c r="K22" s="74"/>
      <c r="L22" s="74"/>
      <c r="M22" s="74"/>
      <c r="N22" s="74"/>
      <c r="O22" s="74"/>
      <c r="P22" s="74"/>
    </row>
    <row r="23" spans="1:16" s="41" customFormat="1" ht="14.25">
      <c r="A23" s="38"/>
      <c r="B23" s="73"/>
      <c r="C23" s="73"/>
      <c r="D23" s="74"/>
      <c r="E23" s="74"/>
      <c r="F23" s="75"/>
      <c r="G23" s="74"/>
      <c r="I23" s="74"/>
      <c r="K23" s="74"/>
      <c r="L23" s="74"/>
      <c r="M23" s="74"/>
      <c r="N23" s="74"/>
      <c r="O23" s="74"/>
      <c r="P23" s="74"/>
    </row>
    <row r="24" spans="1:16" s="41" customFormat="1" ht="14.25">
      <c r="A24" s="38"/>
      <c r="B24" s="73"/>
      <c r="C24" s="73"/>
      <c r="D24" s="74"/>
      <c r="E24" s="74"/>
      <c r="F24" s="75"/>
      <c r="G24" s="74"/>
      <c r="I24" s="74"/>
      <c r="K24" s="74"/>
      <c r="L24" s="74"/>
      <c r="M24" s="74"/>
      <c r="N24" s="74"/>
      <c r="O24" s="74"/>
      <c r="P24" s="74"/>
    </row>
    <row r="25" spans="1:16" s="41" customFormat="1" ht="14.25">
      <c r="A25" s="38"/>
      <c r="B25" s="73"/>
      <c r="C25" s="73"/>
      <c r="D25" s="74"/>
      <c r="E25" s="74"/>
      <c r="F25" s="75"/>
      <c r="G25" s="74"/>
      <c r="I25" s="74"/>
      <c r="K25" s="74"/>
      <c r="L25" s="74"/>
      <c r="M25" s="74"/>
      <c r="N25" s="74"/>
      <c r="O25" s="74"/>
      <c r="P25" s="74"/>
    </row>
    <row r="26" spans="2:16" ht="14.25">
      <c r="B26" s="73"/>
      <c r="C26" s="76"/>
      <c r="D26" s="21"/>
      <c r="E26" s="21"/>
      <c r="F26" s="23"/>
      <c r="G26" s="21"/>
      <c r="I26" s="21"/>
      <c r="K26" s="21"/>
      <c r="L26" s="21"/>
      <c r="M26" s="21"/>
      <c r="N26" s="21"/>
      <c r="O26" s="21"/>
      <c r="P26" s="21"/>
    </row>
    <row r="27" spans="2:16" ht="14.25">
      <c r="B27" s="73"/>
      <c r="C27" s="76"/>
      <c r="D27" s="21"/>
      <c r="E27" s="21"/>
      <c r="F27" s="23"/>
      <c r="G27" s="21"/>
      <c r="I27" s="21"/>
      <c r="K27" s="21"/>
      <c r="L27" s="21"/>
      <c r="M27" s="21"/>
      <c r="N27" s="21"/>
      <c r="O27" s="21"/>
      <c r="P27" s="21"/>
    </row>
    <row r="28" spans="2:16" ht="14.25">
      <c r="B28" s="73"/>
      <c r="C28" s="76"/>
      <c r="D28" s="21"/>
      <c r="E28" s="21"/>
      <c r="F28" s="23"/>
      <c r="G28" s="21"/>
      <c r="I28" s="21"/>
      <c r="K28" s="21"/>
      <c r="L28" s="21"/>
      <c r="M28" s="21"/>
      <c r="N28" s="21"/>
      <c r="O28" s="21"/>
      <c r="P28" s="21"/>
    </row>
    <row r="29" spans="2:16" ht="14.25">
      <c r="B29" s="73"/>
      <c r="C29" s="76"/>
      <c r="D29" s="21"/>
      <c r="E29" s="21"/>
      <c r="F29" s="23"/>
      <c r="G29" s="21"/>
      <c r="I29" s="21"/>
      <c r="K29" s="21"/>
      <c r="L29" s="21"/>
      <c r="M29" s="21"/>
      <c r="N29" s="21"/>
      <c r="O29" s="21"/>
      <c r="P29" s="21"/>
    </row>
    <row r="30" spans="2:16" ht="14.25">
      <c r="B30" s="73"/>
      <c r="C30" s="76"/>
      <c r="D30" s="21"/>
      <c r="E30" s="21"/>
      <c r="F30" s="23"/>
      <c r="G30" s="21"/>
      <c r="I30" s="21"/>
      <c r="K30" s="21"/>
      <c r="L30" s="21"/>
      <c r="M30" s="21"/>
      <c r="N30" s="21"/>
      <c r="O30" s="21"/>
      <c r="P30" s="21"/>
    </row>
    <row r="31" spans="2:16" ht="14.25">
      <c r="B31" s="73"/>
      <c r="C31" s="76"/>
      <c r="D31" s="21"/>
      <c r="E31" s="21"/>
      <c r="F31" s="23"/>
      <c r="G31" s="21"/>
      <c r="I31" s="21"/>
      <c r="K31" s="21"/>
      <c r="L31" s="21"/>
      <c r="M31" s="21"/>
      <c r="N31" s="21"/>
      <c r="O31" s="21"/>
      <c r="P31" s="21"/>
    </row>
    <row r="32" spans="2:16" ht="14.25">
      <c r="B32" s="73"/>
      <c r="C32" s="76"/>
      <c r="D32" s="21"/>
      <c r="E32" s="21"/>
      <c r="F32" s="23"/>
      <c r="G32" s="21"/>
      <c r="I32" s="21"/>
      <c r="K32" s="21"/>
      <c r="L32" s="21"/>
      <c r="M32" s="21"/>
      <c r="N32" s="21"/>
      <c r="O32" s="21"/>
      <c r="P32" s="21"/>
    </row>
    <row r="33" spans="2:16" ht="14.25">
      <c r="B33" s="73"/>
      <c r="C33" s="76"/>
      <c r="D33" s="21"/>
      <c r="E33" s="21"/>
      <c r="F33" s="23"/>
      <c r="G33" s="21"/>
      <c r="I33" s="21"/>
      <c r="K33" s="21"/>
      <c r="L33" s="21"/>
      <c r="M33" s="21"/>
      <c r="N33" s="21"/>
      <c r="O33" s="21"/>
      <c r="P33" s="21"/>
    </row>
    <row r="34" spans="2:16" ht="14.25">
      <c r="B34" s="73"/>
      <c r="C34" s="76"/>
      <c r="D34" s="21"/>
      <c r="E34" s="21"/>
      <c r="F34" s="23"/>
      <c r="G34" s="21"/>
      <c r="K34" s="21"/>
      <c r="L34" s="21"/>
      <c r="M34" s="21"/>
      <c r="N34" s="21"/>
      <c r="O34" s="21"/>
      <c r="P34" s="21"/>
    </row>
    <row r="35" spans="2:16" ht="14.25">
      <c r="B35" s="73"/>
      <c r="C35" s="76"/>
      <c r="D35" s="21"/>
      <c r="E35" s="21"/>
      <c r="F35" s="23"/>
      <c r="G35" s="21"/>
      <c r="K35" s="21"/>
      <c r="L35" s="21"/>
      <c r="M35" s="21"/>
      <c r="N35" s="21"/>
      <c r="O35" s="21"/>
      <c r="P35" s="21"/>
    </row>
    <row r="36" spans="2:16" ht="14.25">
      <c r="B36" s="73"/>
      <c r="C36" s="76"/>
      <c r="D36" s="21"/>
      <c r="E36" s="21"/>
      <c r="F36" s="23"/>
      <c r="G36" s="21"/>
      <c r="K36" s="21"/>
      <c r="L36" s="21"/>
      <c r="M36" s="21"/>
      <c r="N36" s="21"/>
      <c r="O36" s="21"/>
      <c r="P36" s="21"/>
    </row>
    <row r="37" spans="2:16" ht="14.25">
      <c r="B37" s="73"/>
      <c r="C37" s="76"/>
      <c r="D37" s="21"/>
      <c r="E37" s="21"/>
      <c r="F37" s="23"/>
      <c r="G37" s="21"/>
      <c r="K37" s="21"/>
      <c r="L37" s="21"/>
      <c r="M37" s="21"/>
      <c r="N37" s="21"/>
      <c r="O37" s="21"/>
      <c r="P37" s="21"/>
    </row>
    <row r="38" spans="2:16" ht="14.25">
      <c r="B38" s="73"/>
      <c r="C38" s="76"/>
      <c r="D38" s="21"/>
      <c r="E38" s="21"/>
      <c r="F38" s="23"/>
      <c r="G38" s="21"/>
      <c r="K38" s="21"/>
      <c r="L38" s="21"/>
      <c r="M38" s="21"/>
      <c r="N38" s="21"/>
      <c r="O38" s="21"/>
      <c r="P38" s="21"/>
    </row>
    <row r="39" spans="2:16" ht="14.25">
      <c r="B39" s="73"/>
      <c r="C39" s="76"/>
      <c r="D39" s="21"/>
      <c r="E39" s="21"/>
      <c r="F39" s="23"/>
      <c r="G39" s="21"/>
      <c r="K39" s="21"/>
      <c r="L39" s="21"/>
      <c r="M39" s="21"/>
      <c r="N39" s="21"/>
      <c r="O39" s="21"/>
      <c r="P39" s="21"/>
    </row>
    <row r="40" spans="2:16" ht="14.25">
      <c r="B40" s="73"/>
      <c r="C40" s="76"/>
      <c r="D40" s="21"/>
      <c r="E40" s="21"/>
      <c r="F40" s="23"/>
      <c r="G40" s="21"/>
      <c r="K40" s="21"/>
      <c r="L40" s="21"/>
      <c r="M40" s="21"/>
      <c r="N40" s="21"/>
      <c r="O40" s="21"/>
      <c r="P40" s="21"/>
    </row>
    <row r="41" spans="2:16" ht="14.25">
      <c r="B41" s="73"/>
      <c r="C41" s="76"/>
      <c r="D41" s="21"/>
      <c r="E41" s="21"/>
      <c r="F41" s="23"/>
      <c r="G41" s="21"/>
      <c r="K41" s="21"/>
      <c r="L41" s="21"/>
      <c r="M41" s="21"/>
      <c r="N41" s="21"/>
      <c r="O41" s="21"/>
      <c r="P41" s="21"/>
    </row>
    <row r="42" spans="2:16" ht="14.25">
      <c r="B42" s="73"/>
      <c r="C42" s="76"/>
      <c r="D42" s="21"/>
      <c r="E42" s="21"/>
      <c r="F42" s="23"/>
      <c r="G42" s="21"/>
      <c r="K42" s="21"/>
      <c r="L42" s="21"/>
      <c r="M42" s="21"/>
      <c r="N42" s="21"/>
      <c r="O42" s="21"/>
      <c r="P42" s="21"/>
    </row>
    <row r="43" spans="2:16" ht="14.25">
      <c r="B43" s="73"/>
      <c r="C43" s="76"/>
      <c r="D43" s="21"/>
      <c r="E43" s="21"/>
      <c r="F43" s="23"/>
      <c r="G43" s="21"/>
      <c r="K43" s="21"/>
      <c r="L43" s="21"/>
      <c r="M43" s="21"/>
      <c r="N43" s="21"/>
      <c r="O43" s="21"/>
      <c r="P43" s="21"/>
    </row>
    <row r="44" spans="2:16" ht="14.25">
      <c r="B44" s="73"/>
      <c r="C44" s="76"/>
      <c r="D44" s="21"/>
      <c r="E44" s="21"/>
      <c r="F44" s="23"/>
      <c r="G44" s="21"/>
      <c r="K44" s="21"/>
      <c r="L44" s="21"/>
      <c r="M44" s="21"/>
      <c r="N44" s="21"/>
      <c r="O44" s="21"/>
      <c r="P44" s="21"/>
    </row>
    <row r="45" spans="2:16" ht="14.25">
      <c r="B45" s="73"/>
      <c r="C45" s="76"/>
      <c r="D45" s="21"/>
      <c r="E45" s="21"/>
      <c r="F45" s="23"/>
      <c r="G45" s="21"/>
      <c r="K45" s="21"/>
      <c r="L45" s="21"/>
      <c r="M45" s="21"/>
      <c r="N45" s="21"/>
      <c r="O45" s="21"/>
      <c r="P45" s="21"/>
    </row>
    <row r="46" spans="2:16" ht="14.25">
      <c r="B46" s="73"/>
      <c r="C46" s="76"/>
      <c r="D46" s="21"/>
      <c r="E46" s="21"/>
      <c r="F46" s="23"/>
      <c r="G46" s="21"/>
      <c r="K46" s="21"/>
      <c r="L46" s="21"/>
      <c r="M46" s="21"/>
      <c r="N46" s="21"/>
      <c r="O46" s="21"/>
      <c r="P46" s="21"/>
    </row>
    <row r="47" spans="2:16" ht="14.25">
      <c r="B47" s="73"/>
      <c r="C47" s="76"/>
      <c r="D47" s="21"/>
      <c r="E47" s="21"/>
      <c r="F47" s="23"/>
      <c r="G47" s="21"/>
      <c r="K47" s="21"/>
      <c r="L47" s="21"/>
      <c r="M47" s="21"/>
      <c r="N47" s="21"/>
      <c r="O47" s="21"/>
      <c r="P47" s="21"/>
    </row>
    <row r="48" spans="2:16" ht="14.25">
      <c r="B48" s="73"/>
      <c r="C48" s="76"/>
      <c r="D48" s="21"/>
      <c r="E48" s="21"/>
      <c r="F48" s="23"/>
      <c r="G48" s="21"/>
      <c r="K48" s="21"/>
      <c r="L48" s="21"/>
      <c r="M48" s="21"/>
      <c r="N48" s="21"/>
      <c r="O48" s="21"/>
      <c r="P48" s="21"/>
    </row>
    <row r="49" spans="2:16" ht="14.25">
      <c r="B49" s="73"/>
      <c r="C49" s="76"/>
      <c r="D49" s="21"/>
      <c r="E49" s="21"/>
      <c r="F49" s="23"/>
      <c r="G49" s="21"/>
      <c r="K49" s="21"/>
      <c r="L49" s="21"/>
      <c r="M49" s="21"/>
      <c r="N49" s="21"/>
      <c r="O49" s="21"/>
      <c r="P49" s="21"/>
    </row>
    <row r="50" spans="2:16" ht="14.25">
      <c r="B50" s="73"/>
      <c r="C50" s="76"/>
      <c r="D50" s="21"/>
      <c r="E50" s="21"/>
      <c r="F50" s="23"/>
      <c r="G50" s="21"/>
      <c r="K50" s="21"/>
      <c r="L50" s="21"/>
      <c r="M50" s="21"/>
      <c r="N50" s="21"/>
      <c r="O50" s="21"/>
      <c r="P50" s="21"/>
    </row>
    <row r="51" spans="2:16" ht="14.25">
      <c r="B51" s="73"/>
      <c r="C51" s="76"/>
      <c r="D51" s="21"/>
      <c r="E51" s="21"/>
      <c r="F51" s="23"/>
      <c r="G51" s="21"/>
      <c r="K51" s="21"/>
      <c r="L51" s="21"/>
      <c r="M51" s="21"/>
      <c r="N51" s="21"/>
      <c r="O51" s="21"/>
      <c r="P51" s="21"/>
    </row>
    <row r="52" spans="2:16" ht="14.25">
      <c r="B52" s="73"/>
      <c r="C52" s="76"/>
      <c r="D52" s="21"/>
      <c r="E52" s="21"/>
      <c r="F52" s="23"/>
      <c r="G52" s="21"/>
      <c r="K52" s="21"/>
      <c r="L52" s="21"/>
      <c r="M52" s="21"/>
      <c r="N52" s="21"/>
      <c r="O52" s="21"/>
      <c r="P52" s="21"/>
    </row>
    <row r="53" spans="2:16" ht="14.25">
      <c r="B53" s="73"/>
      <c r="C53" s="76"/>
      <c r="D53" s="21"/>
      <c r="E53" s="21"/>
      <c r="G53" s="21"/>
      <c r="K53" s="21"/>
      <c r="L53" s="21"/>
      <c r="M53" s="21"/>
      <c r="N53" s="21"/>
      <c r="O53" s="21"/>
      <c r="P53" s="21"/>
    </row>
    <row r="54" spans="2:16" ht="14.25">
      <c r="B54" s="73"/>
      <c r="C54" s="76"/>
      <c r="D54" s="21"/>
      <c r="E54" s="21"/>
      <c r="G54" s="21"/>
      <c r="K54" s="21"/>
      <c r="L54" s="21"/>
      <c r="M54" s="21"/>
      <c r="N54" s="21"/>
      <c r="O54" s="21"/>
      <c r="P54" s="21"/>
    </row>
    <row r="55" spans="2:16" ht="14.25">
      <c r="B55" s="73"/>
      <c r="C55" s="76"/>
      <c r="D55" s="21"/>
      <c r="E55" s="21"/>
      <c r="G55" s="21"/>
      <c r="K55" s="21"/>
      <c r="L55" s="21"/>
      <c r="M55" s="21"/>
      <c r="N55" s="21"/>
      <c r="O55" s="21"/>
      <c r="P55" s="21"/>
    </row>
    <row r="56" spans="2:16" ht="14.25">
      <c r="B56" s="73"/>
      <c r="C56" s="76"/>
      <c r="D56" s="21"/>
      <c r="E56" s="21"/>
      <c r="G56" s="21"/>
      <c r="K56" s="21"/>
      <c r="L56" s="21"/>
      <c r="M56" s="21"/>
      <c r="N56" s="21"/>
      <c r="O56" s="21"/>
      <c r="P56" s="21"/>
    </row>
    <row r="57" spans="2:16" ht="14.25">
      <c r="B57" s="73"/>
      <c r="C57" s="76"/>
      <c r="D57" s="21"/>
      <c r="E57" s="21"/>
      <c r="G57" s="21"/>
      <c r="K57" s="21"/>
      <c r="L57" s="21"/>
      <c r="M57" s="21"/>
      <c r="N57" s="21"/>
      <c r="O57" s="21"/>
      <c r="P57" s="21"/>
    </row>
    <row r="58" spans="2:16" ht="14.25">
      <c r="B58" s="73"/>
      <c r="C58" s="76"/>
      <c r="D58" s="21"/>
      <c r="E58" s="21"/>
      <c r="K58" s="21"/>
      <c r="L58" s="21"/>
      <c r="M58" s="21"/>
      <c r="N58" s="21"/>
      <c r="O58" s="21"/>
      <c r="P58" s="21"/>
    </row>
    <row r="59" spans="2:16" ht="14.25">
      <c r="B59" s="73"/>
      <c r="C59" s="76"/>
      <c r="D59" s="21"/>
      <c r="E59" s="21"/>
      <c r="K59" s="21"/>
      <c r="L59" s="21"/>
      <c r="M59" s="21"/>
      <c r="N59" s="21"/>
      <c r="O59" s="21"/>
      <c r="P59" s="21"/>
    </row>
    <row r="60" spans="2:16" ht="14.25">
      <c r="B60" s="73"/>
      <c r="C60" s="76"/>
      <c r="D60" s="21"/>
      <c r="E60" s="21"/>
      <c r="K60" s="21"/>
      <c r="L60" s="21"/>
      <c r="M60" s="21"/>
      <c r="N60" s="21"/>
      <c r="O60" s="21"/>
      <c r="P60" s="21"/>
    </row>
    <row r="61" spans="2:16" ht="14.25">
      <c r="B61" s="73"/>
      <c r="C61" s="76"/>
      <c r="D61" s="21"/>
      <c r="E61" s="21"/>
      <c r="K61" s="21"/>
      <c r="L61" s="21"/>
      <c r="M61" s="21"/>
      <c r="N61" s="21"/>
      <c r="O61" s="21"/>
      <c r="P61" s="21"/>
    </row>
    <row r="62" spans="2:16" ht="14.25">
      <c r="B62" s="73"/>
      <c r="C62" s="76"/>
      <c r="D62" s="21"/>
      <c r="E62" s="21"/>
      <c r="K62" s="21"/>
      <c r="L62" s="21"/>
      <c r="M62" s="21"/>
      <c r="N62" s="21"/>
      <c r="O62" s="21"/>
      <c r="P62" s="21"/>
    </row>
    <row r="63" spans="2:16" ht="14.25">
      <c r="B63" s="73"/>
      <c r="C63" s="76"/>
      <c r="D63" s="21"/>
      <c r="E63" s="21"/>
      <c r="K63" s="21"/>
      <c r="L63" s="21"/>
      <c r="M63" s="21"/>
      <c r="N63" s="21"/>
      <c r="O63" s="21"/>
      <c r="P63" s="21"/>
    </row>
    <row r="64" spans="11:16" ht="14.25">
      <c r="K64" s="21"/>
      <c r="L64" s="21"/>
      <c r="M64" s="21"/>
      <c r="N64" s="21"/>
      <c r="O64" s="21"/>
      <c r="P64" s="21"/>
    </row>
    <row r="65" spans="11:16" ht="14.25">
      <c r="K65" s="21"/>
      <c r="L65" s="21"/>
      <c r="M65" s="21"/>
      <c r="N65" s="21"/>
      <c r="O65" s="21"/>
      <c r="P65" s="21"/>
    </row>
    <row r="66" spans="11:16" ht="14.25">
      <c r="K66" s="21"/>
      <c r="L66" s="21"/>
      <c r="M66" s="21"/>
      <c r="N66" s="21"/>
      <c r="O66" s="21"/>
      <c r="P66" s="21"/>
    </row>
    <row r="67" spans="11:16" ht="14.25">
      <c r="K67" s="21"/>
      <c r="L67" s="21"/>
      <c r="M67" s="21"/>
      <c r="N67" s="21"/>
      <c r="O67" s="21"/>
      <c r="P67" s="21"/>
    </row>
    <row r="68" spans="11:16" ht="14.25">
      <c r="K68" s="21"/>
      <c r="L68" s="21"/>
      <c r="M68" s="21"/>
      <c r="N68" s="21"/>
      <c r="O68" s="21"/>
      <c r="P68" s="21"/>
    </row>
    <row r="69" spans="11:14" ht="14.25">
      <c r="K69" s="21"/>
      <c r="L69" s="21"/>
      <c r="M69" s="21"/>
      <c r="N69" s="21"/>
    </row>
    <row r="70" spans="11:14" ht="14.25">
      <c r="K70" s="21"/>
      <c r="L70" s="21"/>
      <c r="M70" s="21"/>
      <c r="N70" s="21"/>
    </row>
    <row r="71" spans="11:14" ht="14.25">
      <c r="K71" s="21"/>
      <c r="L71" s="21"/>
      <c r="M71" s="21"/>
      <c r="N71" s="21"/>
    </row>
    <row r="72" spans="11:14" ht="14.25">
      <c r="K72" s="21"/>
      <c r="L72" s="21"/>
      <c r="M72" s="21"/>
      <c r="N72" s="21"/>
    </row>
    <row r="73" spans="11:14" ht="14.25">
      <c r="K73" s="21"/>
      <c r="L73" s="21"/>
      <c r="M73" s="21"/>
      <c r="N73" s="21"/>
    </row>
    <row r="74" spans="11:14" ht="14.25">
      <c r="K74" s="21"/>
      <c r="L74" s="21"/>
      <c r="M74" s="21"/>
      <c r="N74" s="21"/>
    </row>
    <row r="75" spans="11:14" ht="14.25">
      <c r="K75" s="21"/>
      <c r="L75" s="21"/>
      <c r="M75" s="21"/>
      <c r="N75" s="21"/>
    </row>
  </sheetData>
  <mergeCells count="7">
    <mergeCell ref="K1:Q1"/>
    <mergeCell ref="K4:O4"/>
    <mergeCell ref="C4:H4"/>
    <mergeCell ref="C3:I3"/>
    <mergeCell ref="P2:Q2"/>
    <mergeCell ref="K3:P3"/>
    <mergeCell ref="A1:I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73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25" customWidth="1"/>
    <col min="2" max="2" width="10.4453125" style="25" customWidth="1"/>
    <col min="3" max="5" width="10.77734375" style="25" customWidth="1"/>
    <col min="6" max="7" width="10.77734375" style="24" customWidth="1"/>
    <col min="8" max="8" width="2.77734375" style="22" customWidth="1"/>
    <col min="9" max="9" width="11.4453125" style="24" customWidth="1"/>
    <col min="10" max="10" width="11.4453125" style="41" customWidth="1"/>
    <col min="11" max="14" width="11.4453125" style="24" customWidth="1"/>
    <col min="15" max="15" width="14.5546875" style="25" customWidth="1"/>
    <col min="16" max="16" width="10.5546875" style="25" customWidth="1"/>
    <col min="17" max="19" width="10.77734375" style="25" customWidth="1"/>
    <col min="20" max="20" width="10.77734375" style="24" customWidth="1"/>
    <col min="21" max="21" width="10.6640625" style="24" customWidth="1"/>
    <col min="22" max="22" width="2.77734375" style="22" customWidth="1"/>
    <col min="23" max="28" width="11.88671875" style="24" customWidth="1"/>
    <col min="29" max="16384" width="8.88671875" style="24" customWidth="1"/>
  </cols>
  <sheetData>
    <row r="1" spans="1:29" s="8" customFormat="1" ht="45" customHeight="1">
      <c r="A1" s="267" t="s">
        <v>459</v>
      </c>
      <c r="B1" s="267"/>
      <c r="C1" s="267"/>
      <c r="D1" s="267"/>
      <c r="E1" s="267"/>
      <c r="F1" s="267"/>
      <c r="G1" s="267"/>
      <c r="H1" s="77"/>
      <c r="I1" s="291" t="s">
        <v>178</v>
      </c>
      <c r="J1" s="291"/>
      <c r="K1" s="291"/>
      <c r="L1" s="291"/>
      <c r="M1" s="291"/>
      <c r="N1" s="291"/>
      <c r="O1" s="267" t="s">
        <v>26</v>
      </c>
      <c r="P1" s="267"/>
      <c r="Q1" s="267"/>
      <c r="R1" s="267"/>
      <c r="S1" s="267"/>
      <c r="T1" s="267"/>
      <c r="U1" s="267"/>
      <c r="V1" s="77"/>
      <c r="W1" s="291" t="s">
        <v>182</v>
      </c>
      <c r="X1" s="291"/>
      <c r="Y1" s="291"/>
      <c r="Z1" s="291"/>
      <c r="AA1" s="291"/>
      <c r="AB1" s="291"/>
      <c r="AC1" s="80"/>
    </row>
    <row r="2" spans="1:28" s="5" customFormat="1" ht="25.5" customHeight="1" thickBot="1">
      <c r="A2" s="1" t="s">
        <v>27</v>
      </c>
      <c r="B2" s="2"/>
      <c r="C2" s="2"/>
      <c r="D2" s="2"/>
      <c r="E2" s="2"/>
      <c r="F2" s="1"/>
      <c r="G2" s="1"/>
      <c r="H2" s="3"/>
      <c r="I2" s="1"/>
      <c r="J2" s="1"/>
      <c r="K2" s="1"/>
      <c r="L2" s="1"/>
      <c r="M2" s="1"/>
      <c r="N2" s="4" t="s">
        <v>72</v>
      </c>
      <c r="O2" s="1" t="s">
        <v>27</v>
      </c>
      <c r="P2" s="2"/>
      <c r="Q2" s="2"/>
      <c r="R2" s="2"/>
      <c r="S2" s="2"/>
      <c r="T2" s="1"/>
      <c r="U2" s="1"/>
      <c r="V2" s="3"/>
      <c r="W2" s="1"/>
      <c r="X2" s="1"/>
      <c r="Y2" s="1"/>
      <c r="Z2" s="1"/>
      <c r="AA2" s="1"/>
      <c r="AB2" s="4" t="s">
        <v>72</v>
      </c>
    </row>
    <row r="3" spans="1:28" s="5" customFormat="1" ht="16.5" customHeight="1" thickTop="1">
      <c r="A3" s="90" t="s">
        <v>264</v>
      </c>
      <c r="B3" s="279" t="s">
        <v>28</v>
      </c>
      <c r="C3" s="272"/>
      <c r="D3" s="272"/>
      <c r="E3" s="273"/>
      <c r="F3" s="279" t="s">
        <v>29</v>
      </c>
      <c r="G3" s="272"/>
      <c r="H3" s="90"/>
      <c r="I3" s="272" t="s">
        <v>180</v>
      </c>
      <c r="J3" s="273"/>
      <c r="K3" s="279" t="s">
        <v>30</v>
      </c>
      <c r="L3" s="272"/>
      <c r="M3" s="272"/>
      <c r="N3" s="272"/>
      <c r="O3" s="90" t="s">
        <v>264</v>
      </c>
      <c r="P3" s="279" t="s">
        <v>31</v>
      </c>
      <c r="Q3" s="272"/>
      <c r="R3" s="272"/>
      <c r="S3" s="273"/>
      <c r="T3" s="279" t="s">
        <v>32</v>
      </c>
      <c r="U3" s="272"/>
      <c r="V3" s="90"/>
      <c r="W3" s="272" t="s">
        <v>203</v>
      </c>
      <c r="X3" s="273"/>
      <c r="Y3" s="279" t="s">
        <v>33</v>
      </c>
      <c r="Z3" s="272"/>
      <c r="AA3" s="272"/>
      <c r="AB3" s="272"/>
    </row>
    <row r="4" spans="1:28" s="5" customFormat="1" ht="16.5" customHeight="1">
      <c r="A4" s="90" t="s">
        <v>314</v>
      </c>
      <c r="B4" s="94" t="s">
        <v>73</v>
      </c>
      <c r="C4" s="274" t="s">
        <v>34</v>
      </c>
      <c r="D4" s="275"/>
      <c r="E4" s="276"/>
      <c r="F4" s="9" t="s">
        <v>73</v>
      </c>
      <c r="G4" s="96" t="s">
        <v>35</v>
      </c>
      <c r="H4" s="90"/>
      <c r="I4" s="96" t="s">
        <v>181</v>
      </c>
      <c r="J4" s="103"/>
      <c r="K4" s="9" t="s">
        <v>73</v>
      </c>
      <c r="L4" s="274" t="s">
        <v>36</v>
      </c>
      <c r="M4" s="275"/>
      <c r="N4" s="275"/>
      <c r="O4" s="90" t="s">
        <v>314</v>
      </c>
      <c r="P4" s="94" t="s">
        <v>73</v>
      </c>
      <c r="Q4" s="274" t="s">
        <v>332</v>
      </c>
      <c r="R4" s="275"/>
      <c r="S4" s="276"/>
      <c r="T4" s="9" t="s">
        <v>73</v>
      </c>
      <c r="U4" s="96" t="s">
        <v>35</v>
      </c>
      <c r="V4" s="90"/>
      <c r="W4" s="275" t="s">
        <v>74</v>
      </c>
      <c r="X4" s="276"/>
      <c r="Y4" s="94" t="s">
        <v>73</v>
      </c>
      <c r="Z4" s="274" t="s">
        <v>37</v>
      </c>
      <c r="AA4" s="275"/>
      <c r="AB4" s="275"/>
    </row>
    <row r="5" spans="1:28" s="5" customFormat="1" ht="16.5" customHeight="1">
      <c r="A5" s="90" t="s">
        <v>135</v>
      </c>
      <c r="B5" s="94" t="s">
        <v>75</v>
      </c>
      <c r="C5" s="90" t="s">
        <v>95</v>
      </c>
      <c r="D5" s="99" t="s">
        <v>38</v>
      </c>
      <c r="E5" s="9" t="s">
        <v>76</v>
      </c>
      <c r="F5" s="9" t="s">
        <v>75</v>
      </c>
      <c r="G5" s="90" t="s">
        <v>95</v>
      </c>
      <c r="H5" s="90"/>
      <c r="I5" s="9" t="s">
        <v>39</v>
      </c>
      <c r="J5" s="9" t="s">
        <v>76</v>
      </c>
      <c r="K5" s="9" t="s">
        <v>75</v>
      </c>
      <c r="L5" s="9" t="s">
        <v>95</v>
      </c>
      <c r="M5" s="9" t="s">
        <v>39</v>
      </c>
      <c r="N5" s="90" t="s">
        <v>76</v>
      </c>
      <c r="O5" s="90" t="s">
        <v>135</v>
      </c>
      <c r="P5" s="94" t="s">
        <v>75</v>
      </c>
      <c r="Q5" s="90" t="s">
        <v>95</v>
      </c>
      <c r="R5" s="99" t="s">
        <v>39</v>
      </c>
      <c r="S5" s="99" t="s">
        <v>76</v>
      </c>
      <c r="T5" s="9" t="s">
        <v>75</v>
      </c>
      <c r="U5" s="90" t="s">
        <v>95</v>
      </c>
      <c r="V5" s="90"/>
      <c r="W5" s="97" t="s">
        <v>39</v>
      </c>
      <c r="X5" s="90" t="s">
        <v>76</v>
      </c>
      <c r="Y5" s="94" t="s">
        <v>75</v>
      </c>
      <c r="Z5" s="9" t="s">
        <v>95</v>
      </c>
      <c r="AA5" s="9" t="s">
        <v>39</v>
      </c>
      <c r="AB5" s="90" t="s">
        <v>76</v>
      </c>
    </row>
    <row r="6" spans="1:28" s="5" customFormat="1" ht="16.5" customHeight="1">
      <c r="A6" s="135" t="s">
        <v>251</v>
      </c>
      <c r="B6" s="102" t="s">
        <v>77</v>
      </c>
      <c r="C6" s="96" t="s">
        <v>99</v>
      </c>
      <c r="D6" s="102" t="s">
        <v>78</v>
      </c>
      <c r="E6" s="103" t="s">
        <v>179</v>
      </c>
      <c r="F6" s="103" t="s">
        <v>77</v>
      </c>
      <c r="G6" s="96" t="s">
        <v>99</v>
      </c>
      <c r="H6" s="90"/>
      <c r="I6" s="103" t="s">
        <v>78</v>
      </c>
      <c r="J6" s="103" t="s">
        <v>79</v>
      </c>
      <c r="K6" s="103" t="s">
        <v>77</v>
      </c>
      <c r="L6" s="103" t="s">
        <v>99</v>
      </c>
      <c r="M6" s="103" t="s">
        <v>78</v>
      </c>
      <c r="N6" s="96" t="s">
        <v>79</v>
      </c>
      <c r="O6" s="135" t="s">
        <v>251</v>
      </c>
      <c r="P6" s="102" t="s">
        <v>77</v>
      </c>
      <c r="Q6" s="96" t="s">
        <v>99</v>
      </c>
      <c r="R6" s="102" t="s">
        <v>78</v>
      </c>
      <c r="S6" s="102" t="s">
        <v>79</v>
      </c>
      <c r="T6" s="103" t="s">
        <v>77</v>
      </c>
      <c r="U6" s="96" t="s">
        <v>99</v>
      </c>
      <c r="V6" s="90"/>
      <c r="W6" s="103" t="s">
        <v>78</v>
      </c>
      <c r="X6" s="96" t="s">
        <v>79</v>
      </c>
      <c r="Y6" s="102" t="s">
        <v>77</v>
      </c>
      <c r="Z6" s="103" t="s">
        <v>99</v>
      </c>
      <c r="AA6" s="103" t="s">
        <v>78</v>
      </c>
      <c r="AB6" s="96" t="s">
        <v>79</v>
      </c>
    </row>
    <row r="7" spans="1:28" s="5" customFormat="1" ht="41.25" customHeight="1">
      <c r="A7" s="9">
        <v>2004</v>
      </c>
      <c r="B7" s="81" t="s">
        <v>295</v>
      </c>
      <c r="C7" s="56" t="s">
        <v>295</v>
      </c>
      <c r="D7" s="56" t="s">
        <v>295</v>
      </c>
      <c r="E7" s="56" t="s">
        <v>295</v>
      </c>
      <c r="F7" s="56" t="s">
        <v>295</v>
      </c>
      <c r="G7" s="56" t="s">
        <v>295</v>
      </c>
      <c r="H7" s="78"/>
      <c r="I7" s="56" t="s">
        <v>295</v>
      </c>
      <c r="J7" s="56" t="s">
        <v>295</v>
      </c>
      <c r="K7" s="56" t="s">
        <v>295</v>
      </c>
      <c r="L7" s="56" t="s">
        <v>295</v>
      </c>
      <c r="M7" s="56" t="s">
        <v>295</v>
      </c>
      <c r="N7" s="56" t="s">
        <v>295</v>
      </c>
      <c r="O7" s="9">
        <v>2004</v>
      </c>
      <c r="P7" s="30" t="s">
        <v>295</v>
      </c>
      <c r="Q7" s="30" t="s">
        <v>295</v>
      </c>
      <c r="R7" s="30" t="s">
        <v>295</v>
      </c>
      <c r="S7" s="30" t="s">
        <v>295</v>
      </c>
      <c r="T7" s="56" t="s">
        <v>295</v>
      </c>
      <c r="U7" s="56" t="s">
        <v>295</v>
      </c>
      <c r="V7" s="29"/>
      <c r="W7" s="56" t="s">
        <v>295</v>
      </c>
      <c r="X7" s="56" t="s">
        <v>295</v>
      </c>
      <c r="Y7" s="56" t="s">
        <v>295</v>
      </c>
      <c r="Z7" s="56" t="s">
        <v>295</v>
      </c>
      <c r="AA7" s="56" t="s">
        <v>295</v>
      </c>
      <c r="AB7" s="56" t="s">
        <v>295</v>
      </c>
    </row>
    <row r="8" spans="1:28" s="5" customFormat="1" ht="41.25" customHeight="1">
      <c r="A8" s="9">
        <v>2005</v>
      </c>
      <c r="B8" s="55" t="s">
        <v>295</v>
      </c>
      <c r="C8" s="55" t="s">
        <v>295</v>
      </c>
      <c r="D8" s="55" t="s">
        <v>295</v>
      </c>
      <c r="E8" s="55" t="s">
        <v>295</v>
      </c>
      <c r="F8" s="55" t="s">
        <v>295</v>
      </c>
      <c r="G8" s="55" t="s">
        <v>295</v>
      </c>
      <c r="H8" s="79"/>
      <c r="I8" s="55" t="s">
        <v>295</v>
      </c>
      <c r="J8" s="55" t="s">
        <v>295</v>
      </c>
      <c r="K8" s="55" t="s">
        <v>295</v>
      </c>
      <c r="L8" s="55" t="s">
        <v>295</v>
      </c>
      <c r="M8" s="55" t="s">
        <v>295</v>
      </c>
      <c r="N8" s="55" t="s">
        <v>295</v>
      </c>
      <c r="O8" s="9">
        <v>2005</v>
      </c>
      <c r="P8" s="30" t="s">
        <v>432</v>
      </c>
      <c r="Q8" s="30">
        <v>33</v>
      </c>
      <c r="R8" s="30">
        <v>2</v>
      </c>
      <c r="S8" s="30">
        <v>31</v>
      </c>
      <c r="T8" s="56" t="s">
        <v>295</v>
      </c>
      <c r="U8" s="56" t="s">
        <v>295</v>
      </c>
      <c r="V8" s="29"/>
      <c r="W8" s="56" t="s">
        <v>295</v>
      </c>
      <c r="X8" s="56" t="s">
        <v>295</v>
      </c>
      <c r="Y8" s="56" t="s">
        <v>295</v>
      </c>
      <c r="Z8" s="56" t="s">
        <v>295</v>
      </c>
      <c r="AA8" s="56" t="s">
        <v>295</v>
      </c>
      <c r="AB8" s="56" t="s">
        <v>295</v>
      </c>
    </row>
    <row r="9" spans="1:28" s="5" customFormat="1" ht="41.25" customHeight="1">
      <c r="A9" s="9">
        <v>2006</v>
      </c>
      <c r="B9" s="55" t="s">
        <v>452</v>
      </c>
      <c r="C9" s="55" t="s">
        <v>452</v>
      </c>
      <c r="D9" s="55" t="s">
        <v>452</v>
      </c>
      <c r="E9" s="55" t="s">
        <v>452</v>
      </c>
      <c r="F9" s="55" t="s">
        <v>452</v>
      </c>
      <c r="G9" s="55" t="s">
        <v>452</v>
      </c>
      <c r="H9" s="79"/>
      <c r="I9" s="55" t="s">
        <v>452</v>
      </c>
      <c r="J9" s="55" t="s">
        <v>452</v>
      </c>
      <c r="K9" s="55" t="s">
        <v>452</v>
      </c>
      <c r="L9" s="55" t="s">
        <v>452</v>
      </c>
      <c r="M9" s="55" t="s">
        <v>452</v>
      </c>
      <c r="N9" s="55" t="s">
        <v>452</v>
      </c>
      <c r="O9" s="9">
        <v>2006</v>
      </c>
      <c r="P9" s="30" t="s">
        <v>454</v>
      </c>
      <c r="Q9" s="30">
        <v>31</v>
      </c>
      <c r="R9" s="30" t="s">
        <v>452</v>
      </c>
      <c r="S9" s="30">
        <v>31</v>
      </c>
      <c r="T9" s="56" t="s">
        <v>452</v>
      </c>
      <c r="U9" s="56" t="s">
        <v>452</v>
      </c>
      <c r="V9" s="29"/>
      <c r="W9" s="56" t="s">
        <v>452</v>
      </c>
      <c r="X9" s="56" t="s">
        <v>452</v>
      </c>
      <c r="Y9" s="56" t="s">
        <v>452</v>
      </c>
      <c r="Z9" s="56" t="s">
        <v>452</v>
      </c>
      <c r="AA9" s="56" t="s">
        <v>452</v>
      </c>
      <c r="AB9" s="56" t="s">
        <v>452</v>
      </c>
    </row>
    <row r="10" spans="1:28" s="5" customFormat="1" ht="41.25" customHeight="1">
      <c r="A10" s="9">
        <v>2007</v>
      </c>
      <c r="B10" s="56" t="s">
        <v>295</v>
      </c>
      <c r="C10" s="56" t="s">
        <v>295</v>
      </c>
      <c r="D10" s="56" t="s">
        <v>295</v>
      </c>
      <c r="E10" s="56" t="s">
        <v>295</v>
      </c>
      <c r="F10" s="56" t="s">
        <v>295</v>
      </c>
      <c r="G10" s="56" t="s">
        <v>295</v>
      </c>
      <c r="H10" s="78"/>
      <c r="I10" s="56" t="s">
        <v>295</v>
      </c>
      <c r="J10" s="56" t="s">
        <v>295</v>
      </c>
      <c r="K10" s="56" t="s">
        <v>295</v>
      </c>
      <c r="L10" s="56" t="s">
        <v>295</v>
      </c>
      <c r="M10" s="56" t="s">
        <v>295</v>
      </c>
      <c r="N10" s="56" t="s">
        <v>295</v>
      </c>
      <c r="O10" s="9">
        <v>2007</v>
      </c>
      <c r="P10" s="30" t="s">
        <v>295</v>
      </c>
      <c r="Q10" s="30" t="s">
        <v>295</v>
      </c>
      <c r="R10" s="30" t="s">
        <v>295</v>
      </c>
      <c r="S10" s="30" t="s">
        <v>295</v>
      </c>
      <c r="T10" s="30" t="s">
        <v>295</v>
      </c>
      <c r="U10" s="30" t="s">
        <v>295</v>
      </c>
      <c r="V10" s="29"/>
      <c r="W10" s="30" t="s">
        <v>295</v>
      </c>
      <c r="X10" s="30" t="s">
        <v>295</v>
      </c>
      <c r="Y10" s="30" t="s">
        <v>295</v>
      </c>
      <c r="Z10" s="30" t="s">
        <v>295</v>
      </c>
      <c r="AA10" s="30" t="s">
        <v>295</v>
      </c>
      <c r="AB10" s="30" t="s">
        <v>295</v>
      </c>
    </row>
    <row r="11" spans="1:28" s="15" customFormat="1" ht="41.25" customHeight="1">
      <c r="A11" s="13">
        <v>2008</v>
      </c>
      <c r="B11" s="193" t="s">
        <v>295</v>
      </c>
      <c r="C11" s="193" t="s">
        <v>295</v>
      </c>
      <c r="D11" s="193" t="s">
        <v>295</v>
      </c>
      <c r="E11" s="193" t="s">
        <v>295</v>
      </c>
      <c r="F11" s="193" t="s">
        <v>295</v>
      </c>
      <c r="G11" s="193" t="s">
        <v>295</v>
      </c>
      <c r="H11" s="79"/>
      <c r="I11" s="193" t="s">
        <v>295</v>
      </c>
      <c r="J11" s="193" t="s">
        <v>295</v>
      </c>
      <c r="K11" s="193" t="s">
        <v>295</v>
      </c>
      <c r="L11" s="193" t="s">
        <v>295</v>
      </c>
      <c r="M11" s="193" t="s">
        <v>295</v>
      </c>
      <c r="N11" s="193" t="s">
        <v>295</v>
      </c>
      <c r="O11" s="13">
        <v>2008</v>
      </c>
      <c r="P11" s="193" t="s">
        <v>295</v>
      </c>
      <c r="Q11" s="193" t="s">
        <v>295</v>
      </c>
      <c r="R11" s="193" t="s">
        <v>295</v>
      </c>
      <c r="S11" s="193" t="s">
        <v>295</v>
      </c>
      <c r="T11" s="193" t="s">
        <v>295</v>
      </c>
      <c r="U11" s="193" t="s">
        <v>295</v>
      </c>
      <c r="V11" s="31"/>
      <c r="W11" s="193" t="s">
        <v>295</v>
      </c>
      <c r="X11" s="193" t="s">
        <v>295</v>
      </c>
      <c r="Y11" s="193" t="s">
        <v>295</v>
      </c>
      <c r="Z11" s="193" t="s">
        <v>295</v>
      </c>
      <c r="AA11" s="193" t="s">
        <v>295</v>
      </c>
      <c r="AB11" s="193" t="s">
        <v>295</v>
      </c>
    </row>
    <row r="12" spans="1:28" ht="41.25" customHeight="1">
      <c r="A12" s="14" t="s">
        <v>288</v>
      </c>
      <c r="B12" s="210" t="s">
        <v>295</v>
      </c>
      <c r="C12" s="210" t="s">
        <v>295</v>
      </c>
      <c r="D12" s="210" t="s">
        <v>295</v>
      </c>
      <c r="E12" s="210" t="s">
        <v>295</v>
      </c>
      <c r="F12" s="210" t="s">
        <v>295</v>
      </c>
      <c r="G12" s="210" t="s">
        <v>295</v>
      </c>
      <c r="H12" s="82"/>
      <c r="I12" s="210" t="s">
        <v>295</v>
      </c>
      <c r="J12" s="210" t="s">
        <v>295</v>
      </c>
      <c r="K12" s="210" t="s">
        <v>295</v>
      </c>
      <c r="L12" s="210" t="s">
        <v>295</v>
      </c>
      <c r="M12" s="210" t="s">
        <v>295</v>
      </c>
      <c r="N12" s="210" t="s">
        <v>295</v>
      </c>
      <c r="O12" s="14" t="s">
        <v>288</v>
      </c>
      <c r="P12" s="210" t="s">
        <v>295</v>
      </c>
      <c r="Q12" s="210" t="s">
        <v>295</v>
      </c>
      <c r="R12" s="210" t="s">
        <v>295</v>
      </c>
      <c r="S12" s="210" t="s">
        <v>295</v>
      </c>
      <c r="T12" s="210" t="s">
        <v>295</v>
      </c>
      <c r="U12" s="210" t="s">
        <v>295</v>
      </c>
      <c r="V12" s="84"/>
      <c r="W12" s="210" t="s">
        <v>295</v>
      </c>
      <c r="X12" s="210" t="s">
        <v>295</v>
      </c>
      <c r="Y12" s="210" t="s">
        <v>295</v>
      </c>
      <c r="Z12" s="210" t="s">
        <v>295</v>
      </c>
      <c r="AA12" s="210" t="s">
        <v>295</v>
      </c>
      <c r="AB12" s="210" t="s">
        <v>295</v>
      </c>
    </row>
    <row r="13" spans="1:28" ht="41.25" customHeight="1">
      <c r="A13" s="14" t="s">
        <v>289</v>
      </c>
      <c r="B13" s="210" t="s">
        <v>295</v>
      </c>
      <c r="C13" s="210" t="s">
        <v>295</v>
      </c>
      <c r="D13" s="210" t="s">
        <v>295</v>
      </c>
      <c r="E13" s="210" t="s">
        <v>295</v>
      </c>
      <c r="F13" s="210" t="s">
        <v>295</v>
      </c>
      <c r="G13" s="210" t="s">
        <v>295</v>
      </c>
      <c r="H13" s="82"/>
      <c r="I13" s="210" t="s">
        <v>295</v>
      </c>
      <c r="J13" s="210" t="s">
        <v>295</v>
      </c>
      <c r="K13" s="210" t="s">
        <v>295</v>
      </c>
      <c r="L13" s="210" t="s">
        <v>295</v>
      </c>
      <c r="M13" s="210" t="s">
        <v>295</v>
      </c>
      <c r="N13" s="210" t="s">
        <v>295</v>
      </c>
      <c r="O13" s="14" t="s">
        <v>289</v>
      </c>
      <c r="P13" s="210" t="s">
        <v>295</v>
      </c>
      <c r="Q13" s="210" t="s">
        <v>295</v>
      </c>
      <c r="R13" s="210" t="s">
        <v>295</v>
      </c>
      <c r="S13" s="210" t="s">
        <v>295</v>
      </c>
      <c r="T13" s="210" t="s">
        <v>295</v>
      </c>
      <c r="U13" s="210" t="s">
        <v>295</v>
      </c>
      <c r="V13" s="84"/>
      <c r="W13" s="210" t="s">
        <v>295</v>
      </c>
      <c r="X13" s="210" t="s">
        <v>295</v>
      </c>
      <c r="Y13" s="210" t="s">
        <v>295</v>
      </c>
      <c r="Z13" s="210" t="s">
        <v>295</v>
      </c>
      <c r="AA13" s="210" t="s">
        <v>295</v>
      </c>
      <c r="AB13" s="210" t="s">
        <v>295</v>
      </c>
    </row>
    <row r="14" spans="1:28" ht="41.25" customHeight="1">
      <c r="A14" s="14" t="s">
        <v>290</v>
      </c>
      <c r="B14" s="199" t="s">
        <v>295</v>
      </c>
      <c r="C14" s="199" t="s">
        <v>295</v>
      </c>
      <c r="D14" s="199" t="s">
        <v>295</v>
      </c>
      <c r="E14" s="199" t="s">
        <v>295</v>
      </c>
      <c r="F14" s="199" t="s">
        <v>295</v>
      </c>
      <c r="G14" s="199" t="s">
        <v>295</v>
      </c>
      <c r="H14" s="82"/>
      <c r="I14" s="199" t="s">
        <v>295</v>
      </c>
      <c r="J14" s="199" t="s">
        <v>295</v>
      </c>
      <c r="K14" s="199" t="s">
        <v>295</v>
      </c>
      <c r="L14" s="199" t="s">
        <v>295</v>
      </c>
      <c r="M14" s="199" t="s">
        <v>295</v>
      </c>
      <c r="N14" s="199" t="s">
        <v>295</v>
      </c>
      <c r="O14" s="14" t="s">
        <v>290</v>
      </c>
      <c r="P14" s="199" t="s">
        <v>295</v>
      </c>
      <c r="Q14" s="199" t="s">
        <v>295</v>
      </c>
      <c r="R14" s="199" t="s">
        <v>295</v>
      </c>
      <c r="S14" s="199" t="s">
        <v>295</v>
      </c>
      <c r="T14" s="199" t="s">
        <v>295</v>
      </c>
      <c r="U14" s="199" t="s">
        <v>295</v>
      </c>
      <c r="V14" s="84"/>
      <c r="W14" s="199" t="s">
        <v>295</v>
      </c>
      <c r="X14" s="199" t="s">
        <v>295</v>
      </c>
      <c r="Y14" s="199" t="s">
        <v>295</v>
      </c>
      <c r="Z14" s="199" t="s">
        <v>295</v>
      </c>
      <c r="AA14" s="199" t="s">
        <v>295</v>
      </c>
      <c r="AB14" s="199" t="s">
        <v>295</v>
      </c>
    </row>
    <row r="15" spans="1:28" ht="41.25" customHeight="1">
      <c r="A15" s="14" t="s">
        <v>291</v>
      </c>
      <c r="B15" s="210" t="s">
        <v>295</v>
      </c>
      <c r="C15" s="210" t="s">
        <v>295</v>
      </c>
      <c r="D15" s="210" t="s">
        <v>295</v>
      </c>
      <c r="E15" s="210" t="s">
        <v>295</v>
      </c>
      <c r="F15" s="210" t="s">
        <v>295</v>
      </c>
      <c r="G15" s="210" t="s">
        <v>295</v>
      </c>
      <c r="H15" s="82"/>
      <c r="I15" s="210" t="s">
        <v>295</v>
      </c>
      <c r="J15" s="210" t="s">
        <v>295</v>
      </c>
      <c r="K15" s="210" t="s">
        <v>295</v>
      </c>
      <c r="L15" s="210" t="s">
        <v>295</v>
      </c>
      <c r="M15" s="210" t="s">
        <v>295</v>
      </c>
      <c r="N15" s="210" t="s">
        <v>295</v>
      </c>
      <c r="O15" s="14" t="s">
        <v>291</v>
      </c>
      <c r="P15" s="210" t="s">
        <v>295</v>
      </c>
      <c r="Q15" s="210" t="s">
        <v>295</v>
      </c>
      <c r="R15" s="210" t="s">
        <v>295</v>
      </c>
      <c r="S15" s="210" t="s">
        <v>295</v>
      </c>
      <c r="T15" s="210" t="s">
        <v>295</v>
      </c>
      <c r="U15" s="210" t="s">
        <v>295</v>
      </c>
      <c r="V15" s="84"/>
      <c r="W15" s="210" t="s">
        <v>295</v>
      </c>
      <c r="X15" s="210" t="s">
        <v>295</v>
      </c>
      <c r="Y15" s="210" t="s">
        <v>295</v>
      </c>
      <c r="Z15" s="210" t="s">
        <v>295</v>
      </c>
      <c r="AA15" s="210" t="s">
        <v>295</v>
      </c>
      <c r="AB15" s="210" t="s">
        <v>295</v>
      </c>
    </row>
    <row r="16" spans="1:28" ht="41.25" customHeight="1">
      <c r="A16" s="14" t="s">
        <v>292</v>
      </c>
      <c r="B16" s="199" t="s">
        <v>295</v>
      </c>
      <c r="C16" s="199" t="s">
        <v>295</v>
      </c>
      <c r="D16" s="199" t="s">
        <v>295</v>
      </c>
      <c r="E16" s="199" t="s">
        <v>295</v>
      </c>
      <c r="F16" s="199" t="s">
        <v>295</v>
      </c>
      <c r="G16" s="199" t="s">
        <v>295</v>
      </c>
      <c r="H16" s="85"/>
      <c r="I16" s="199" t="s">
        <v>295</v>
      </c>
      <c r="J16" s="199" t="s">
        <v>295</v>
      </c>
      <c r="K16" s="199" t="s">
        <v>295</v>
      </c>
      <c r="L16" s="199" t="s">
        <v>295</v>
      </c>
      <c r="M16" s="199" t="s">
        <v>295</v>
      </c>
      <c r="N16" s="199" t="s">
        <v>295</v>
      </c>
      <c r="O16" s="14" t="s">
        <v>292</v>
      </c>
      <c r="P16" s="199" t="s">
        <v>295</v>
      </c>
      <c r="Q16" s="199" t="s">
        <v>295</v>
      </c>
      <c r="R16" s="199" t="s">
        <v>295</v>
      </c>
      <c r="S16" s="199" t="s">
        <v>295</v>
      </c>
      <c r="T16" s="199" t="s">
        <v>295</v>
      </c>
      <c r="U16" s="199" t="s">
        <v>295</v>
      </c>
      <c r="V16" s="84"/>
      <c r="W16" s="199" t="s">
        <v>295</v>
      </c>
      <c r="X16" s="199" t="s">
        <v>295</v>
      </c>
      <c r="Y16" s="199" t="s">
        <v>295</v>
      </c>
      <c r="Z16" s="199" t="s">
        <v>295</v>
      </c>
      <c r="AA16" s="199" t="s">
        <v>295</v>
      </c>
      <c r="AB16" s="199" t="s">
        <v>295</v>
      </c>
    </row>
    <row r="17" spans="1:28" ht="41.25" customHeight="1">
      <c r="A17" s="14" t="s">
        <v>293</v>
      </c>
      <c r="B17" s="199" t="s">
        <v>295</v>
      </c>
      <c r="C17" s="199" t="s">
        <v>295</v>
      </c>
      <c r="D17" s="199" t="s">
        <v>295</v>
      </c>
      <c r="E17" s="199" t="s">
        <v>295</v>
      </c>
      <c r="F17" s="199" t="s">
        <v>295</v>
      </c>
      <c r="G17" s="199" t="s">
        <v>295</v>
      </c>
      <c r="H17" s="82"/>
      <c r="I17" s="199" t="s">
        <v>295</v>
      </c>
      <c r="J17" s="199" t="s">
        <v>295</v>
      </c>
      <c r="K17" s="199" t="s">
        <v>295</v>
      </c>
      <c r="L17" s="199" t="s">
        <v>295</v>
      </c>
      <c r="M17" s="199" t="s">
        <v>295</v>
      </c>
      <c r="N17" s="199" t="s">
        <v>295</v>
      </c>
      <c r="O17" s="14" t="s">
        <v>293</v>
      </c>
      <c r="P17" s="199" t="s">
        <v>295</v>
      </c>
      <c r="Q17" s="199" t="s">
        <v>295</v>
      </c>
      <c r="R17" s="199" t="s">
        <v>295</v>
      </c>
      <c r="S17" s="199" t="s">
        <v>295</v>
      </c>
      <c r="T17" s="199" t="s">
        <v>295</v>
      </c>
      <c r="U17" s="199" t="s">
        <v>295</v>
      </c>
      <c r="V17" s="84"/>
      <c r="W17" s="199" t="s">
        <v>295</v>
      </c>
      <c r="X17" s="199" t="s">
        <v>295</v>
      </c>
      <c r="Y17" s="199" t="s">
        <v>295</v>
      </c>
      <c r="Z17" s="199" t="s">
        <v>295</v>
      </c>
      <c r="AA17" s="199" t="s">
        <v>295</v>
      </c>
      <c r="AB17" s="199" t="s">
        <v>295</v>
      </c>
    </row>
    <row r="18" spans="1:28" ht="41.25" customHeight="1" thickBot="1">
      <c r="A18" s="19" t="s">
        <v>294</v>
      </c>
      <c r="B18" s="201" t="s">
        <v>295</v>
      </c>
      <c r="C18" s="201" t="s">
        <v>295</v>
      </c>
      <c r="D18" s="201" t="s">
        <v>295</v>
      </c>
      <c r="E18" s="201" t="s">
        <v>295</v>
      </c>
      <c r="F18" s="201" t="s">
        <v>295</v>
      </c>
      <c r="G18" s="201" t="s">
        <v>295</v>
      </c>
      <c r="H18" s="82"/>
      <c r="I18" s="201" t="s">
        <v>295</v>
      </c>
      <c r="J18" s="201" t="s">
        <v>295</v>
      </c>
      <c r="K18" s="201" t="s">
        <v>295</v>
      </c>
      <c r="L18" s="201" t="s">
        <v>295</v>
      </c>
      <c r="M18" s="201" t="s">
        <v>295</v>
      </c>
      <c r="N18" s="201" t="s">
        <v>295</v>
      </c>
      <c r="O18" s="19" t="s">
        <v>294</v>
      </c>
      <c r="P18" s="201" t="s">
        <v>295</v>
      </c>
      <c r="Q18" s="201" t="s">
        <v>295</v>
      </c>
      <c r="R18" s="201" t="s">
        <v>295</v>
      </c>
      <c r="S18" s="201" t="s">
        <v>295</v>
      </c>
      <c r="T18" s="201" t="s">
        <v>295</v>
      </c>
      <c r="U18" s="201" t="s">
        <v>295</v>
      </c>
      <c r="V18" s="84"/>
      <c r="W18" s="201" t="s">
        <v>295</v>
      </c>
      <c r="X18" s="201" t="s">
        <v>295</v>
      </c>
      <c r="Y18" s="201" t="s">
        <v>295</v>
      </c>
      <c r="Z18" s="201" t="s">
        <v>295</v>
      </c>
      <c r="AA18" s="201" t="s">
        <v>295</v>
      </c>
      <c r="AB18" s="201" t="s">
        <v>295</v>
      </c>
    </row>
    <row r="19" spans="1:25" ht="19.5" customHeight="1" thickTop="1">
      <c r="A19" s="20" t="s">
        <v>458</v>
      </c>
      <c r="F19" s="25"/>
      <c r="G19" s="25"/>
      <c r="H19" s="24"/>
      <c r="I19" s="25"/>
      <c r="J19" s="25"/>
      <c r="K19" s="76"/>
      <c r="L19" s="76"/>
      <c r="M19" s="76"/>
      <c r="N19" s="76"/>
      <c r="O19" s="20" t="s">
        <v>430</v>
      </c>
      <c r="P19" s="76"/>
      <c r="Q19" s="76"/>
      <c r="R19" s="76"/>
      <c r="S19" s="76"/>
      <c r="T19" s="25"/>
      <c r="U19" s="76"/>
      <c r="V19" s="76"/>
      <c r="W19" s="76"/>
      <c r="X19" s="76"/>
      <c r="Y19" s="86"/>
    </row>
    <row r="20" spans="4:28" ht="15.75" customHeight="1">
      <c r="D20" s="76"/>
      <c r="E20" s="87"/>
      <c r="F20" s="23"/>
      <c r="L20" s="23"/>
      <c r="Q20" s="76"/>
      <c r="R20" s="76"/>
      <c r="S20" s="76"/>
      <c r="T20" s="23"/>
      <c r="U20" s="21"/>
      <c r="W20" s="21"/>
      <c r="X20" s="21"/>
      <c r="Z20" s="23"/>
      <c r="AA20" s="23"/>
      <c r="AB20" s="23"/>
    </row>
    <row r="21" spans="4:28" ht="14.25">
      <c r="D21" s="76"/>
      <c r="E21" s="87"/>
      <c r="F21" s="23"/>
      <c r="L21" s="23"/>
      <c r="Q21" s="76"/>
      <c r="R21" s="76"/>
      <c r="S21" s="76"/>
      <c r="T21" s="23"/>
      <c r="U21" s="21"/>
      <c r="W21" s="21"/>
      <c r="X21" s="21"/>
      <c r="Z21" s="23"/>
      <c r="AA21" s="23"/>
      <c r="AB21" s="23"/>
    </row>
    <row r="22" spans="4:28" ht="14.25">
      <c r="D22" s="76"/>
      <c r="E22" s="87"/>
      <c r="F22" s="23"/>
      <c r="L22" s="23"/>
      <c r="Q22" s="76"/>
      <c r="R22" s="76"/>
      <c r="S22" s="76"/>
      <c r="T22" s="23"/>
      <c r="U22" s="21"/>
      <c r="W22" s="21"/>
      <c r="X22" s="21"/>
      <c r="Z22" s="23"/>
      <c r="AA22" s="23"/>
      <c r="AB22" s="23"/>
    </row>
    <row r="23" spans="5:28" ht="14.25">
      <c r="E23" s="87"/>
      <c r="F23" s="23"/>
      <c r="L23" s="23"/>
      <c r="Q23" s="76"/>
      <c r="R23" s="76"/>
      <c r="S23" s="76"/>
      <c r="T23" s="23"/>
      <c r="U23" s="21"/>
      <c r="W23" s="21"/>
      <c r="X23" s="21"/>
      <c r="Z23" s="23"/>
      <c r="AA23" s="23"/>
      <c r="AB23" s="23"/>
    </row>
    <row r="24" spans="5:28" ht="14.25">
      <c r="E24" s="87"/>
      <c r="F24" s="23"/>
      <c r="L24" s="23"/>
      <c r="Q24" s="76"/>
      <c r="R24" s="76"/>
      <c r="S24" s="76"/>
      <c r="T24" s="23"/>
      <c r="U24" s="21"/>
      <c r="W24" s="21"/>
      <c r="X24" s="21"/>
      <c r="Z24" s="23"/>
      <c r="AA24" s="23"/>
      <c r="AB24" s="23"/>
    </row>
    <row r="25" spans="5:28" ht="14.25">
      <c r="E25" s="87"/>
      <c r="F25" s="23"/>
      <c r="L25" s="23"/>
      <c r="Q25" s="76"/>
      <c r="R25" s="76"/>
      <c r="S25" s="76"/>
      <c r="T25" s="23"/>
      <c r="U25" s="21"/>
      <c r="W25" s="21"/>
      <c r="X25" s="23"/>
      <c r="Z25" s="23"/>
      <c r="AA25" s="23"/>
      <c r="AB25" s="23"/>
    </row>
    <row r="26" spans="5:28" ht="14.25">
      <c r="E26" s="87"/>
      <c r="F26" s="23"/>
      <c r="L26" s="23"/>
      <c r="Q26" s="76"/>
      <c r="R26" s="76"/>
      <c r="S26" s="76"/>
      <c r="T26" s="23"/>
      <c r="U26" s="21"/>
      <c r="W26" s="21"/>
      <c r="X26" s="23"/>
      <c r="Z26" s="23"/>
      <c r="AA26" s="23"/>
      <c r="AB26" s="23"/>
    </row>
    <row r="27" spans="5:28" ht="14.25">
      <c r="E27" s="87"/>
      <c r="L27" s="23"/>
      <c r="Q27" s="76"/>
      <c r="R27" s="76"/>
      <c r="S27" s="76"/>
      <c r="U27" s="21"/>
      <c r="W27" s="21"/>
      <c r="X27" s="23"/>
      <c r="Z27" s="23"/>
      <c r="AA27" s="23"/>
      <c r="AB27" s="23"/>
    </row>
    <row r="28" spans="5:28" ht="14.25">
      <c r="E28" s="87"/>
      <c r="L28" s="23"/>
      <c r="Q28" s="76"/>
      <c r="R28" s="76"/>
      <c r="S28" s="76"/>
      <c r="U28" s="21"/>
      <c r="W28" s="21"/>
      <c r="X28" s="23"/>
      <c r="Z28" s="23"/>
      <c r="AA28" s="23"/>
      <c r="AB28" s="23"/>
    </row>
    <row r="29" spans="5:28" ht="14.25">
      <c r="E29" s="87"/>
      <c r="L29" s="23"/>
      <c r="Q29" s="76"/>
      <c r="R29" s="76"/>
      <c r="S29" s="76"/>
      <c r="U29" s="21"/>
      <c r="W29" s="21"/>
      <c r="X29" s="23"/>
      <c r="Z29" s="23"/>
      <c r="AA29" s="23"/>
      <c r="AB29" s="23"/>
    </row>
    <row r="30" spans="5:28" ht="14.25">
      <c r="E30" s="87"/>
      <c r="L30" s="23"/>
      <c r="Q30" s="76"/>
      <c r="R30" s="76"/>
      <c r="S30" s="76"/>
      <c r="U30" s="21"/>
      <c r="W30" s="21"/>
      <c r="X30" s="23"/>
      <c r="Z30" s="23"/>
      <c r="AA30" s="23"/>
      <c r="AB30" s="23"/>
    </row>
    <row r="31" spans="5:28" ht="14.25">
      <c r="E31" s="87"/>
      <c r="L31" s="23"/>
      <c r="Q31" s="76"/>
      <c r="R31" s="76"/>
      <c r="S31" s="76"/>
      <c r="U31" s="21"/>
      <c r="W31" s="21"/>
      <c r="X31" s="23"/>
      <c r="Z31" s="23"/>
      <c r="AA31" s="23"/>
      <c r="AB31" s="23"/>
    </row>
    <row r="32" spans="5:28" ht="14.25">
      <c r="E32" s="87"/>
      <c r="L32" s="23"/>
      <c r="Q32" s="76"/>
      <c r="R32" s="76"/>
      <c r="S32" s="76"/>
      <c r="U32" s="21"/>
      <c r="W32" s="21"/>
      <c r="X32" s="23"/>
      <c r="Z32" s="23"/>
      <c r="AA32" s="23"/>
      <c r="AB32" s="23"/>
    </row>
    <row r="33" spans="5:28" ht="14.25">
      <c r="E33" s="87"/>
      <c r="L33" s="23"/>
      <c r="Q33" s="76"/>
      <c r="R33" s="76"/>
      <c r="S33" s="76"/>
      <c r="U33" s="21"/>
      <c r="W33" s="21"/>
      <c r="X33" s="23"/>
      <c r="Z33" s="23"/>
      <c r="AA33" s="23"/>
      <c r="AB33" s="23"/>
    </row>
    <row r="34" spans="5:28" ht="14.25">
      <c r="E34" s="87"/>
      <c r="L34" s="23"/>
      <c r="Q34" s="76"/>
      <c r="R34" s="76"/>
      <c r="S34" s="76"/>
      <c r="U34" s="21"/>
      <c r="W34" s="21"/>
      <c r="X34" s="23"/>
      <c r="Z34" s="23"/>
      <c r="AA34" s="23"/>
      <c r="AB34" s="23"/>
    </row>
    <row r="35" spans="5:28" ht="14.25">
      <c r="E35" s="87"/>
      <c r="Q35" s="76"/>
      <c r="R35" s="76"/>
      <c r="S35" s="76"/>
      <c r="U35" s="21"/>
      <c r="W35" s="21"/>
      <c r="X35" s="23"/>
      <c r="Z35" s="23"/>
      <c r="AA35" s="23"/>
      <c r="AB35" s="23"/>
    </row>
    <row r="36" spans="5:28" ht="14.25">
      <c r="E36" s="87"/>
      <c r="Q36" s="76"/>
      <c r="R36" s="76"/>
      <c r="S36" s="76"/>
      <c r="U36" s="21"/>
      <c r="W36" s="21"/>
      <c r="X36" s="23"/>
      <c r="Z36" s="23"/>
      <c r="AA36" s="23"/>
      <c r="AB36" s="23"/>
    </row>
    <row r="37" spans="5:28" ht="14.25">
      <c r="E37" s="87"/>
      <c r="Q37" s="76"/>
      <c r="R37" s="76"/>
      <c r="S37" s="76"/>
      <c r="U37" s="21"/>
      <c r="W37" s="21"/>
      <c r="X37" s="23"/>
      <c r="Z37" s="23"/>
      <c r="AA37" s="23"/>
      <c r="AB37" s="23"/>
    </row>
    <row r="38" spans="17:28" ht="14.25">
      <c r="Q38" s="76"/>
      <c r="R38" s="76"/>
      <c r="S38" s="76"/>
      <c r="U38" s="21"/>
      <c r="W38" s="21"/>
      <c r="X38" s="23"/>
      <c r="Z38" s="23"/>
      <c r="AA38" s="23"/>
      <c r="AB38" s="23"/>
    </row>
    <row r="39" spans="17:27" ht="14.25">
      <c r="Q39" s="76"/>
      <c r="R39" s="76"/>
      <c r="S39" s="76"/>
      <c r="U39" s="21"/>
      <c r="W39" s="21"/>
      <c r="X39" s="23"/>
      <c r="Z39" s="23"/>
      <c r="AA39" s="23"/>
    </row>
    <row r="40" spans="17:27" ht="14.25">
      <c r="Q40" s="76"/>
      <c r="R40" s="76"/>
      <c r="S40" s="76"/>
      <c r="U40" s="21"/>
      <c r="W40" s="21"/>
      <c r="X40" s="23"/>
      <c r="Z40" s="23"/>
      <c r="AA40" s="23"/>
    </row>
    <row r="41" spans="17:27" ht="14.25">
      <c r="Q41" s="76"/>
      <c r="R41" s="76"/>
      <c r="S41" s="76"/>
      <c r="U41" s="21"/>
      <c r="W41" s="21"/>
      <c r="X41" s="23"/>
      <c r="Z41" s="23"/>
      <c r="AA41" s="23"/>
    </row>
    <row r="42" spans="17:27" ht="14.25">
      <c r="Q42" s="76"/>
      <c r="R42" s="76"/>
      <c r="S42" s="76"/>
      <c r="U42" s="21"/>
      <c r="W42" s="21"/>
      <c r="X42" s="23"/>
      <c r="Z42" s="23"/>
      <c r="AA42" s="23"/>
    </row>
    <row r="43" spans="17:27" ht="14.25">
      <c r="Q43" s="76"/>
      <c r="R43" s="76"/>
      <c r="S43" s="76"/>
      <c r="U43" s="21"/>
      <c r="W43" s="21"/>
      <c r="X43" s="23"/>
      <c r="Z43" s="23"/>
      <c r="AA43" s="23"/>
    </row>
    <row r="44" spans="17:27" ht="14.25">
      <c r="Q44" s="76"/>
      <c r="R44" s="76"/>
      <c r="S44" s="76"/>
      <c r="U44" s="21"/>
      <c r="W44" s="21"/>
      <c r="X44" s="23"/>
      <c r="Z44" s="23"/>
      <c r="AA44" s="23"/>
    </row>
    <row r="45" spans="18:27" ht="14.25">
      <c r="R45" s="76"/>
      <c r="S45" s="76"/>
      <c r="U45" s="21"/>
      <c r="W45" s="21"/>
      <c r="X45" s="23"/>
      <c r="Z45" s="23"/>
      <c r="AA45" s="23"/>
    </row>
    <row r="46" spans="18:27" ht="14.25">
      <c r="R46" s="76"/>
      <c r="S46" s="76"/>
      <c r="U46" s="21"/>
      <c r="W46" s="21"/>
      <c r="X46" s="23"/>
      <c r="Z46" s="23"/>
      <c r="AA46" s="23"/>
    </row>
    <row r="47" spans="19:27" ht="14.25">
      <c r="S47" s="76"/>
      <c r="U47" s="21"/>
      <c r="W47" s="21"/>
      <c r="X47" s="23"/>
      <c r="Z47" s="23"/>
      <c r="AA47" s="23"/>
    </row>
    <row r="48" spans="19:27" ht="14.25">
      <c r="S48" s="76"/>
      <c r="U48" s="21"/>
      <c r="W48" s="21"/>
      <c r="X48" s="23"/>
      <c r="Z48" s="23"/>
      <c r="AA48" s="23"/>
    </row>
    <row r="49" spans="19:27" ht="14.25">
      <c r="S49" s="76"/>
      <c r="U49" s="21"/>
      <c r="W49" s="21"/>
      <c r="X49" s="23"/>
      <c r="Z49" s="23"/>
      <c r="AA49" s="23"/>
    </row>
    <row r="50" spans="19:27" ht="14.25">
      <c r="S50" s="76"/>
      <c r="U50" s="21"/>
      <c r="W50" s="23"/>
      <c r="X50" s="23"/>
      <c r="Z50" s="23"/>
      <c r="AA50" s="23"/>
    </row>
    <row r="51" spans="19:27" ht="14.25">
      <c r="S51" s="76"/>
      <c r="U51" s="21"/>
      <c r="W51" s="23"/>
      <c r="X51" s="23"/>
      <c r="Z51" s="23"/>
      <c r="AA51" s="23"/>
    </row>
    <row r="52" spans="19:27" ht="14.25">
      <c r="S52" s="76"/>
      <c r="U52" s="21"/>
      <c r="W52" s="23"/>
      <c r="X52" s="23"/>
      <c r="Z52" s="23"/>
      <c r="AA52" s="23"/>
    </row>
    <row r="53" spans="19:27" ht="14.25">
      <c r="S53" s="76"/>
      <c r="U53" s="21"/>
      <c r="W53" s="23"/>
      <c r="X53" s="23"/>
      <c r="Z53" s="23"/>
      <c r="AA53" s="23"/>
    </row>
    <row r="54" spans="19:27" ht="14.25">
      <c r="S54" s="76"/>
      <c r="U54" s="21"/>
      <c r="W54" s="23"/>
      <c r="X54" s="23"/>
      <c r="Z54" s="23"/>
      <c r="AA54" s="23"/>
    </row>
    <row r="55" spans="19:27" ht="14.25">
      <c r="S55" s="76"/>
      <c r="U55" s="21"/>
      <c r="W55" s="23"/>
      <c r="X55" s="23"/>
      <c r="Z55" s="23"/>
      <c r="AA55" s="23"/>
    </row>
    <row r="56" spans="21:24" ht="14.25">
      <c r="U56" s="21"/>
      <c r="W56" s="23"/>
      <c r="X56" s="23"/>
    </row>
    <row r="57" spans="21:24" ht="14.25">
      <c r="U57" s="21"/>
      <c r="W57" s="23"/>
      <c r="X57" s="23"/>
    </row>
    <row r="58" spans="21:24" ht="14.25">
      <c r="U58" s="21"/>
      <c r="W58" s="23"/>
      <c r="X58" s="23"/>
    </row>
    <row r="59" spans="21:24" ht="14.25">
      <c r="U59" s="21"/>
      <c r="W59" s="23"/>
      <c r="X59" s="23"/>
    </row>
    <row r="60" spans="21:24" ht="14.25">
      <c r="U60" s="21"/>
      <c r="W60" s="23"/>
      <c r="X60" s="23"/>
    </row>
    <row r="61" spans="21:24" ht="14.25">
      <c r="U61" s="21"/>
      <c r="W61" s="23"/>
      <c r="X61" s="23"/>
    </row>
    <row r="62" spans="21:24" ht="14.25">
      <c r="U62" s="21"/>
      <c r="W62" s="23"/>
      <c r="X62" s="23"/>
    </row>
    <row r="63" spans="23:24" ht="14.25">
      <c r="W63" s="23"/>
      <c r="X63" s="23"/>
    </row>
    <row r="64" spans="23:24" ht="14.25">
      <c r="W64" s="23"/>
      <c r="X64" s="23"/>
    </row>
    <row r="65" spans="23:24" ht="14.25">
      <c r="W65" s="23"/>
      <c r="X65" s="23"/>
    </row>
    <row r="66" spans="23:24" ht="14.25">
      <c r="W66" s="23"/>
      <c r="X66" s="23"/>
    </row>
    <row r="67" spans="23:24" ht="14.25">
      <c r="W67" s="23"/>
      <c r="X67" s="23"/>
    </row>
    <row r="68" spans="23:24" ht="14.25">
      <c r="W68" s="23"/>
      <c r="X68" s="23"/>
    </row>
    <row r="69" spans="23:24" ht="14.25">
      <c r="W69" s="23"/>
      <c r="X69" s="23"/>
    </row>
    <row r="70" spans="23:24" ht="14.25">
      <c r="W70" s="23"/>
      <c r="X70" s="23"/>
    </row>
    <row r="71" spans="23:24" ht="14.25">
      <c r="W71" s="23"/>
      <c r="X71" s="23"/>
    </row>
    <row r="72" spans="23:24" ht="14.25">
      <c r="W72" s="23"/>
      <c r="X72" s="23"/>
    </row>
    <row r="73" spans="23:24" ht="14.25">
      <c r="W73" s="23"/>
      <c r="X73" s="23"/>
    </row>
  </sheetData>
  <mergeCells count="17">
    <mergeCell ref="I3:J3"/>
    <mergeCell ref="F3:G3"/>
    <mergeCell ref="B3:E3"/>
    <mergeCell ref="C4:E4"/>
    <mergeCell ref="T3:U3"/>
    <mergeCell ref="P3:S3"/>
    <mergeCell ref="Q4:S4"/>
    <mergeCell ref="K3:N3"/>
    <mergeCell ref="L4:N4"/>
    <mergeCell ref="Y3:AB3"/>
    <mergeCell ref="Z4:AB4"/>
    <mergeCell ref="W3:X3"/>
    <mergeCell ref="W4:X4"/>
    <mergeCell ref="A1:G1"/>
    <mergeCell ref="I1:N1"/>
    <mergeCell ref="O1:U1"/>
    <mergeCell ref="W1:AB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D63"/>
  <sheetViews>
    <sheetView zoomScaleSheetLayoutView="100" workbookViewId="0" topLeftCell="A1">
      <selection activeCell="A11" sqref="A11"/>
    </sheetView>
  </sheetViews>
  <sheetFormatPr defaultColWidth="8.88671875" defaultRowHeight="13.5"/>
  <cols>
    <col min="1" max="1" width="14.5546875" style="25" customWidth="1"/>
    <col min="2" max="4" width="13.10546875" style="25" customWidth="1"/>
    <col min="5" max="6" width="13.10546875" style="24" customWidth="1"/>
    <col min="7" max="7" width="2.77734375" style="22" customWidth="1"/>
    <col min="8" max="13" width="11.77734375" style="24" customWidth="1"/>
    <col min="14" max="16384" width="8.88671875" style="24" customWidth="1"/>
  </cols>
  <sheetData>
    <row r="1" spans="1:13" s="8" customFormat="1" ht="45" customHeight="1">
      <c r="A1" s="267" t="s">
        <v>460</v>
      </c>
      <c r="B1" s="267"/>
      <c r="C1" s="267"/>
      <c r="D1" s="267"/>
      <c r="E1" s="267"/>
      <c r="F1" s="267"/>
      <c r="G1" s="77"/>
      <c r="H1" s="291" t="s">
        <v>183</v>
      </c>
      <c r="I1" s="291"/>
      <c r="J1" s="291"/>
      <c r="K1" s="291"/>
      <c r="L1" s="291"/>
      <c r="M1" s="291"/>
    </row>
    <row r="2" spans="1:13" s="5" customFormat="1" ht="25.5" customHeight="1" thickBot="1">
      <c r="A2" s="1" t="s">
        <v>5</v>
      </c>
      <c r="B2" s="2"/>
      <c r="C2" s="2"/>
      <c r="D2" s="2"/>
      <c r="E2" s="1"/>
      <c r="F2" s="1"/>
      <c r="G2" s="3"/>
      <c r="H2" s="1"/>
      <c r="I2" s="1"/>
      <c r="J2" s="1"/>
      <c r="K2" s="1"/>
      <c r="L2" s="1"/>
      <c r="M2" s="4" t="s">
        <v>40</v>
      </c>
    </row>
    <row r="3" spans="1:13" s="5" customFormat="1" ht="16.5" customHeight="1" thickTop="1">
      <c r="A3" s="90" t="s">
        <v>264</v>
      </c>
      <c r="B3" s="279" t="s">
        <v>41</v>
      </c>
      <c r="C3" s="272"/>
      <c r="D3" s="273"/>
      <c r="E3" s="279" t="s">
        <v>42</v>
      </c>
      <c r="F3" s="272"/>
      <c r="G3" s="90"/>
      <c r="H3" s="272" t="s">
        <v>43</v>
      </c>
      <c r="I3" s="272"/>
      <c r="J3" s="273"/>
      <c r="K3" s="279" t="s">
        <v>44</v>
      </c>
      <c r="L3" s="272"/>
      <c r="M3" s="272"/>
    </row>
    <row r="4" spans="1:13" s="5" customFormat="1" ht="16.5" customHeight="1">
      <c r="A4" s="90" t="s">
        <v>314</v>
      </c>
      <c r="B4" s="94" t="s">
        <v>211</v>
      </c>
      <c r="C4" s="90" t="s">
        <v>213</v>
      </c>
      <c r="D4" s="99" t="s">
        <v>216</v>
      </c>
      <c r="E4" s="9" t="s">
        <v>338</v>
      </c>
      <c r="F4" s="90" t="s">
        <v>45</v>
      </c>
      <c r="G4" s="90"/>
      <c r="H4" s="97" t="s">
        <v>339</v>
      </c>
      <c r="I4" s="9" t="s">
        <v>80</v>
      </c>
      <c r="J4" s="145" t="s">
        <v>340</v>
      </c>
      <c r="K4" s="99" t="s">
        <v>46</v>
      </c>
      <c r="L4" s="9" t="s">
        <v>47</v>
      </c>
      <c r="M4" s="90" t="s">
        <v>81</v>
      </c>
    </row>
    <row r="5" spans="1:13" s="5" customFormat="1" ht="16.5" customHeight="1">
      <c r="A5" s="90" t="s">
        <v>135</v>
      </c>
      <c r="B5" s="94" t="s">
        <v>212</v>
      </c>
      <c r="C5" s="90" t="s">
        <v>214</v>
      </c>
      <c r="D5" s="94" t="s">
        <v>184</v>
      </c>
      <c r="E5" s="9"/>
      <c r="F5" s="90"/>
      <c r="G5" s="90"/>
      <c r="H5" s="9" t="s">
        <v>341</v>
      </c>
      <c r="I5" s="9"/>
      <c r="J5" s="9" t="s">
        <v>48</v>
      </c>
      <c r="K5" s="94"/>
      <c r="L5" s="121" t="s">
        <v>205</v>
      </c>
      <c r="M5" s="90"/>
    </row>
    <row r="6" spans="1:13" s="5" customFormat="1" ht="16.5" customHeight="1">
      <c r="A6" s="135" t="s">
        <v>251</v>
      </c>
      <c r="B6" s="102" t="s">
        <v>49</v>
      </c>
      <c r="C6" s="96" t="s">
        <v>215</v>
      </c>
      <c r="D6" s="102" t="s">
        <v>185</v>
      </c>
      <c r="E6" s="103" t="s">
        <v>50</v>
      </c>
      <c r="F6" s="96" t="s">
        <v>51</v>
      </c>
      <c r="G6" s="90"/>
      <c r="H6" s="103" t="s">
        <v>204</v>
      </c>
      <c r="I6" s="103" t="s">
        <v>186</v>
      </c>
      <c r="J6" s="103" t="s">
        <v>52</v>
      </c>
      <c r="K6" s="102" t="s">
        <v>53</v>
      </c>
      <c r="L6" s="103" t="s">
        <v>54</v>
      </c>
      <c r="M6" s="96" t="s">
        <v>55</v>
      </c>
    </row>
    <row r="7" spans="1:13" s="5" customFormat="1" ht="41.25" customHeight="1">
      <c r="A7" s="9">
        <v>2004</v>
      </c>
      <c r="B7" s="30" t="s">
        <v>295</v>
      </c>
      <c r="C7" s="30" t="s">
        <v>295</v>
      </c>
      <c r="D7" s="30" t="s">
        <v>295</v>
      </c>
      <c r="E7" s="30" t="s">
        <v>295</v>
      </c>
      <c r="F7" s="30" t="s">
        <v>295</v>
      </c>
      <c r="G7" s="29"/>
      <c r="H7" s="30" t="s">
        <v>295</v>
      </c>
      <c r="I7" s="30" t="s">
        <v>295</v>
      </c>
      <c r="J7" s="30" t="s">
        <v>295</v>
      </c>
      <c r="K7" s="30" t="s">
        <v>295</v>
      </c>
      <c r="L7" s="30" t="s">
        <v>295</v>
      </c>
      <c r="M7" s="30" t="s">
        <v>295</v>
      </c>
    </row>
    <row r="8" spans="1:13" s="5" customFormat="1" ht="41.25" customHeight="1">
      <c r="A8" s="9">
        <v>2005</v>
      </c>
      <c r="B8" s="30" t="s">
        <v>295</v>
      </c>
      <c r="C8" s="30" t="s">
        <v>295</v>
      </c>
      <c r="D8" s="30" t="s">
        <v>295</v>
      </c>
      <c r="E8" s="30" t="s">
        <v>295</v>
      </c>
      <c r="F8" s="30" t="s">
        <v>295</v>
      </c>
      <c r="G8" s="29"/>
      <c r="H8" s="30">
        <v>1</v>
      </c>
      <c r="I8" s="30">
        <v>5</v>
      </c>
      <c r="J8" s="30" t="s">
        <v>295</v>
      </c>
      <c r="K8" s="30">
        <v>1</v>
      </c>
      <c r="L8" s="30" t="s">
        <v>295</v>
      </c>
      <c r="M8" s="30" t="s">
        <v>295</v>
      </c>
    </row>
    <row r="9" spans="1:13" s="5" customFormat="1" ht="41.25" customHeight="1">
      <c r="A9" s="9">
        <v>2006</v>
      </c>
      <c r="B9" s="194">
        <v>0</v>
      </c>
      <c r="C9" s="194">
        <v>0</v>
      </c>
      <c r="D9" s="194">
        <v>0</v>
      </c>
      <c r="E9" s="194">
        <v>0</v>
      </c>
      <c r="F9" s="194">
        <v>0</v>
      </c>
      <c r="G9" s="29"/>
      <c r="H9" s="30">
        <v>1</v>
      </c>
      <c r="I9" s="30">
        <v>6</v>
      </c>
      <c r="J9" s="30" t="s">
        <v>452</v>
      </c>
      <c r="K9" s="30">
        <v>1</v>
      </c>
      <c r="L9" s="30" t="s">
        <v>452</v>
      </c>
      <c r="M9" s="30" t="s">
        <v>452</v>
      </c>
    </row>
    <row r="10" spans="1:13" s="5" customFormat="1" ht="41.25" customHeight="1">
      <c r="A10" s="9">
        <v>2007</v>
      </c>
      <c r="B10" s="56">
        <v>1</v>
      </c>
      <c r="C10" s="194">
        <v>0</v>
      </c>
      <c r="D10" s="194">
        <v>0</v>
      </c>
      <c r="E10" s="194">
        <v>0</v>
      </c>
      <c r="F10" s="194">
        <v>0</v>
      </c>
      <c r="G10" s="29"/>
      <c r="H10" s="30">
        <v>1</v>
      </c>
      <c r="I10" s="30">
        <v>7</v>
      </c>
      <c r="J10" s="30">
        <v>1</v>
      </c>
      <c r="K10" s="30">
        <v>1</v>
      </c>
      <c r="L10" s="30" t="s">
        <v>472</v>
      </c>
      <c r="M10" s="30" t="s">
        <v>472</v>
      </c>
    </row>
    <row r="11" spans="1:13" s="15" customFormat="1" ht="41.25" customHeight="1">
      <c r="A11" s="13">
        <v>2008</v>
      </c>
      <c r="B11" s="146">
        <v>1</v>
      </c>
      <c r="C11" s="211" t="s">
        <v>472</v>
      </c>
      <c r="D11" s="211" t="s">
        <v>472</v>
      </c>
      <c r="E11" s="211" t="s">
        <v>472</v>
      </c>
      <c r="F11" s="211" t="s">
        <v>472</v>
      </c>
      <c r="G11" s="147"/>
      <c r="H11" s="147">
        <v>1</v>
      </c>
      <c r="I11" s="147">
        <v>7</v>
      </c>
      <c r="J11" s="147">
        <v>1</v>
      </c>
      <c r="K11" s="147">
        <v>1</v>
      </c>
      <c r="L11" s="211" t="s">
        <v>472</v>
      </c>
      <c r="M11" s="211" t="s">
        <v>472</v>
      </c>
    </row>
    <row r="12" spans="1:13" ht="41.25" customHeight="1">
      <c r="A12" s="14" t="s">
        <v>288</v>
      </c>
      <c r="B12" s="148">
        <v>1</v>
      </c>
      <c r="C12" s="210" t="s">
        <v>472</v>
      </c>
      <c r="D12" s="210" t="s">
        <v>472</v>
      </c>
      <c r="E12" s="210" t="s">
        <v>472</v>
      </c>
      <c r="F12" s="210" t="s">
        <v>472</v>
      </c>
      <c r="G12" s="148"/>
      <c r="H12" s="148">
        <v>1</v>
      </c>
      <c r="I12" s="148">
        <v>1</v>
      </c>
      <c r="J12" s="148">
        <v>1</v>
      </c>
      <c r="K12" s="148">
        <v>1</v>
      </c>
      <c r="L12" s="210" t="s">
        <v>472</v>
      </c>
      <c r="M12" s="210" t="s">
        <v>472</v>
      </c>
    </row>
    <row r="13" spans="1:13" ht="41.25" customHeight="1">
      <c r="A13" s="14" t="s">
        <v>289</v>
      </c>
      <c r="B13" s="210" t="s">
        <v>472</v>
      </c>
      <c r="C13" s="210" t="s">
        <v>472</v>
      </c>
      <c r="D13" s="210" t="s">
        <v>472</v>
      </c>
      <c r="E13" s="210" t="s">
        <v>472</v>
      </c>
      <c r="F13" s="210" t="s">
        <v>472</v>
      </c>
      <c r="G13" s="148"/>
      <c r="H13" s="210" t="s">
        <v>472</v>
      </c>
      <c r="I13" s="148">
        <v>1</v>
      </c>
      <c r="J13" s="210" t="s">
        <v>472</v>
      </c>
      <c r="K13" s="210" t="s">
        <v>472</v>
      </c>
      <c r="L13" s="210" t="s">
        <v>472</v>
      </c>
      <c r="M13" s="210" t="s">
        <v>472</v>
      </c>
    </row>
    <row r="14" spans="1:13" ht="41.25" customHeight="1">
      <c r="A14" s="14" t="s">
        <v>290</v>
      </c>
      <c r="B14" s="210" t="s">
        <v>472</v>
      </c>
      <c r="C14" s="210" t="s">
        <v>472</v>
      </c>
      <c r="D14" s="210" t="s">
        <v>472</v>
      </c>
      <c r="E14" s="210" t="s">
        <v>472</v>
      </c>
      <c r="F14" s="210" t="s">
        <v>472</v>
      </c>
      <c r="G14" s="148"/>
      <c r="H14" s="210" t="s">
        <v>472</v>
      </c>
      <c r="I14" s="148">
        <v>1</v>
      </c>
      <c r="J14" s="210" t="s">
        <v>472</v>
      </c>
      <c r="K14" s="210" t="s">
        <v>472</v>
      </c>
      <c r="L14" s="210" t="s">
        <v>472</v>
      </c>
      <c r="M14" s="210" t="s">
        <v>472</v>
      </c>
    </row>
    <row r="15" spans="1:13" ht="41.25" customHeight="1">
      <c r="A15" s="14" t="s">
        <v>291</v>
      </c>
      <c r="B15" s="210" t="s">
        <v>472</v>
      </c>
      <c r="C15" s="210" t="s">
        <v>472</v>
      </c>
      <c r="D15" s="210" t="s">
        <v>472</v>
      </c>
      <c r="E15" s="210" t="s">
        <v>472</v>
      </c>
      <c r="F15" s="210" t="s">
        <v>472</v>
      </c>
      <c r="G15" s="148"/>
      <c r="H15" s="210" t="s">
        <v>472</v>
      </c>
      <c r="I15" s="148">
        <v>1</v>
      </c>
      <c r="J15" s="210" t="s">
        <v>472</v>
      </c>
      <c r="K15" s="210" t="s">
        <v>472</v>
      </c>
      <c r="L15" s="210" t="s">
        <v>472</v>
      </c>
      <c r="M15" s="210" t="s">
        <v>472</v>
      </c>
    </row>
    <row r="16" spans="1:13" ht="41.25" customHeight="1">
      <c r="A16" s="14" t="s">
        <v>292</v>
      </c>
      <c r="B16" s="210" t="s">
        <v>472</v>
      </c>
      <c r="C16" s="210" t="s">
        <v>472</v>
      </c>
      <c r="D16" s="210" t="s">
        <v>472</v>
      </c>
      <c r="E16" s="210" t="s">
        <v>472</v>
      </c>
      <c r="F16" s="210" t="s">
        <v>472</v>
      </c>
      <c r="G16" s="148"/>
      <c r="H16" s="210" t="s">
        <v>472</v>
      </c>
      <c r="I16" s="148">
        <v>1</v>
      </c>
      <c r="J16" s="210" t="s">
        <v>472</v>
      </c>
      <c r="K16" s="210" t="s">
        <v>472</v>
      </c>
      <c r="L16" s="210" t="s">
        <v>472</v>
      </c>
      <c r="M16" s="210" t="s">
        <v>472</v>
      </c>
    </row>
    <row r="17" spans="1:13" ht="41.25" customHeight="1">
      <c r="A17" s="14" t="s">
        <v>293</v>
      </c>
      <c r="B17" s="210" t="s">
        <v>472</v>
      </c>
      <c r="C17" s="210" t="s">
        <v>472</v>
      </c>
      <c r="D17" s="210" t="s">
        <v>472</v>
      </c>
      <c r="E17" s="210" t="s">
        <v>472</v>
      </c>
      <c r="F17" s="210" t="s">
        <v>472</v>
      </c>
      <c r="G17" s="148"/>
      <c r="H17" s="210" t="s">
        <v>472</v>
      </c>
      <c r="I17" s="148">
        <v>1</v>
      </c>
      <c r="J17" s="210" t="s">
        <v>472</v>
      </c>
      <c r="K17" s="210" t="s">
        <v>472</v>
      </c>
      <c r="L17" s="210" t="s">
        <v>472</v>
      </c>
      <c r="M17" s="210" t="s">
        <v>472</v>
      </c>
    </row>
    <row r="18" spans="1:13" ht="41.25" customHeight="1" thickBot="1">
      <c r="A18" s="19" t="s">
        <v>294</v>
      </c>
      <c r="B18" s="212" t="s">
        <v>472</v>
      </c>
      <c r="C18" s="212" t="s">
        <v>472</v>
      </c>
      <c r="D18" s="212" t="s">
        <v>472</v>
      </c>
      <c r="E18" s="212" t="s">
        <v>472</v>
      </c>
      <c r="F18" s="212" t="s">
        <v>472</v>
      </c>
      <c r="G18" s="148"/>
      <c r="H18" s="212" t="s">
        <v>472</v>
      </c>
      <c r="I18" s="149">
        <v>1</v>
      </c>
      <c r="J18" s="212" t="s">
        <v>472</v>
      </c>
      <c r="K18" s="212" t="s">
        <v>472</v>
      </c>
      <c r="L18" s="212" t="s">
        <v>472</v>
      </c>
      <c r="M18" s="212" t="s">
        <v>472</v>
      </c>
    </row>
    <row r="19" spans="1:30" ht="19.5" customHeight="1" thickTop="1">
      <c r="A19" s="20" t="s">
        <v>458</v>
      </c>
      <c r="E19" s="25"/>
      <c r="F19" s="25"/>
      <c r="G19" s="25"/>
      <c r="H19" s="25"/>
      <c r="I19" s="76"/>
      <c r="J19" s="76"/>
      <c r="K19" s="76"/>
      <c r="L19" s="20"/>
      <c r="M19" s="76"/>
      <c r="N19" s="76"/>
      <c r="O19" s="76"/>
      <c r="P19" s="76"/>
      <c r="Q19" s="25"/>
      <c r="R19" s="25"/>
      <c r="S19" s="76"/>
      <c r="T19" s="25"/>
      <c r="U19" s="76"/>
      <c r="V19" s="76"/>
      <c r="W19" s="76"/>
      <c r="X19" s="76"/>
      <c r="Y19" s="25"/>
      <c r="Z19" s="86"/>
      <c r="AD19" s="150"/>
    </row>
    <row r="20" spans="3:11" ht="13.5">
      <c r="C20" s="76"/>
      <c r="D20" s="76"/>
      <c r="E20" s="21"/>
      <c r="F20" s="21"/>
      <c r="G20" s="21"/>
      <c r="H20" s="21"/>
      <c r="K20" s="21"/>
    </row>
    <row r="21" spans="3:11" ht="13.5">
      <c r="C21" s="76"/>
      <c r="D21" s="76"/>
      <c r="E21" s="21"/>
      <c r="F21" s="21"/>
      <c r="G21" s="21"/>
      <c r="H21" s="21"/>
      <c r="K21" s="21"/>
    </row>
    <row r="22" spans="3:11" ht="13.5">
      <c r="C22" s="76"/>
      <c r="D22" s="76"/>
      <c r="E22" s="21"/>
      <c r="F22" s="21"/>
      <c r="G22" s="21"/>
      <c r="H22" s="21"/>
      <c r="K22" s="21"/>
    </row>
    <row r="23" spans="3:11" ht="13.5">
      <c r="C23" s="76"/>
      <c r="D23" s="76"/>
      <c r="E23" s="21"/>
      <c r="F23" s="21"/>
      <c r="G23" s="21"/>
      <c r="H23" s="21"/>
      <c r="K23" s="21"/>
    </row>
    <row r="24" spans="4:11" ht="13.5">
      <c r="D24" s="76"/>
      <c r="H24" s="21"/>
      <c r="K24" s="21"/>
    </row>
    <row r="25" spans="4:11" ht="13.5">
      <c r="D25" s="76"/>
      <c r="H25" s="21"/>
      <c r="K25" s="21"/>
    </row>
    <row r="26" spans="4:11" ht="13.5">
      <c r="D26" s="76"/>
      <c r="H26" s="21"/>
      <c r="K26" s="21"/>
    </row>
    <row r="27" spans="4:11" ht="13.5">
      <c r="D27" s="76"/>
      <c r="H27" s="21"/>
      <c r="K27" s="21"/>
    </row>
    <row r="28" spans="4:11" ht="13.5">
      <c r="D28" s="76"/>
      <c r="H28" s="21"/>
      <c r="K28" s="21"/>
    </row>
    <row r="29" spans="4:11" ht="13.5">
      <c r="D29" s="76"/>
      <c r="H29" s="21"/>
      <c r="K29" s="21"/>
    </row>
    <row r="30" spans="4:11" ht="13.5">
      <c r="D30" s="76"/>
      <c r="H30" s="21"/>
      <c r="K30" s="21"/>
    </row>
    <row r="31" spans="4:11" ht="13.5">
      <c r="D31" s="76"/>
      <c r="H31" s="21"/>
      <c r="K31" s="21"/>
    </row>
    <row r="32" spans="4:11" ht="13.5">
      <c r="D32" s="76"/>
      <c r="H32" s="21"/>
      <c r="K32" s="21"/>
    </row>
    <row r="33" spans="4:11" ht="13.5">
      <c r="D33" s="76"/>
      <c r="H33" s="21"/>
      <c r="K33" s="21"/>
    </row>
    <row r="34" spans="4:11" ht="13.5">
      <c r="D34" s="76"/>
      <c r="H34" s="21"/>
      <c r="K34" s="21"/>
    </row>
    <row r="35" spans="4:11" ht="13.5">
      <c r="D35" s="76"/>
      <c r="H35" s="21"/>
      <c r="K35" s="21"/>
    </row>
    <row r="36" spans="4:11" ht="13.5">
      <c r="D36" s="76"/>
      <c r="H36" s="21"/>
      <c r="K36" s="21"/>
    </row>
    <row r="37" ht="13.5">
      <c r="K37" s="21"/>
    </row>
    <row r="38" ht="13.5">
      <c r="K38" s="21"/>
    </row>
    <row r="39" ht="13.5">
      <c r="K39" s="21"/>
    </row>
    <row r="40" ht="13.5">
      <c r="K40" s="21"/>
    </row>
    <row r="41" ht="13.5">
      <c r="K41" s="21"/>
    </row>
    <row r="42" ht="13.5">
      <c r="K42" s="21"/>
    </row>
    <row r="43" ht="13.5">
      <c r="K43" s="21"/>
    </row>
    <row r="44" ht="13.5">
      <c r="K44" s="21"/>
    </row>
    <row r="45" ht="13.5">
      <c r="K45" s="21"/>
    </row>
    <row r="46" ht="13.5">
      <c r="K46" s="21"/>
    </row>
    <row r="47" ht="13.5">
      <c r="K47" s="21"/>
    </row>
    <row r="48" ht="13.5">
      <c r="K48" s="21"/>
    </row>
    <row r="49" ht="13.5">
      <c r="K49" s="21"/>
    </row>
    <row r="50" ht="13.5">
      <c r="K50" s="21"/>
    </row>
    <row r="51" ht="13.5">
      <c r="K51" s="21"/>
    </row>
    <row r="52" ht="13.5">
      <c r="K52" s="21"/>
    </row>
    <row r="53" ht="13.5">
      <c r="K53" s="21"/>
    </row>
    <row r="54" ht="13.5">
      <c r="K54" s="21"/>
    </row>
    <row r="55" ht="13.5">
      <c r="K55" s="21"/>
    </row>
    <row r="56" ht="13.5">
      <c r="K56" s="21"/>
    </row>
    <row r="57" ht="13.5">
      <c r="K57" s="21"/>
    </row>
    <row r="58" ht="13.5">
      <c r="K58" s="21"/>
    </row>
    <row r="59" ht="13.5">
      <c r="K59" s="21"/>
    </row>
    <row r="60" ht="13.5">
      <c r="K60" s="21"/>
    </row>
    <row r="61" ht="13.5">
      <c r="K61" s="21"/>
    </row>
    <row r="62" ht="13.5">
      <c r="K62" s="21"/>
    </row>
    <row r="63" ht="13.5">
      <c r="K63" s="21"/>
    </row>
  </sheetData>
  <mergeCells count="6">
    <mergeCell ref="K3:M3"/>
    <mergeCell ref="A1:F1"/>
    <mergeCell ref="B3:D3"/>
    <mergeCell ref="E3:F3"/>
    <mergeCell ref="H3:J3"/>
    <mergeCell ref="H1:M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F22"/>
  <sheetViews>
    <sheetView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" sqref="A12"/>
    </sheetView>
  </sheetViews>
  <sheetFormatPr defaultColWidth="8.88671875" defaultRowHeight="13.5"/>
  <cols>
    <col min="1" max="1" width="14.5546875" style="25" customWidth="1"/>
    <col min="2" max="6" width="11.88671875" style="25" customWidth="1"/>
    <col min="7" max="7" width="2.77734375" style="22" customWidth="1"/>
    <col min="8" max="13" width="12.10546875" style="25" customWidth="1"/>
    <col min="14" max="14" width="14.5546875" style="25" customWidth="1"/>
    <col min="15" max="22" width="8.5546875" style="25" customWidth="1"/>
    <col min="23" max="23" width="2.77734375" style="25" customWidth="1"/>
    <col min="24" max="32" width="7.77734375" style="25" customWidth="1"/>
    <col min="33" max="16384" width="8.88671875" style="24" customWidth="1"/>
  </cols>
  <sheetData>
    <row r="1" spans="1:32" s="8" customFormat="1" ht="45" customHeight="1">
      <c r="A1" s="267" t="s">
        <v>461</v>
      </c>
      <c r="B1" s="267"/>
      <c r="C1" s="267"/>
      <c r="D1" s="267"/>
      <c r="E1" s="267"/>
      <c r="F1" s="267"/>
      <c r="G1" s="88"/>
      <c r="H1" s="267" t="s">
        <v>279</v>
      </c>
      <c r="I1" s="267"/>
      <c r="J1" s="267"/>
      <c r="K1" s="267"/>
      <c r="L1" s="267"/>
      <c r="M1" s="267"/>
      <c r="N1" s="267" t="s">
        <v>280</v>
      </c>
      <c r="O1" s="267"/>
      <c r="P1" s="267"/>
      <c r="Q1" s="267"/>
      <c r="R1" s="267"/>
      <c r="S1" s="267"/>
      <c r="T1" s="267"/>
      <c r="U1" s="267"/>
      <c r="V1" s="267"/>
      <c r="W1" s="124"/>
      <c r="X1" s="267" t="s">
        <v>281</v>
      </c>
      <c r="Y1" s="267"/>
      <c r="Z1" s="267"/>
      <c r="AA1" s="267"/>
      <c r="AB1" s="267"/>
      <c r="AC1" s="267"/>
      <c r="AD1" s="267"/>
      <c r="AE1" s="267"/>
      <c r="AF1" s="267"/>
    </row>
    <row r="2" spans="1:32" s="5" customFormat="1" ht="25.5" customHeight="1" thickBot="1">
      <c r="A2" s="1" t="s">
        <v>56</v>
      </c>
      <c r="B2" s="1"/>
      <c r="C2" s="1"/>
      <c r="D2" s="1"/>
      <c r="E2" s="1"/>
      <c r="F2" s="1"/>
      <c r="G2" s="3"/>
      <c r="H2" s="1"/>
      <c r="I2" s="1"/>
      <c r="J2" s="1"/>
      <c r="K2" s="1"/>
      <c r="L2" s="1"/>
      <c r="M2" s="4" t="s">
        <v>57</v>
      </c>
      <c r="N2" s="1" t="s">
        <v>58</v>
      </c>
      <c r="O2" s="1"/>
      <c r="P2" s="1"/>
      <c r="Q2" s="1"/>
      <c r="R2" s="1"/>
      <c r="S2" s="1"/>
      <c r="T2" s="1"/>
      <c r="U2" s="1"/>
      <c r="V2" s="1"/>
      <c r="X2" s="1"/>
      <c r="Y2" s="1"/>
      <c r="Z2" s="1"/>
      <c r="AA2" s="1"/>
      <c r="AB2" s="1"/>
      <c r="AC2" s="1"/>
      <c r="AD2" s="1"/>
      <c r="AE2" s="1"/>
      <c r="AF2" s="4" t="s">
        <v>59</v>
      </c>
    </row>
    <row r="3" spans="1:32" s="5" customFormat="1" ht="16.5" customHeight="1" thickTop="1">
      <c r="A3" s="261" t="s">
        <v>347</v>
      </c>
      <c r="B3" s="279" t="s">
        <v>333</v>
      </c>
      <c r="C3" s="272"/>
      <c r="D3" s="272"/>
      <c r="E3" s="272"/>
      <c r="F3" s="272"/>
      <c r="G3" s="90"/>
      <c r="H3" s="272" t="s">
        <v>274</v>
      </c>
      <c r="I3" s="272"/>
      <c r="J3" s="272"/>
      <c r="K3" s="279" t="s">
        <v>334</v>
      </c>
      <c r="L3" s="272"/>
      <c r="M3" s="272"/>
      <c r="N3" s="261" t="s">
        <v>347</v>
      </c>
      <c r="O3" s="279" t="s">
        <v>82</v>
      </c>
      <c r="P3" s="272"/>
      <c r="Q3" s="272"/>
      <c r="R3" s="272"/>
      <c r="S3" s="272"/>
      <c r="T3" s="272"/>
      <c r="U3" s="272"/>
      <c r="V3" s="272"/>
      <c r="W3" s="90"/>
      <c r="X3" s="272" t="s">
        <v>83</v>
      </c>
      <c r="Y3" s="272"/>
      <c r="Z3" s="272"/>
      <c r="AA3" s="272"/>
      <c r="AB3" s="272"/>
      <c r="AC3" s="272"/>
      <c r="AD3" s="272"/>
      <c r="AE3" s="272"/>
      <c r="AF3" s="272"/>
    </row>
    <row r="4" spans="1:32" s="5" customFormat="1" ht="16.5" customHeight="1">
      <c r="A4" s="262"/>
      <c r="B4" s="191" t="s">
        <v>439</v>
      </c>
      <c r="C4" s="191" t="s">
        <v>440</v>
      </c>
      <c r="D4" s="100" t="s">
        <v>441</v>
      </c>
      <c r="E4" s="100" t="s">
        <v>485</v>
      </c>
      <c r="F4" s="100" t="s">
        <v>442</v>
      </c>
      <c r="G4" s="90"/>
      <c r="H4" s="97" t="s">
        <v>444</v>
      </c>
      <c r="I4" s="97" t="s">
        <v>487</v>
      </c>
      <c r="J4" s="99" t="s">
        <v>443</v>
      </c>
      <c r="K4" s="9" t="s">
        <v>84</v>
      </c>
      <c r="L4" s="9" t="s">
        <v>85</v>
      </c>
      <c r="M4" s="90" t="s">
        <v>228</v>
      </c>
      <c r="N4" s="262"/>
      <c r="O4" s="111" t="s">
        <v>229</v>
      </c>
      <c r="P4" s="111" t="s">
        <v>230</v>
      </c>
      <c r="Q4" s="111" t="s">
        <v>231</v>
      </c>
      <c r="R4" s="99" t="s">
        <v>232</v>
      </c>
      <c r="S4" s="9" t="s">
        <v>86</v>
      </c>
      <c r="T4" s="9" t="s">
        <v>335</v>
      </c>
      <c r="U4" s="99" t="s">
        <v>87</v>
      </c>
      <c r="V4" s="131" t="s">
        <v>88</v>
      </c>
      <c r="W4" s="90"/>
      <c r="X4" s="9" t="s">
        <v>89</v>
      </c>
      <c r="Y4" s="90" t="s">
        <v>60</v>
      </c>
      <c r="Z4" s="99" t="s">
        <v>61</v>
      </c>
      <c r="AA4" s="9" t="s">
        <v>90</v>
      </c>
      <c r="AB4" s="9" t="s">
        <v>142</v>
      </c>
      <c r="AC4" s="9" t="s">
        <v>91</v>
      </c>
      <c r="AD4" s="9" t="s">
        <v>62</v>
      </c>
      <c r="AE4" s="9" t="s">
        <v>146</v>
      </c>
      <c r="AF4" s="90" t="s">
        <v>63</v>
      </c>
    </row>
    <row r="5" spans="1:32" s="5" customFormat="1" ht="16.5" customHeight="1">
      <c r="A5" s="262"/>
      <c r="B5" s="94"/>
      <c r="C5" s="94"/>
      <c r="D5" s="94"/>
      <c r="E5" s="98"/>
      <c r="F5" s="98"/>
      <c r="G5" s="90"/>
      <c r="H5" s="9"/>
      <c r="I5" s="9"/>
      <c r="J5" s="9"/>
      <c r="K5" s="27"/>
      <c r="L5" s="27"/>
      <c r="M5" s="158"/>
      <c r="N5" s="262"/>
      <c r="O5" s="27"/>
      <c r="P5" s="27"/>
      <c r="Q5" s="27"/>
      <c r="R5" s="27"/>
      <c r="S5" s="27"/>
      <c r="T5" s="27"/>
      <c r="U5" s="27"/>
      <c r="V5" s="158"/>
      <c r="W5" s="90"/>
      <c r="X5" s="159"/>
      <c r="Y5" s="27"/>
      <c r="Z5" s="122" t="s">
        <v>342</v>
      </c>
      <c r="AA5" s="121" t="s">
        <v>337</v>
      </c>
      <c r="AB5" s="27"/>
      <c r="AC5" s="27"/>
      <c r="AD5" s="27"/>
      <c r="AE5" s="27"/>
      <c r="AF5" s="120" t="s">
        <v>148</v>
      </c>
    </row>
    <row r="6" spans="1:32" s="5" customFormat="1" ht="16.5" customHeight="1">
      <c r="A6" s="262"/>
      <c r="B6" s="94" t="s">
        <v>445</v>
      </c>
      <c r="C6" s="94" t="s">
        <v>446</v>
      </c>
      <c r="D6" s="94" t="s">
        <v>447</v>
      </c>
      <c r="E6" s="94" t="s">
        <v>486</v>
      </c>
      <c r="F6" s="98" t="s">
        <v>448</v>
      </c>
      <c r="G6" s="90"/>
      <c r="H6" s="9" t="s">
        <v>450</v>
      </c>
      <c r="I6" s="9" t="s">
        <v>488</v>
      </c>
      <c r="J6" s="94" t="s">
        <v>451</v>
      </c>
      <c r="K6" s="9" t="s">
        <v>64</v>
      </c>
      <c r="L6" s="9" t="s">
        <v>191</v>
      </c>
      <c r="M6" s="90"/>
      <c r="N6" s="262"/>
      <c r="O6" s="94"/>
      <c r="P6" s="94"/>
      <c r="Q6" s="155" t="s">
        <v>336</v>
      </c>
      <c r="R6" s="94" t="s">
        <v>233</v>
      </c>
      <c r="S6" s="94" t="s">
        <v>65</v>
      </c>
      <c r="T6" s="94" t="s">
        <v>277</v>
      </c>
      <c r="U6" s="94" t="s">
        <v>193</v>
      </c>
      <c r="V6" s="98" t="s">
        <v>194</v>
      </c>
      <c r="W6" s="90"/>
      <c r="X6" s="121" t="s">
        <v>66</v>
      </c>
      <c r="Y6" s="122" t="s">
        <v>275</v>
      </c>
      <c r="Z6" s="160" t="s">
        <v>343</v>
      </c>
      <c r="AA6" s="14" t="s">
        <v>344</v>
      </c>
      <c r="AB6" s="122" t="s">
        <v>143</v>
      </c>
      <c r="AC6" s="122" t="s">
        <v>67</v>
      </c>
      <c r="AD6" s="122" t="s">
        <v>145</v>
      </c>
      <c r="AE6" s="122" t="s">
        <v>141</v>
      </c>
      <c r="AF6" s="154" t="s">
        <v>345</v>
      </c>
    </row>
    <row r="7" spans="1:32" s="5" customFormat="1" ht="16.5" customHeight="1">
      <c r="A7" s="263"/>
      <c r="B7" s="103"/>
      <c r="C7" s="102" t="s">
        <v>49</v>
      </c>
      <c r="D7" s="102"/>
      <c r="F7" s="95" t="s">
        <v>449</v>
      </c>
      <c r="G7" s="90"/>
      <c r="H7" s="103"/>
      <c r="I7" s="103" t="s">
        <v>192</v>
      </c>
      <c r="J7" s="102"/>
      <c r="K7" s="102" t="s">
        <v>187</v>
      </c>
      <c r="L7" s="103" t="s">
        <v>188</v>
      </c>
      <c r="M7" s="96" t="s">
        <v>189</v>
      </c>
      <c r="N7" s="263"/>
      <c r="O7" s="136" t="s">
        <v>189</v>
      </c>
      <c r="P7" s="136" t="s">
        <v>190</v>
      </c>
      <c r="Q7" s="136" t="s">
        <v>278</v>
      </c>
      <c r="R7" s="102" t="s">
        <v>68</v>
      </c>
      <c r="S7" s="102" t="s">
        <v>192</v>
      </c>
      <c r="T7" s="102" t="s">
        <v>215</v>
      </c>
      <c r="U7" s="102" t="s">
        <v>92</v>
      </c>
      <c r="V7" s="95" t="s">
        <v>195</v>
      </c>
      <c r="W7" s="96"/>
      <c r="X7" s="116" t="s">
        <v>196</v>
      </c>
      <c r="Y7" s="118" t="s">
        <v>276</v>
      </c>
      <c r="Z7" s="156" t="s">
        <v>197</v>
      </c>
      <c r="AA7" s="156" t="s">
        <v>278</v>
      </c>
      <c r="AB7" s="118" t="s">
        <v>144</v>
      </c>
      <c r="AC7" s="118" t="s">
        <v>227</v>
      </c>
      <c r="AD7" s="118" t="s">
        <v>69</v>
      </c>
      <c r="AE7" s="118" t="s">
        <v>147</v>
      </c>
      <c r="AF7" s="157" t="s">
        <v>346</v>
      </c>
    </row>
    <row r="8" spans="1:32" ht="40.5" customHeight="1">
      <c r="A8" s="9">
        <v>2004</v>
      </c>
      <c r="B8" s="137" t="s">
        <v>295</v>
      </c>
      <c r="C8" s="43">
        <v>1</v>
      </c>
      <c r="D8" s="43">
        <v>1</v>
      </c>
      <c r="E8" s="43" t="s">
        <v>295</v>
      </c>
      <c r="F8" s="43" t="s">
        <v>295</v>
      </c>
      <c r="G8" s="43"/>
      <c r="H8" s="43" t="s">
        <v>295</v>
      </c>
      <c r="I8" s="43" t="s">
        <v>295</v>
      </c>
      <c r="J8" s="64" t="s">
        <v>295</v>
      </c>
      <c r="K8" s="43" t="s">
        <v>295</v>
      </c>
      <c r="L8" s="43" t="s">
        <v>295</v>
      </c>
      <c r="M8" s="43" t="s">
        <v>295</v>
      </c>
      <c r="N8" s="9">
        <v>2004</v>
      </c>
      <c r="O8" s="43" t="s">
        <v>295</v>
      </c>
      <c r="P8" s="43" t="s">
        <v>295</v>
      </c>
      <c r="Q8" s="43" t="s">
        <v>295</v>
      </c>
      <c r="R8" s="43" t="s">
        <v>295</v>
      </c>
      <c r="S8" s="43" t="s">
        <v>295</v>
      </c>
      <c r="T8" s="43" t="s">
        <v>295</v>
      </c>
      <c r="U8" s="43" t="s">
        <v>295</v>
      </c>
      <c r="V8" s="138">
        <v>3</v>
      </c>
      <c r="W8" s="138"/>
      <c r="X8" s="43" t="s">
        <v>295</v>
      </c>
      <c r="Y8" s="138">
        <v>4</v>
      </c>
      <c r="Z8" s="43" t="s">
        <v>295</v>
      </c>
      <c r="AA8" s="43" t="s">
        <v>295</v>
      </c>
      <c r="AB8" s="43" t="s">
        <v>295</v>
      </c>
      <c r="AC8" s="138">
        <v>4</v>
      </c>
      <c r="AD8" s="43" t="s">
        <v>295</v>
      </c>
      <c r="AE8" s="43" t="s">
        <v>295</v>
      </c>
      <c r="AF8" s="43" t="s">
        <v>295</v>
      </c>
    </row>
    <row r="9" spans="1:32" ht="40.5" customHeight="1">
      <c r="A9" s="9">
        <v>2005</v>
      </c>
      <c r="B9" s="137" t="s">
        <v>295</v>
      </c>
      <c r="C9" s="43">
        <v>1</v>
      </c>
      <c r="D9" s="43">
        <v>2</v>
      </c>
      <c r="E9" s="43" t="s">
        <v>295</v>
      </c>
      <c r="F9" s="43" t="s">
        <v>295</v>
      </c>
      <c r="G9" s="43"/>
      <c r="H9" s="43" t="s">
        <v>295</v>
      </c>
      <c r="I9" s="43" t="s">
        <v>295</v>
      </c>
      <c r="J9" s="64">
        <v>16</v>
      </c>
      <c r="K9" s="43" t="s">
        <v>295</v>
      </c>
      <c r="L9" s="43" t="s">
        <v>295</v>
      </c>
      <c r="M9" s="43" t="s">
        <v>295</v>
      </c>
      <c r="N9" s="9">
        <v>2005</v>
      </c>
      <c r="O9" s="43" t="s">
        <v>295</v>
      </c>
      <c r="P9" s="43" t="s">
        <v>295</v>
      </c>
      <c r="Q9" s="43" t="s">
        <v>295</v>
      </c>
      <c r="R9" s="43" t="s">
        <v>295</v>
      </c>
      <c r="S9" s="43" t="s">
        <v>295</v>
      </c>
      <c r="T9" s="43" t="s">
        <v>295</v>
      </c>
      <c r="U9" s="43" t="s">
        <v>295</v>
      </c>
      <c r="V9" s="138">
        <v>3</v>
      </c>
      <c r="W9" s="138"/>
      <c r="X9" s="43" t="s">
        <v>295</v>
      </c>
      <c r="Y9" s="138" t="s">
        <v>295</v>
      </c>
      <c r="Z9" s="43" t="s">
        <v>295</v>
      </c>
      <c r="AA9" s="43" t="s">
        <v>295</v>
      </c>
      <c r="AB9" s="43" t="s">
        <v>295</v>
      </c>
      <c r="AC9" s="138">
        <v>11</v>
      </c>
      <c r="AD9" s="43" t="s">
        <v>295</v>
      </c>
      <c r="AE9" s="43" t="s">
        <v>295</v>
      </c>
      <c r="AF9" s="43" t="s">
        <v>295</v>
      </c>
    </row>
    <row r="10" spans="1:32" ht="40.5" customHeight="1">
      <c r="A10" s="9">
        <v>2006</v>
      </c>
      <c r="B10" s="137" t="s">
        <v>452</v>
      </c>
      <c r="C10" s="43">
        <v>1</v>
      </c>
      <c r="D10" s="43">
        <v>5</v>
      </c>
      <c r="E10" s="43" t="s">
        <v>295</v>
      </c>
      <c r="F10" s="43" t="s">
        <v>452</v>
      </c>
      <c r="G10" s="43"/>
      <c r="H10" s="43" t="s">
        <v>452</v>
      </c>
      <c r="I10" s="43" t="s">
        <v>295</v>
      </c>
      <c r="J10" s="64">
        <v>9</v>
      </c>
      <c r="K10" s="43" t="s">
        <v>452</v>
      </c>
      <c r="L10" s="43" t="s">
        <v>452</v>
      </c>
      <c r="M10" s="43" t="s">
        <v>452</v>
      </c>
      <c r="N10" s="9">
        <v>2006</v>
      </c>
      <c r="O10" s="43" t="s">
        <v>452</v>
      </c>
      <c r="P10" s="43" t="s">
        <v>452</v>
      </c>
      <c r="Q10" s="43" t="s">
        <v>452</v>
      </c>
      <c r="R10" s="43" t="s">
        <v>452</v>
      </c>
      <c r="S10" s="43" t="s">
        <v>452</v>
      </c>
      <c r="T10" s="43" t="s">
        <v>452</v>
      </c>
      <c r="U10" s="43" t="s">
        <v>452</v>
      </c>
      <c r="V10" s="138">
        <v>3</v>
      </c>
      <c r="W10" s="138"/>
      <c r="X10" s="43" t="s">
        <v>452</v>
      </c>
      <c r="Y10" s="138" t="s">
        <v>452</v>
      </c>
      <c r="Z10" s="43" t="s">
        <v>452</v>
      </c>
      <c r="AA10" s="43" t="s">
        <v>452</v>
      </c>
      <c r="AB10" s="43" t="s">
        <v>452</v>
      </c>
      <c r="AC10" s="138">
        <v>11</v>
      </c>
      <c r="AD10" s="43" t="s">
        <v>452</v>
      </c>
      <c r="AE10" s="43" t="s">
        <v>452</v>
      </c>
      <c r="AF10" s="43" t="s">
        <v>452</v>
      </c>
    </row>
    <row r="11" spans="1:32" ht="40.5" customHeight="1">
      <c r="A11" s="9">
        <v>2007</v>
      </c>
      <c r="B11" s="137">
        <v>1</v>
      </c>
      <c r="C11" s="43">
        <v>1</v>
      </c>
      <c r="D11" s="43">
        <v>5</v>
      </c>
      <c r="E11" s="43" t="s">
        <v>295</v>
      </c>
      <c r="F11" s="43">
        <v>1</v>
      </c>
      <c r="G11" s="43"/>
      <c r="H11" s="43" t="s">
        <v>295</v>
      </c>
      <c r="I11" s="43" t="s">
        <v>295</v>
      </c>
      <c r="J11" s="64" t="s">
        <v>295</v>
      </c>
      <c r="K11" s="43" t="s">
        <v>295</v>
      </c>
      <c r="L11" s="43" t="s">
        <v>295</v>
      </c>
      <c r="M11" s="43" t="s">
        <v>295</v>
      </c>
      <c r="N11" s="9">
        <v>2007</v>
      </c>
      <c r="O11" s="43" t="s">
        <v>295</v>
      </c>
      <c r="P11" s="43" t="s">
        <v>295</v>
      </c>
      <c r="Q11" s="43" t="s">
        <v>295</v>
      </c>
      <c r="R11" s="43" t="s">
        <v>295</v>
      </c>
      <c r="S11" s="43" t="s">
        <v>295</v>
      </c>
      <c r="T11" s="43">
        <v>1</v>
      </c>
      <c r="U11" s="43" t="s">
        <v>295</v>
      </c>
      <c r="V11" s="138">
        <v>3</v>
      </c>
      <c r="W11" s="138"/>
      <c r="X11" s="43" t="s">
        <v>295</v>
      </c>
      <c r="Y11" s="138" t="s">
        <v>295</v>
      </c>
      <c r="Z11" s="43" t="s">
        <v>295</v>
      </c>
      <c r="AA11" s="43" t="s">
        <v>295</v>
      </c>
      <c r="AB11" s="43" t="s">
        <v>295</v>
      </c>
      <c r="AC11" s="138">
        <v>6</v>
      </c>
      <c r="AD11" s="43" t="s">
        <v>295</v>
      </c>
      <c r="AE11" s="43" t="s">
        <v>295</v>
      </c>
      <c r="AF11" s="43" t="s">
        <v>295</v>
      </c>
    </row>
    <row r="12" spans="1:32" ht="40.5" customHeight="1">
      <c r="A12" s="13">
        <v>2008</v>
      </c>
      <c r="B12" s="139">
        <v>1</v>
      </c>
      <c r="C12" s="140">
        <v>1</v>
      </c>
      <c r="D12" s="140">
        <v>5</v>
      </c>
      <c r="E12" s="140" t="s">
        <v>295</v>
      </c>
      <c r="F12" s="140">
        <v>1</v>
      </c>
      <c r="G12" s="140"/>
      <c r="H12" s="140" t="s">
        <v>295</v>
      </c>
      <c r="I12" s="140" t="s">
        <v>295</v>
      </c>
      <c r="J12" s="140" t="s">
        <v>295</v>
      </c>
      <c r="K12" s="140" t="s">
        <v>295</v>
      </c>
      <c r="L12" s="140" t="s">
        <v>295</v>
      </c>
      <c r="M12" s="140" t="s">
        <v>295</v>
      </c>
      <c r="N12" s="13">
        <v>2008</v>
      </c>
      <c r="O12" s="207" t="s">
        <v>295</v>
      </c>
      <c r="P12" s="207" t="s">
        <v>295</v>
      </c>
      <c r="Q12" s="207" t="s">
        <v>295</v>
      </c>
      <c r="R12" s="207" t="s">
        <v>295</v>
      </c>
      <c r="S12" s="207" t="s">
        <v>295</v>
      </c>
      <c r="T12" s="141">
        <v>1</v>
      </c>
      <c r="U12" s="207" t="s">
        <v>295</v>
      </c>
      <c r="V12" s="141">
        <v>3</v>
      </c>
      <c r="W12" s="142"/>
      <c r="X12" s="207" t="s">
        <v>295</v>
      </c>
      <c r="Y12" s="207" t="s">
        <v>295</v>
      </c>
      <c r="Z12" s="207" t="s">
        <v>295</v>
      </c>
      <c r="AA12" s="207" t="s">
        <v>295</v>
      </c>
      <c r="AB12" s="207" t="s">
        <v>295</v>
      </c>
      <c r="AC12" s="141">
        <v>6</v>
      </c>
      <c r="AD12" s="207" t="s">
        <v>295</v>
      </c>
      <c r="AE12" s="207" t="s">
        <v>295</v>
      </c>
      <c r="AF12" s="207" t="s">
        <v>295</v>
      </c>
    </row>
    <row r="13" spans="1:32" ht="40.5" customHeight="1">
      <c r="A13" s="14" t="s">
        <v>288</v>
      </c>
      <c r="B13" s="137">
        <v>1</v>
      </c>
      <c r="C13" s="43">
        <v>1</v>
      </c>
      <c r="D13" s="64">
        <v>1</v>
      </c>
      <c r="E13" s="64" t="s">
        <v>295</v>
      </c>
      <c r="F13" s="64">
        <v>1</v>
      </c>
      <c r="G13" s="43"/>
      <c r="H13" s="64" t="s">
        <v>295</v>
      </c>
      <c r="I13" s="64" t="s">
        <v>295</v>
      </c>
      <c r="J13" s="64" t="s">
        <v>295</v>
      </c>
      <c r="K13" s="64" t="s">
        <v>295</v>
      </c>
      <c r="L13" s="64" t="s">
        <v>295</v>
      </c>
      <c r="M13" s="64" t="s">
        <v>295</v>
      </c>
      <c r="N13" s="14" t="s">
        <v>288</v>
      </c>
      <c r="O13" s="197" t="s">
        <v>295</v>
      </c>
      <c r="P13" s="197" t="s">
        <v>295</v>
      </c>
      <c r="Q13" s="197" t="s">
        <v>295</v>
      </c>
      <c r="R13" s="197" t="s">
        <v>295</v>
      </c>
      <c r="S13" s="197" t="s">
        <v>295</v>
      </c>
      <c r="T13" s="64">
        <v>1</v>
      </c>
      <c r="U13" s="197" t="s">
        <v>295</v>
      </c>
      <c r="V13" s="138">
        <v>2</v>
      </c>
      <c r="W13" s="138"/>
      <c r="X13" s="197" t="s">
        <v>295</v>
      </c>
      <c r="Y13" s="197" t="s">
        <v>295</v>
      </c>
      <c r="Z13" s="197" t="s">
        <v>295</v>
      </c>
      <c r="AA13" s="197" t="s">
        <v>295</v>
      </c>
      <c r="AB13" s="197" t="s">
        <v>295</v>
      </c>
      <c r="AC13" s="138">
        <v>4</v>
      </c>
      <c r="AD13" s="197" t="s">
        <v>295</v>
      </c>
      <c r="AE13" s="197" t="s">
        <v>295</v>
      </c>
      <c r="AF13" s="197" t="s">
        <v>295</v>
      </c>
    </row>
    <row r="14" spans="1:32" ht="40.5" customHeight="1">
      <c r="A14" s="14" t="s">
        <v>289</v>
      </c>
      <c r="B14" s="213" t="s">
        <v>295</v>
      </c>
      <c r="C14" s="194" t="s">
        <v>295</v>
      </c>
      <c r="D14" s="43">
        <v>1</v>
      </c>
      <c r="E14" s="43" t="s">
        <v>295</v>
      </c>
      <c r="F14" s="194" t="s">
        <v>295</v>
      </c>
      <c r="G14" s="43"/>
      <c r="H14" s="43" t="s">
        <v>295</v>
      </c>
      <c r="I14" s="43" t="s">
        <v>295</v>
      </c>
      <c r="J14" s="43" t="s">
        <v>295</v>
      </c>
      <c r="K14" s="43" t="s">
        <v>295</v>
      </c>
      <c r="L14" s="43" t="s">
        <v>295</v>
      </c>
      <c r="M14" s="43" t="s">
        <v>295</v>
      </c>
      <c r="N14" s="14" t="s">
        <v>289</v>
      </c>
      <c r="O14" s="194" t="s">
        <v>295</v>
      </c>
      <c r="P14" s="194" t="s">
        <v>295</v>
      </c>
      <c r="Q14" s="194" t="s">
        <v>295</v>
      </c>
      <c r="R14" s="194" t="s">
        <v>295</v>
      </c>
      <c r="S14" s="194" t="s">
        <v>295</v>
      </c>
      <c r="T14" s="194" t="s">
        <v>295</v>
      </c>
      <c r="U14" s="194" t="s">
        <v>295</v>
      </c>
      <c r="V14" s="195" t="s">
        <v>295</v>
      </c>
      <c r="W14" s="138"/>
      <c r="X14" s="194" t="s">
        <v>295</v>
      </c>
      <c r="Y14" s="194" t="s">
        <v>295</v>
      </c>
      <c r="Z14" s="194" t="s">
        <v>295</v>
      </c>
      <c r="AA14" s="194" t="s">
        <v>295</v>
      </c>
      <c r="AB14" s="194" t="s">
        <v>295</v>
      </c>
      <c r="AC14" s="195" t="s">
        <v>295</v>
      </c>
      <c r="AD14" s="194" t="s">
        <v>295</v>
      </c>
      <c r="AE14" s="194" t="s">
        <v>295</v>
      </c>
      <c r="AF14" s="194" t="s">
        <v>295</v>
      </c>
    </row>
    <row r="15" spans="1:32" ht="40.5" customHeight="1">
      <c r="A15" s="14" t="s">
        <v>290</v>
      </c>
      <c r="B15" s="213" t="s">
        <v>295</v>
      </c>
      <c r="C15" s="194" t="s">
        <v>295</v>
      </c>
      <c r="D15" s="197" t="s">
        <v>295</v>
      </c>
      <c r="E15" s="197" t="s">
        <v>295</v>
      </c>
      <c r="F15" s="197" t="s">
        <v>295</v>
      </c>
      <c r="G15" s="43"/>
      <c r="H15" s="197" t="s">
        <v>295</v>
      </c>
      <c r="I15" s="197" t="s">
        <v>295</v>
      </c>
      <c r="J15" s="197" t="s">
        <v>295</v>
      </c>
      <c r="K15" s="197" t="s">
        <v>295</v>
      </c>
      <c r="L15" s="197" t="s">
        <v>295</v>
      </c>
      <c r="M15" s="197" t="s">
        <v>295</v>
      </c>
      <c r="N15" s="14" t="s">
        <v>290</v>
      </c>
      <c r="O15" s="197" t="s">
        <v>295</v>
      </c>
      <c r="P15" s="197" t="s">
        <v>295</v>
      </c>
      <c r="Q15" s="197" t="s">
        <v>295</v>
      </c>
      <c r="R15" s="197" t="s">
        <v>295</v>
      </c>
      <c r="S15" s="197" t="s">
        <v>295</v>
      </c>
      <c r="T15" s="197" t="s">
        <v>295</v>
      </c>
      <c r="U15" s="197" t="s">
        <v>295</v>
      </c>
      <c r="V15" s="195" t="s">
        <v>295</v>
      </c>
      <c r="W15" s="138"/>
      <c r="X15" s="197" t="s">
        <v>295</v>
      </c>
      <c r="Y15" s="197" t="s">
        <v>295</v>
      </c>
      <c r="Z15" s="197" t="s">
        <v>295</v>
      </c>
      <c r="AA15" s="197" t="s">
        <v>295</v>
      </c>
      <c r="AB15" s="197" t="s">
        <v>295</v>
      </c>
      <c r="AC15" s="195" t="s">
        <v>295</v>
      </c>
      <c r="AD15" s="197" t="s">
        <v>295</v>
      </c>
      <c r="AE15" s="197" t="s">
        <v>295</v>
      </c>
      <c r="AF15" s="197" t="s">
        <v>295</v>
      </c>
    </row>
    <row r="16" spans="1:32" ht="40.5" customHeight="1">
      <c r="A16" s="14" t="s">
        <v>291</v>
      </c>
      <c r="B16" s="213" t="s">
        <v>295</v>
      </c>
      <c r="C16" s="194" t="s">
        <v>295</v>
      </c>
      <c r="D16" s="64">
        <v>1</v>
      </c>
      <c r="E16" s="64" t="s">
        <v>295</v>
      </c>
      <c r="F16" s="197" t="s">
        <v>295</v>
      </c>
      <c r="G16" s="43"/>
      <c r="H16" s="64" t="s">
        <v>295</v>
      </c>
      <c r="I16" s="64" t="s">
        <v>295</v>
      </c>
      <c r="J16" s="64" t="s">
        <v>295</v>
      </c>
      <c r="K16" s="64" t="s">
        <v>295</v>
      </c>
      <c r="L16" s="64" t="s">
        <v>295</v>
      </c>
      <c r="M16" s="64" t="s">
        <v>295</v>
      </c>
      <c r="N16" s="14" t="s">
        <v>291</v>
      </c>
      <c r="O16" s="197" t="s">
        <v>295</v>
      </c>
      <c r="P16" s="197" t="s">
        <v>295</v>
      </c>
      <c r="Q16" s="197" t="s">
        <v>295</v>
      </c>
      <c r="R16" s="197" t="s">
        <v>295</v>
      </c>
      <c r="S16" s="197" t="s">
        <v>295</v>
      </c>
      <c r="T16" s="197" t="s">
        <v>295</v>
      </c>
      <c r="U16" s="197" t="s">
        <v>295</v>
      </c>
      <c r="V16" s="138">
        <v>1</v>
      </c>
      <c r="W16" s="138"/>
      <c r="X16" s="197" t="s">
        <v>295</v>
      </c>
      <c r="Y16" s="197" t="s">
        <v>295</v>
      </c>
      <c r="Z16" s="197" t="s">
        <v>295</v>
      </c>
      <c r="AA16" s="197" t="s">
        <v>295</v>
      </c>
      <c r="AB16" s="197" t="s">
        <v>295</v>
      </c>
      <c r="AC16" s="138">
        <v>2</v>
      </c>
      <c r="AD16" s="197" t="s">
        <v>295</v>
      </c>
      <c r="AE16" s="197" t="s">
        <v>295</v>
      </c>
      <c r="AF16" s="197" t="s">
        <v>295</v>
      </c>
    </row>
    <row r="17" spans="1:32" ht="40.5" customHeight="1">
      <c r="A17" s="14" t="s">
        <v>292</v>
      </c>
      <c r="B17" s="197" t="s">
        <v>295</v>
      </c>
      <c r="C17" s="194" t="s">
        <v>295</v>
      </c>
      <c r="D17" s="43">
        <v>1</v>
      </c>
      <c r="E17" s="43" t="s">
        <v>295</v>
      </c>
      <c r="F17" s="197" t="s">
        <v>295</v>
      </c>
      <c r="G17" s="43"/>
      <c r="H17" s="43" t="s">
        <v>295</v>
      </c>
      <c r="I17" s="43" t="s">
        <v>295</v>
      </c>
      <c r="J17" s="43" t="s">
        <v>295</v>
      </c>
      <c r="K17" s="43" t="s">
        <v>295</v>
      </c>
      <c r="L17" s="43" t="s">
        <v>295</v>
      </c>
      <c r="M17" s="43" t="s">
        <v>295</v>
      </c>
      <c r="N17" s="14" t="s">
        <v>292</v>
      </c>
      <c r="O17" s="197" t="s">
        <v>295</v>
      </c>
      <c r="P17" s="197" t="s">
        <v>295</v>
      </c>
      <c r="Q17" s="197" t="s">
        <v>295</v>
      </c>
      <c r="R17" s="197" t="s">
        <v>295</v>
      </c>
      <c r="S17" s="197" t="s">
        <v>295</v>
      </c>
      <c r="T17" s="197" t="s">
        <v>295</v>
      </c>
      <c r="U17" s="197" t="s">
        <v>295</v>
      </c>
      <c r="V17" s="195" t="s">
        <v>295</v>
      </c>
      <c r="W17" s="138"/>
      <c r="X17" s="197" t="s">
        <v>295</v>
      </c>
      <c r="Y17" s="197" t="s">
        <v>295</v>
      </c>
      <c r="Z17" s="197" t="s">
        <v>295</v>
      </c>
      <c r="AA17" s="197" t="s">
        <v>295</v>
      </c>
      <c r="AB17" s="197" t="s">
        <v>295</v>
      </c>
      <c r="AC17" s="195" t="s">
        <v>295</v>
      </c>
      <c r="AD17" s="197" t="s">
        <v>295</v>
      </c>
      <c r="AE17" s="197" t="s">
        <v>295</v>
      </c>
      <c r="AF17" s="197" t="s">
        <v>295</v>
      </c>
    </row>
    <row r="18" spans="1:32" ht="40.5" customHeight="1">
      <c r="A18" s="14" t="s">
        <v>293</v>
      </c>
      <c r="B18" s="197" t="s">
        <v>295</v>
      </c>
      <c r="C18" s="194" t="s">
        <v>295</v>
      </c>
      <c r="D18" s="43">
        <v>1</v>
      </c>
      <c r="E18" s="43" t="s">
        <v>295</v>
      </c>
      <c r="F18" s="197" t="s">
        <v>295</v>
      </c>
      <c r="G18" s="43"/>
      <c r="H18" s="43" t="s">
        <v>295</v>
      </c>
      <c r="I18" s="43" t="s">
        <v>295</v>
      </c>
      <c r="J18" s="43" t="s">
        <v>295</v>
      </c>
      <c r="K18" s="43" t="s">
        <v>295</v>
      </c>
      <c r="L18" s="43" t="s">
        <v>295</v>
      </c>
      <c r="M18" s="43" t="s">
        <v>295</v>
      </c>
      <c r="N18" s="14" t="s">
        <v>293</v>
      </c>
      <c r="O18" s="197" t="s">
        <v>295</v>
      </c>
      <c r="P18" s="197" t="s">
        <v>295</v>
      </c>
      <c r="Q18" s="197" t="s">
        <v>295</v>
      </c>
      <c r="R18" s="197" t="s">
        <v>295</v>
      </c>
      <c r="S18" s="197" t="s">
        <v>295</v>
      </c>
      <c r="T18" s="197" t="s">
        <v>295</v>
      </c>
      <c r="U18" s="197" t="s">
        <v>295</v>
      </c>
      <c r="V18" s="195" t="s">
        <v>295</v>
      </c>
      <c r="W18" s="138"/>
      <c r="X18" s="197" t="s">
        <v>295</v>
      </c>
      <c r="Y18" s="197" t="s">
        <v>295</v>
      </c>
      <c r="Z18" s="197" t="s">
        <v>295</v>
      </c>
      <c r="AA18" s="197" t="s">
        <v>295</v>
      </c>
      <c r="AB18" s="197" t="s">
        <v>295</v>
      </c>
      <c r="AC18" s="195" t="s">
        <v>295</v>
      </c>
      <c r="AD18" s="197" t="s">
        <v>295</v>
      </c>
      <c r="AE18" s="197" t="s">
        <v>295</v>
      </c>
      <c r="AF18" s="197" t="s">
        <v>295</v>
      </c>
    </row>
    <row r="19" spans="1:32" ht="40.5" customHeight="1" thickBot="1">
      <c r="A19" s="19" t="s">
        <v>294</v>
      </c>
      <c r="B19" s="214" t="s">
        <v>295</v>
      </c>
      <c r="C19" s="206" t="s">
        <v>295</v>
      </c>
      <c r="D19" s="206" t="s">
        <v>295</v>
      </c>
      <c r="E19" s="206" t="s">
        <v>295</v>
      </c>
      <c r="F19" s="196" t="s">
        <v>295</v>
      </c>
      <c r="G19" s="43"/>
      <c r="H19" s="206" t="s">
        <v>295</v>
      </c>
      <c r="I19" s="206" t="s">
        <v>295</v>
      </c>
      <c r="J19" s="206" t="s">
        <v>295</v>
      </c>
      <c r="K19" s="206" t="s">
        <v>295</v>
      </c>
      <c r="L19" s="206" t="s">
        <v>295</v>
      </c>
      <c r="M19" s="206" t="s">
        <v>295</v>
      </c>
      <c r="N19" s="19" t="s">
        <v>294</v>
      </c>
      <c r="O19" s="196" t="s">
        <v>295</v>
      </c>
      <c r="P19" s="196" t="s">
        <v>295</v>
      </c>
      <c r="Q19" s="196" t="s">
        <v>295</v>
      </c>
      <c r="R19" s="196" t="s">
        <v>295</v>
      </c>
      <c r="S19" s="196" t="s">
        <v>295</v>
      </c>
      <c r="T19" s="196" t="s">
        <v>295</v>
      </c>
      <c r="U19" s="196" t="s">
        <v>295</v>
      </c>
      <c r="V19" s="216" t="s">
        <v>295</v>
      </c>
      <c r="W19" s="138"/>
      <c r="X19" s="196" t="s">
        <v>295</v>
      </c>
      <c r="Y19" s="196" t="s">
        <v>295</v>
      </c>
      <c r="Z19" s="196" t="s">
        <v>295</v>
      </c>
      <c r="AA19" s="196" t="s">
        <v>295</v>
      </c>
      <c r="AB19" s="196" t="s">
        <v>295</v>
      </c>
      <c r="AC19" s="216" t="s">
        <v>295</v>
      </c>
      <c r="AD19" s="196" t="s">
        <v>295</v>
      </c>
      <c r="AE19" s="196" t="s">
        <v>295</v>
      </c>
      <c r="AF19" s="196" t="s">
        <v>295</v>
      </c>
    </row>
    <row r="20" spans="1:32" ht="19.5" customHeight="1" thickTop="1">
      <c r="A20" s="20" t="s">
        <v>434</v>
      </c>
      <c r="K20" s="76"/>
      <c r="L20" s="76"/>
      <c r="M20" s="144" t="s">
        <v>141</v>
      </c>
      <c r="N20" s="20" t="s">
        <v>433</v>
      </c>
      <c r="O20" s="20"/>
      <c r="P20" s="20"/>
      <c r="Q20" s="20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</row>
    <row r="22" ht="13.5">
      <c r="V22" s="215"/>
    </row>
  </sheetData>
  <mergeCells count="11">
    <mergeCell ref="A3:A7"/>
    <mergeCell ref="K3:M3"/>
    <mergeCell ref="O3:V3"/>
    <mergeCell ref="B3:F3"/>
    <mergeCell ref="X1:AF1"/>
    <mergeCell ref="X3:AF3"/>
    <mergeCell ref="N3:N7"/>
    <mergeCell ref="A1:F1"/>
    <mergeCell ref="H3:J3"/>
    <mergeCell ref="H1:M1"/>
    <mergeCell ref="N1:V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9" sqref="A9"/>
    </sheetView>
  </sheetViews>
  <sheetFormatPr defaultColWidth="8.88671875" defaultRowHeight="13.5"/>
  <cols>
    <col min="1" max="1" width="14.5546875" style="163" customWidth="1"/>
    <col min="2" max="7" width="11.10546875" style="163" customWidth="1"/>
    <col min="8" max="8" width="2.77734375" style="163" customWidth="1"/>
    <col min="9" max="14" width="11.88671875" style="163" customWidth="1"/>
    <col min="15" max="16384" width="7.10546875" style="163" customWidth="1"/>
  </cols>
  <sheetData>
    <row r="1" spans="1:14" ht="45" customHeight="1">
      <c r="A1" s="246" t="s">
        <v>462</v>
      </c>
      <c r="B1" s="246"/>
      <c r="C1" s="246"/>
      <c r="D1" s="246"/>
      <c r="E1" s="246"/>
      <c r="F1" s="246"/>
      <c r="G1" s="246"/>
      <c r="H1" s="161"/>
      <c r="I1" s="246" t="s">
        <v>355</v>
      </c>
      <c r="J1" s="294"/>
      <c r="K1" s="294"/>
      <c r="L1" s="294"/>
      <c r="M1" s="294"/>
      <c r="N1" s="294"/>
    </row>
    <row r="2" spans="1:14" ht="25.5" customHeight="1" thickBot="1">
      <c r="A2" s="164" t="s">
        <v>349</v>
      </c>
      <c r="B2" s="164"/>
      <c r="C2" s="164"/>
      <c r="D2" s="164"/>
      <c r="E2" s="164"/>
      <c r="F2" s="164"/>
      <c r="G2" s="164"/>
      <c r="H2" s="175"/>
      <c r="I2" s="164"/>
      <c r="J2" s="164"/>
      <c r="K2" s="164"/>
      <c r="L2" s="164"/>
      <c r="M2" s="164"/>
      <c r="N2" s="165" t="s">
        <v>356</v>
      </c>
    </row>
    <row r="3" spans="1:14" ht="16.5" customHeight="1" thickTop="1">
      <c r="A3" s="104" t="s">
        <v>264</v>
      </c>
      <c r="B3" s="251" t="s">
        <v>366</v>
      </c>
      <c r="C3" s="252"/>
      <c r="D3" s="295" t="s">
        <v>365</v>
      </c>
      <c r="E3" s="296"/>
      <c r="F3" s="247" t="s">
        <v>358</v>
      </c>
      <c r="G3" s="248"/>
      <c r="H3" s="166"/>
      <c r="I3" s="248" t="s">
        <v>364</v>
      </c>
      <c r="J3" s="299"/>
      <c r="K3" s="247" t="s">
        <v>363</v>
      </c>
      <c r="L3" s="299"/>
      <c r="M3" s="247" t="s">
        <v>362</v>
      </c>
      <c r="N3" s="248"/>
    </row>
    <row r="4" spans="1:14" s="170" customFormat="1" ht="16.5" customHeight="1">
      <c r="A4" s="9" t="s">
        <v>314</v>
      </c>
      <c r="B4" s="250" t="s">
        <v>350</v>
      </c>
      <c r="C4" s="293"/>
      <c r="D4" s="297" t="s">
        <v>357</v>
      </c>
      <c r="E4" s="298"/>
      <c r="F4" s="249" t="s">
        <v>359</v>
      </c>
      <c r="G4" s="250"/>
      <c r="H4" s="166"/>
      <c r="I4" s="250" t="s">
        <v>360</v>
      </c>
      <c r="J4" s="293"/>
      <c r="K4" s="249" t="s">
        <v>361</v>
      </c>
      <c r="L4" s="293"/>
      <c r="M4" s="249" t="s">
        <v>351</v>
      </c>
      <c r="N4" s="250"/>
    </row>
    <row r="5" spans="1:14" s="170" customFormat="1" ht="16.5" customHeight="1">
      <c r="A5" s="9" t="s">
        <v>135</v>
      </c>
      <c r="B5" s="169" t="s">
        <v>352</v>
      </c>
      <c r="C5" s="169" t="s">
        <v>353</v>
      </c>
      <c r="D5" s="171" t="s">
        <v>352</v>
      </c>
      <c r="E5" s="169" t="s">
        <v>353</v>
      </c>
      <c r="F5" s="171" t="s">
        <v>352</v>
      </c>
      <c r="G5" s="166" t="s">
        <v>353</v>
      </c>
      <c r="H5" s="166"/>
      <c r="I5" s="169" t="s">
        <v>352</v>
      </c>
      <c r="J5" s="169" t="s">
        <v>353</v>
      </c>
      <c r="K5" s="169" t="s">
        <v>352</v>
      </c>
      <c r="L5" s="166" t="s">
        <v>353</v>
      </c>
      <c r="M5" s="171" t="s">
        <v>352</v>
      </c>
      <c r="N5" s="166" t="s">
        <v>353</v>
      </c>
    </row>
    <row r="6" spans="1:14" s="170" customFormat="1" ht="16.5" customHeight="1">
      <c r="A6" s="162" t="s">
        <v>251</v>
      </c>
      <c r="B6" s="168" t="s">
        <v>354</v>
      </c>
      <c r="C6" s="168" t="s">
        <v>348</v>
      </c>
      <c r="D6" s="172" t="s">
        <v>354</v>
      </c>
      <c r="E6" s="168" t="s">
        <v>348</v>
      </c>
      <c r="F6" s="172" t="s">
        <v>354</v>
      </c>
      <c r="G6" s="167" t="s">
        <v>348</v>
      </c>
      <c r="H6" s="166"/>
      <c r="I6" s="168" t="s">
        <v>354</v>
      </c>
      <c r="J6" s="168" t="s">
        <v>348</v>
      </c>
      <c r="K6" s="168" t="s">
        <v>354</v>
      </c>
      <c r="L6" s="167" t="s">
        <v>348</v>
      </c>
      <c r="M6" s="172" t="s">
        <v>354</v>
      </c>
      <c r="N6" s="167" t="s">
        <v>348</v>
      </c>
    </row>
    <row r="7" spans="1:14" s="170" customFormat="1" ht="46.5" customHeight="1">
      <c r="A7" s="183">
        <v>2006</v>
      </c>
      <c r="B7" s="176" t="s">
        <v>452</v>
      </c>
      <c r="C7" s="176" t="s">
        <v>452</v>
      </c>
      <c r="D7" s="176" t="s">
        <v>452</v>
      </c>
      <c r="E7" s="176" t="s">
        <v>452</v>
      </c>
      <c r="F7" s="176" t="s">
        <v>452</v>
      </c>
      <c r="G7" s="176" t="s">
        <v>452</v>
      </c>
      <c r="H7" s="177"/>
      <c r="I7" s="176" t="s">
        <v>452</v>
      </c>
      <c r="J7" s="176" t="s">
        <v>452</v>
      </c>
      <c r="K7" s="176" t="s">
        <v>452</v>
      </c>
      <c r="L7" s="176" t="s">
        <v>452</v>
      </c>
      <c r="M7" s="176" t="s">
        <v>452</v>
      </c>
      <c r="N7" s="176" t="s">
        <v>452</v>
      </c>
    </row>
    <row r="8" spans="1:14" s="234" customFormat="1" ht="46.5" customHeight="1">
      <c r="A8" s="183">
        <v>2007</v>
      </c>
      <c r="B8" s="217">
        <v>3</v>
      </c>
      <c r="C8" s="217">
        <v>10</v>
      </c>
      <c r="D8" s="217" t="s">
        <v>493</v>
      </c>
      <c r="E8" s="217" t="s">
        <v>493</v>
      </c>
      <c r="F8" s="217">
        <v>2</v>
      </c>
      <c r="G8" s="217">
        <v>2</v>
      </c>
      <c r="H8" s="219"/>
      <c r="I8" s="217" t="s">
        <v>493</v>
      </c>
      <c r="J8" s="217" t="s">
        <v>493</v>
      </c>
      <c r="K8" s="217" t="s">
        <v>493</v>
      </c>
      <c r="L8" s="217" t="s">
        <v>493</v>
      </c>
      <c r="M8" s="217">
        <v>1</v>
      </c>
      <c r="N8" s="217">
        <v>8</v>
      </c>
    </row>
    <row r="9" spans="1:14" s="233" customFormat="1" ht="46.5" customHeight="1">
      <c r="A9" s="218">
        <v>2008</v>
      </c>
      <c r="B9" s="231">
        <v>3</v>
      </c>
      <c r="C9" s="231">
        <v>10</v>
      </c>
      <c r="D9" s="231" t="s">
        <v>490</v>
      </c>
      <c r="E9" s="231" t="s">
        <v>490</v>
      </c>
      <c r="F9" s="231">
        <v>2</v>
      </c>
      <c r="G9" s="231">
        <v>2</v>
      </c>
      <c r="H9" s="232"/>
      <c r="I9" s="231" t="s">
        <v>490</v>
      </c>
      <c r="J9" s="231" t="s">
        <v>490</v>
      </c>
      <c r="K9" s="231" t="s">
        <v>490</v>
      </c>
      <c r="L9" s="231" t="s">
        <v>491</v>
      </c>
      <c r="M9" s="231">
        <v>1</v>
      </c>
      <c r="N9" s="231">
        <v>8</v>
      </c>
    </row>
    <row r="10" spans="1:14" s="220" customFormat="1" ht="46.5" customHeight="1">
      <c r="A10" s="221" t="s">
        <v>288</v>
      </c>
      <c r="B10" s="217">
        <v>2</v>
      </c>
      <c r="C10" s="217">
        <v>2</v>
      </c>
      <c r="D10" s="223" t="s">
        <v>493</v>
      </c>
      <c r="E10" s="223" t="s">
        <v>493</v>
      </c>
      <c r="F10" s="217">
        <v>2</v>
      </c>
      <c r="G10" s="217">
        <v>2</v>
      </c>
      <c r="H10" s="219"/>
      <c r="I10" s="223" t="s">
        <v>493</v>
      </c>
      <c r="J10" s="223" t="s">
        <v>493</v>
      </c>
      <c r="K10" s="223" t="s">
        <v>493</v>
      </c>
      <c r="L10" s="223" t="s">
        <v>493</v>
      </c>
      <c r="M10" s="244" t="s">
        <v>493</v>
      </c>
      <c r="N10" s="244" t="s">
        <v>493</v>
      </c>
    </row>
    <row r="11" spans="1:14" s="220" customFormat="1" ht="46.5" customHeight="1">
      <c r="A11" s="221" t="s">
        <v>289</v>
      </c>
      <c r="B11" s="217" t="s">
        <v>493</v>
      </c>
      <c r="C11" s="217" t="s">
        <v>493</v>
      </c>
      <c r="D11" s="223" t="s">
        <v>493</v>
      </c>
      <c r="E11" s="223" t="s">
        <v>493</v>
      </c>
      <c r="F11" s="223" t="s">
        <v>493</v>
      </c>
      <c r="G11" s="223" t="s">
        <v>493</v>
      </c>
      <c r="H11" s="219"/>
      <c r="I11" s="223" t="s">
        <v>493</v>
      </c>
      <c r="J11" s="223" t="s">
        <v>493</v>
      </c>
      <c r="K11" s="223" t="s">
        <v>493</v>
      </c>
      <c r="L11" s="223" t="s">
        <v>493</v>
      </c>
      <c r="M11" s="223" t="s">
        <v>493</v>
      </c>
      <c r="N11" s="223" t="s">
        <v>493</v>
      </c>
    </row>
    <row r="12" spans="1:14" s="220" customFormat="1" ht="46.5" customHeight="1">
      <c r="A12" s="221" t="s">
        <v>290</v>
      </c>
      <c r="B12" s="217" t="s">
        <v>493</v>
      </c>
      <c r="C12" s="217" t="s">
        <v>493</v>
      </c>
      <c r="D12" s="223" t="s">
        <v>493</v>
      </c>
      <c r="E12" s="223" t="s">
        <v>493</v>
      </c>
      <c r="F12" s="223" t="s">
        <v>493</v>
      </c>
      <c r="G12" s="223" t="s">
        <v>493</v>
      </c>
      <c r="H12" s="219"/>
      <c r="I12" s="223" t="s">
        <v>493</v>
      </c>
      <c r="J12" s="223" t="s">
        <v>493</v>
      </c>
      <c r="K12" s="223" t="s">
        <v>493</v>
      </c>
      <c r="L12" s="223" t="s">
        <v>493</v>
      </c>
      <c r="M12" s="223" t="s">
        <v>493</v>
      </c>
      <c r="N12" s="223" t="s">
        <v>493</v>
      </c>
    </row>
    <row r="13" spans="1:14" s="220" customFormat="1" ht="46.5" customHeight="1">
      <c r="A13" s="221" t="s">
        <v>291</v>
      </c>
      <c r="B13" s="217" t="s">
        <v>493</v>
      </c>
      <c r="C13" s="217" t="s">
        <v>493</v>
      </c>
      <c r="D13" s="223" t="s">
        <v>493</v>
      </c>
      <c r="E13" s="223" t="s">
        <v>493</v>
      </c>
      <c r="F13" s="223" t="s">
        <v>493</v>
      </c>
      <c r="G13" s="223" t="s">
        <v>493</v>
      </c>
      <c r="H13" s="219"/>
      <c r="I13" s="223" t="s">
        <v>493</v>
      </c>
      <c r="J13" s="223" t="s">
        <v>493</v>
      </c>
      <c r="K13" s="223" t="s">
        <v>493</v>
      </c>
      <c r="L13" s="223" t="s">
        <v>493</v>
      </c>
      <c r="M13" s="223" t="s">
        <v>493</v>
      </c>
      <c r="N13" s="223" t="s">
        <v>493</v>
      </c>
    </row>
    <row r="14" spans="1:14" s="220" customFormat="1" ht="46.5" customHeight="1">
      <c r="A14" s="221" t="s">
        <v>292</v>
      </c>
      <c r="B14" s="217">
        <v>1</v>
      </c>
      <c r="C14" s="217">
        <v>8</v>
      </c>
      <c r="D14" s="223" t="s">
        <v>493</v>
      </c>
      <c r="E14" s="223" t="s">
        <v>493</v>
      </c>
      <c r="F14" s="223" t="s">
        <v>493</v>
      </c>
      <c r="G14" s="223" t="s">
        <v>493</v>
      </c>
      <c r="H14" s="219"/>
      <c r="I14" s="223" t="s">
        <v>493</v>
      </c>
      <c r="J14" s="223" t="s">
        <v>493</v>
      </c>
      <c r="K14" s="223" t="s">
        <v>493</v>
      </c>
      <c r="L14" s="223" t="s">
        <v>493</v>
      </c>
      <c r="M14" s="217">
        <v>1</v>
      </c>
      <c r="N14" s="217">
        <v>8</v>
      </c>
    </row>
    <row r="15" spans="1:14" s="220" customFormat="1" ht="46.5" customHeight="1">
      <c r="A15" s="221" t="s">
        <v>293</v>
      </c>
      <c r="B15" s="217" t="s">
        <v>493</v>
      </c>
      <c r="C15" s="217" t="s">
        <v>493</v>
      </c>
      <c r="D15" s="223" t="s">
        <v>493</v>
      </c>
      <c r="E15" s="223" t="s">
        <v>493</v>
      </c>
      <c r="F15" s="223" t="s">
        <v>493</v>
      </c>
      <c r="G15" s="223" t="s">
        <v>493</v>
      </c>
      <c r="H15" s="219"/>
      <c r="I15" s="223" t="s">
        <v>493</v>
      </c>
      <c r="J15" s="223" t="s">
        <v>493</v>
      </c>
      <c r="K15" s="223" t="s">
        <v>493</v>
      </c>
      <c r="L15" s="223" t="s">
        <v>493</v>
      </c>
      <c r="M15" s="223" t="s">
        <v>493</v>
      </c>
      <c r="N15" s="223" t="s">
        <v>493</v>
      </c>
    </row>
    <row r="16" spans="1:14" s="220" customFormat="1" ht="46.5" customHeight="1" thickBot="1">
      <c r="A16" s="222" t="s">
        <v>294</v>
      </c>
      <c r="B16" s="265" t="s">
        <v>493</v>
      </c>
      <c r="C16" s="265" t="s">
        <v>493</v>
      </c>
      <c r="D16" s="224" t="s">
        <v>493</v>
      </c>
      <c r="E16" s="224" t="s">
        <v>493</v>
      </c>
      <c r="F16" s="224" t="s">
        <v>493</v>
      </c>
      <c r="G16" s="224" t="s">
        <v>493</v>
      </c>
      <c r="H16" s="219"/>
      <c r="I16" s="224" t="s">
        <v>493</v>
      </c>
      <c r="J16" s="224" t="s">
        <v>493</v>
      </c>
      <c r="K16" s="224" t="s">
        <v>493</v>
      </c>
      <c r="L16" s="224" t="s">
        <v>493</v>
      </c>
      <c r="M16" s="224" t="s">
        <v>493</v>
      </c>
      <c r="N16" s="224" t="s">
        <v>493</v>
      </c>
    </row>
    <row r="17" spans="1:14" ht="18" customHeight="1" thickTop="1">
      <c r="A17" s="173" t="s">
        <v>457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</row>
  </sheetData>
  <sheetProtection/>
  <mergeCells count="14">
    <mergeCell ref="I3:J3"/>
    <mergeCell ref="I4:J4"/>
    <mergeCell ref="K3:L3"/>
    <mergeCell ref="K4:L4"/>
    <mergeCell ref="A1:G1"/>
    <mergeCell ref="M3:N3"/>
    <mergeCell ref="M4:N4"/>
    <mergeCell ref="B3:C3"/>
    <mergeCell ref="B4:C4"/>
    <mergeCell ref="I1:N1"/>
    <mergeCell ref="D3:E3"/>
    <mergeCell ref="D4:E4"/>
    <mergeCell ref="F3:G3"/>
    <mergeCell ref="F4:G4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300" verticalDpi="300" orientation="landscape" pageOrder="overThenDown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0"/>
  <sheetViews>
    <sheetView zoomScaleSheetLayoutView="100" workbookViewId="0" topLeftCell="A1">
      <selection activeCell="A11" sqref="A11"/>
    </sheetView>
  </sheetViews>
  <sheetFormatPr defaultColWidth="8.88671875" defaultRowHeight="13.5"/>
  <cols>
    <col min="1" max="1" width="14.5546875" style="25" customWidth="1"/>
    <col min="2" max="7" width="11.21484375" style="25" customWidth="1"/>
    <col min="8" max="8" width="2.77734375" style="25" customWidth="1"/>
    <col min="9" max="13" width="14.6640625" style="25" customWidth="1"/>
    <col min="14" max="16384" width="8.88671875" style="24" customWidth="1"/>
  </cols>
  <sheetData>
    <row r="1" spans="1:13" s="178" customFormat="1" ht="45" customHeight="1">
      <c r="A1" s="267" t="s">
        <v>463</v>
      </c>
      <c r="B1" s="267"/>
      <c r="C1" s="267"/>
      <c r="D1" s="267"/>
      <c r="E1" s="267"/>
      <c r="F1" s="267"/>
      <c r="G1" s="267"/>
      <c r="H1" s="180"/>
      <c r="I1" s="267" t="s">
        <v>373</v>
      </c>
      <c r="J1" s="267"/>
      <c r="K1" s="267"/>
      <c r="L1" s="267"/>
      <c r="M1" s="267"/>
    </row>
    <row r="2" spans="1:13" s="5" customFormat="1" ht="25.5" customHeight="1" thickBot="1">
      <c r="A2" s="1" t="s">
        <v>374</v>
      </c>
      <c r="B2" s="1"/>
      <c r="C2" s="1"/>
      <c r="D2" s="1"/>
      <c r="E2" s="1"/>
      <c r="F2" s="1"/>
      <c r="G2" s="1"/>
      <c r="I2" s="1"/>
      <c r="J2" s="1"/>
      <c r="K2" s="1"/>
      <c r="L2" s="1"/>
      <c r="M2" s="4" t="s">
        <v>375</v>
      </c>
    </row>
    <row r="3" spans="1:13" s="5" customFormat="1" ht="16.5" customHeight="1" thickTop="1">
      <c r="A3" s="104" t="s">
        <v>264</v>
      </c>
      <c r="B3" s="279" t="s">
        <v>389</v>
      </c>
      <c r="C3" s="272"/>
      <c r="D3" s="273"/>
      <c r="E3" s="272" t="s">
        <v>388</v>
      </c>
      <c r="F3" s="272"/>
      <c r="G3" s="272"/>
      <c r="H3" s="90"/>
      <c r="I3" s="272" t="s">
        <v>376</v>
      </c>
      <c r="J3" s="272"/>
      <c r="K3" s="272"/>
      <c r="L3" s="272"/>
      <c r="M3" s="272"/>
    </row>
    <row r="4" spans="1:13" s="5" customFormat="1" ht="16.5" customHeight="1">
      <c r="A4" s="9" t="s">
        <v>314</v>
      </c>
      <c r="B4" s="94" t="s">
        <v>95</v>
      </c>
      <c r="C4" s="9" t="s">
        <v>367</v>
      </c>
      <c r="D4" s="9" t="s">
        <v>377</v>
      </c>
      <c r="E4" s="9" t="s">
        <v>95</v>
      </c>
      <c r="F4" s="9" t="s">
        <v>378</v>
      </c>
      <c r="G4" s="90" t="s">
        <v>379</v>
      </c>
      <c r="H4" s="90"/>
      <c r="I4" s="90" t="s">
        <v>95</v>
      </c>
      <c r="J4" s="99" t="s">
        <v>380</v>
      </c>
      <c r="K4" s="99" t="s">
        <v>368</v>
      </c>
      <c r="L4" s="99" t="s">
        <v>381</v>
      </c>
      <c r="M4" s="100" t="s">
        <v>382</v>
      </c>
    </row>
    <row r="5" spans="1:13" s="5" customFormat="1" ht="16.5" customHeight="1">
      <c r="A5" s="9" t="s">
        <v>135</v>
      </c>
      <c r="B5" s="94"/>
      <c r="C5" s="9"/>
      <c r="D5" s="9"/>
      <c r="E5" s="9"/>
      <c r="F5" s="9"/>
      <c r="G5" s="90"/>
      <c r="H5" s="90"/>
      <c r="I5" s="90"/>
      <c r="J5" s="94" t="s">
        <v>383</v>
      </c>
      <c r="K5" s="94" t="s">
        <v>384</v>
      </c>
      <c r="L5" s="94" t="s">
        <v>385</v>
      </c>
      <c r="M5" s="98" t="s">
        <v>386</v>
      </c>
    </row>
    <row r="6" spans="1:13" s="5" customFormat="1" ht="16.5" customHeight="1">
      <c r="A6" s="162" t="s">
        <v>251</v>
      </c>
      <c r="B6" s="102" t="s">
        <v>99</v>
      </c>
      <c r="C6" s="103" t="s">
        <v>369</v>
      </c>
      <c r="D6" s="103" t="s">
        <v>370</v>
      </c>
      <c r="E6" s="103" t="s">
        <v>99</v>
      </c>
      <c r="F6" s="103" t="s">
        <v>371</v>
      </c>
      <c r="G6" s="96" t="s">
        <v>372</v>
      </c>
      <c r="H6" s="90"/>
      <c r="I6" s="96" t="s">
        <v>99</v>
      </c>
      <c r="J6" s="102" t="s">
        <v>387</v>
      </c>
      <c r="K6" s="102" t="s">
        <v>387</v>
      </c>
      <c r="L6" s="102" t="s">
        <v>387</v>
      </c>
      <c r="M6" s="95" t="s">
        <v>387</v>
      </c>
    </row>
    <row r="7" spans="1:13" s="179" customFormat="1" ht="40.5" customHeight="1">
      <c r="A7" s="9">
        <v>2004</v>
      </c>
      <c r="B7" s="181" t="s">
        <v>391</v>
      </c>
      <c r="C7" s="181" t="s">
        <v>391</v>
      </c>
      <c r="D7" s="181" t="s">
        <v>391</v>
      </c>
      <c r="E7" s="181" t="s">
        <v>391</v>
      </c>
      <c r="F7" s="181" t="s">
        <v>391</v>
      </c>
      <c r="G7" s="181" t="s">
        <v>391</v>
      </c>
      <c r="H7" s="182"/>
      <c r="I7" s="182">
        <v>1</v>
      </c>
      <c r="J7" s="181" t="s">
        <v>391</v>
      </c>
      <c r="K7" s="182">
        <v>1</v>
      </c>
      <c r="L7" s="181" t="s">
        <v>391</v>
      </c>
      <c r="M7" s="181" t="s">
        <v>391</v>
      </c>
    </row>
    <row r="8" spans="1:13" s="179" customFormat="1" ht="40.5" customHeight="1">
      <c r="A8" s="9">
        <v>2005</v>
      </c>
      <c r="B8" s="181" t="s">
        <v>295</v>
      </c>
      <c r="C8" s="181" t="s">
        <v>295</v>
      </c>
      <c r="D8" s="181" t="s">
        <v>295</v>
      </c>
      <c r="E8" s="181" t="s">
        <v>295</v>
      </c>
      <c r="F8" s="181" t="s">
        <v>295</v>
      </c>
      <c r="G8" s="181" t="s">
        <v>295</v>
      </c>
      <c r="H8" s="182"/>
      <c r="I8" s="182">
        <v>1</v>
      </c>
      <c r="J8" s="181" t="s">
        <v>295</v>
      </c>
      <c r="K8" s="181" t="s">
        <v>295</v>
      </c>
      <c r="L8" s="181" t="s">
        <v>295</v>
      </c>
      <c r="M8" s="181" t="s">
        <v>295</v>
      </c>
    </row>
    <row r="9" spans="1:13" s="179" customFormat="1" ht="40.5" customHeight="1">
      <c r="A9" s="9">
        <v>2006</v>
      </c>
      <c r="B9" s="181" t="s">
        <v>452</v>
      </c>
      <c r="C9" s="181" t="s">
        <v>452</v>
      </c>
      <c r="D9" s="181" t="s">
        <v>452</v>
      </c>
      <c r="E9" s="181" t="s">
        <v>452</v>
      </c>
      <c r="F9" s="181" t="s">
        <v>452</v>
      </c>
      <c r="G9" s="181" t="s">
        <v>452</v>
      </c>
      <c r="H9" s="182"/>
      <c r="I9" s="182">
        <v>2</v>
      </c>
      <c r="J9" s="181">
        <v>2</v>
      </c>
      <c r="K9" s="181" t="s">
        <v>452</v>
      </c>
      <c r="L9" s="181" t="s">
        <v>452</v>
      </c>
      <c r="M9" s="181" t="s">
        <v>452</v>
      </c>
    </row>
    <row r="10" spans="1:13" s="179" customFormat="1" ht="40.5" customHeight="1">
      <c r="A10" s="9">
        <v>2007</v>
      </c>
      <c r="B10" s="181" t="s">
        <v>472</v>
      </c>
      <c r="C10" s="181" t="s">
        <v>472</v>
      </c>
      <c r="D10" s="181" t="s">
        <v>472</v>
      </c>
      <c r="E10" s="181" t="s">
        <v>472</v>
      </c>
      <c r="F10" s="181" t="s">
        <v>472</v>
      </c>
      <c r="G10" s="181" t="s">
        <v>472</v>
      </c>
      <c r="H10" s="182"/>
      <c r="I10" s="182">
        <v>1</v>
      </c>
      <c r="J10" s="181" t="s">
        <v>472</v>
      </c>
      <c r="K10" s="181">
        <v>1</v>
      </c>
      <c r="L10" s="181" t="s">
        <v>472</v>
      </c>
      <c r="M10" s="181" t="s">
        <v>472</v>
      </c>
    </row>
    <row r="11" spans="1:13" s="15" customFormat="1" ht="40.5" customHeight="1">
      <c r="A11" s="13">
        <v>2008</v>
      </c>
      <c r="B11" s="225" t="s">
        <v>472</v>
      </c>
      <c r="C11" s="225" t="s">
        <v>472</v>
      </c>
      <c r="D11" s="225" t="s">
        <v>472</v>
      </c>
      <c r="E11" s="225" t="s">
        <v>472</v>
      </c>
      <c r="F11" s="225" t="s">
        <v>472</v>
      </c>
      <c r="G11" s="225" t="s">
        <v>472</v>
      </c>
      <c r="H11" s="146"/>
      <c r="I11" s="302">
        <v>1</v>
      </c>
      <c r="J11" s="225" t="s">
        <v>472</v>
      </c>
      <c r="K11" s="146">
        <v>1</v>
      </c>
      <c r="L11" s="225" t="s">
        <v>472</v>
      </c>
      <c r="M11" s="225" t="s">
        <v>472</v>
      </c>
    </row>
    <row r="12" spans="1:19" ht="40.5" customHeight="1">
      <c r="A12" s="14" t="s">
        <v>288</v>
      </c>
      <c r="B12" s="226" t="s">
        <v>472</v>
      </c>
      <c r="C12" s="226" t="s">
        <v>472</v>
      </c>
      <c r="D12" s="226" t="s">
        <v>472</v>
      </c>
      <c r="E12" s="226" t="s">
        <v>472</v>
      </c>
      <c r="F12" s="226" t="s">
        <v>472</v>
      </c>
      <c r="G12" s="226" t="s">
        <v>472</v>
      </c>
      <c r="H12" s="83"/>
      <c r="I12" s="226" t="s">
        <v>472</v>
      </c>
      <c r="J12" s="226" t="s">
        <v>472</v>
      </c>
      <c r="K12" s="83" t="s">
        <v>472</v>
      </c>
      <c r="L12" s="226" t="s">
        <v>472</v>
      </c>
      <c r="M12" s="226" t="s">
        <v>472</v>
      </c>
      <c r="N12" s="5"/>
      <c r="O12" s="5"/>
      <c r="P12" s="5"/>
      <c r="Q12" s="5"/>
      <c r="R12" s="5"/>
      <c r="S12" s="5"/>
    </row>
    <row r="13" spans="1:19" ht="40.5" customHeight="1">
      <c r="A13" s="14" t="s">
        <v>289</v>
      </c>
      <c r="B13" s="226" t="s">
        <v>472</v>
      </c>
      <c r="C13" s="226" t="s">
        <v>472</v>
      </c>
      <c r="D13" s="226" t="s">
        <v>472</v>
      </c>
      <c r="E13" s="226" t="s">
        <v>472</v>
      </c>
      <c r="F13" s="226" t="s">
        <v>472</v>
      </c>
      <c r="G13" s="226" t="s">
        <v>472</v>
      </c>
      <c r="H13" s="83"/>
      <c r="I13" s="226" t="s">
        <v>472</v>
      </c>
      <c r="J13" s="226" t="s">
        <v>472</v>
      </c>
      <c r="K13" s="226" t="s">
        <v>472</v>
      </c>
      <c r="L13" s="226" t="s">
        <v>472</v>
      </c>
      <c r="M13" s="226" t="s">
        <v>472</v>
      </c>
      <c r="N13" s="5"/>
      <c r="O13" s="5"/>
      <c r="P13" s="5"/>
      <c r="Q13" s="5"/>
      <c r="R13" s="5"/>
      <c r="S13" s="5"/>
    </row>
    <row r="14" spans="1:19" ht="40.5" customHeight="1">
      <c r="A14" s="14" t="s">
        <v>290</v>
      </c>
      <c r="B14" s="226" t="s">
        <v>472</v>
      </c>
      <c r="C14" s="226" t="s">
        <v>472</v>
      </c>
      <c r="D14" s="226" t="s">
        <v>472</v>
      </c>
      <c r="E14" s="226" t="s">
        <v>472</v>
      </c>
      <c r="F14" s="226" t="s">
        <v>472</v>
      </c>
      <c r="G14" s="226" t="s">
        <v>472</v>
      </c>
      <c r="H14" s="83"/>
      <c r="I14" s="226" t="s">
        <v>472</v>
      </c>
      <c r="J14" s="226" t="s">
        <v>472</v>
      </c>
      <c r="K14" s="226" t="s">
        <v>472</v>
      </c>
      <c r="L14" s="226" t="s">
        <v>472</v>
      </c>
      <c r="M14" s="226" t="s">
        <v>472</v>
      </c>
      <c r="N14" s="5"/>
      <c r="O14" s="5"/>
      <c r="P14" s="5"/>
      <c r="Q14" s="5"/>
      <c r="R14" s="5"/>
      <c r="S14" s="5"/>
    </row>
    <row r="15" spans="1:19" ht="40.5" customHeight="1">
      <c r="A15" s="14" t="s">
        <v>291</v>
      </c>
      <c r="B15" s="226" t="s">
        <v>472</v>
      </c>
      <c r="C15" s="226" t="s">
        <v>472</v>
      </c>
      <c r="D15" s="226" t="s">
        <v>472</v>
      </c>
      <c r="E15" s="226" t="s">
        <v>472</v>
      </c>
      <c r="F15" s="226" t="s">
        <v>472</v>
      </c>
      <c r="G15" s="226" t="s">
        <v>472</v>
      </c>
      <c r="H15" s="83"/>
      <c r="I15" s="226" t="s">
        <v>472</v>
      </c>
      <c r="J15" s="226" t="s">
        <v>472</v>
      </c>
      <c r="K15" s="226" t="s">
        <v>472</v>
      </c>
      <c r="L15" s="226" t="s">
        <v>472</v>
      </c>
      <c r="M15" s="226" t="s">
        <v>472</v>
      </c>
      <c r="N15" s="5"/>
      <c r="O15" s="5"/>
      <c r="P15" s="5"/>
      <c r="Q15" s="5"/>
      <c r="R15" s="5"/>
      <c r="S15" s="5"/>
    </row>
    <row r="16" spans="1:19" ht="40.5" customHeight="1">
      <c r="A16" s="14" t="s">
        <v>292</v>
      </c>
      <c r="B16" s="226" t="s">
        <v>472</v>
      </c>
      <c r="C16" s="226" t="s">
        <v>472</v>
      </c>
      <c r="D16" s="226" t="s">
        <v>472</v>
      </c>
      <c r="E16" s="226" t="s">
        <v>472</v>
      </c>
      <c r="F16" s="226" t="s">
        <v>472</v>
      </c>
      <c r="G16" s="226" t="s">
        <v>472</v>
      </c>
      <c r="H16" s="83"/>
      <c r="I16" s="226" t="s">
        <v>472</v>
      </c>
      <c r="J16" s="226" t="s">
        <v>472</v>
      </c>
      <c r="K16" s="226" t="s">
        <v>472</v>
      </c>
      <c r="L16" s="226" t="s">
        <v>472</v>
      </c>
      <c r="M16" s="226" t="s">
        <v>472</v>
      </c>
      <c r="N16" s="5"/>
      <c r="O16" s="5"/>
      <c r="P16" s="5"/>
      <c r="Q16" s="5"/>
      <c r="R16" s="5"/>
      <c r="S16" s="5"/>
    </row>
    <row r="17" spans="1:19" ht="40.5" customHeight="1">
      <c r="A17" s="14" t="s">
        <v>293</v>
      </c>
      <c r="B17" s="226" t="s">
        <v>472</v>
      </c>
      <c r="C17" s="226" t="s">
        <v>472</v>
      </c>
      <c r="D17" s="226" t="s">
        <v>472</v>
      </c>
      <c r="E17" s="226" t="s">
        <v>472</v>
      </c>
      <c r="F17" s="226" t="s">
        <v>472</v>
      </c>
      <c r="G17" s="226" t="s">
        <v>472</v>
      </c>
      <c r="H17" s="83"/>
      <c r="I17" s="226" t="s">
        <v>472</v>
      </c>
      <c r="J17" s="226" t="s">
        <v>472</v>
      </c>
      <c r="K17" s="226" t="s">
        <v>472</v>
      </c>
      <c r="L17" s="226" t="s">
        <v>472</v>
      </c>
      <c r="M17" s="226" t="s">
        <v>472</v>
      </c>
      <c r="N17" s="5"/>
      <c r="O17" s="5"/>
      <c r="P17" s="5"/>
      <c r="Q17" s="5"/>
      <c r="R17" s="5"/>
      <c r="S17" s="5"/>
    </row>
    <row r="18" spans="1:19" ht="40.5" customHeight="1" thickBot="1">
      <c r="A18" s="19" t="s">
        <v>294</v>
      </c>
      <c r="B18" s="227" t="s">
        <v>472</v>
      </c>
      <c r="C18" s="227" t="s">
        <v>472</v>
      </c>
      <c r="D18" s="227" t="s">
        <v>472</v>
      </c>
      <c r="E18" s="227" t="s">
        <v>472</v>
      </c>
      <c r="F18" s="227" t="s">
        <v>472</v>
      </c>
      <c r="G18" s="227" t="s">
        <v>472</v>
      </c>
      <c r="H18" s="83"/>
      <c r="I18" s="227" t="s">
        <v>472</v>
      </c>
      <c r="J18" s="227" t="s">
        <v>472</v>
      </c>
      <c r="K18" s="227" t="s">
        <v>472</v>
      </c>
      <c r="L18" s="227" t="s">
        <v>472</v>
      </c>
      <c r="M18" s="227" t="s">
        <v>472</v>
      </c>
      <c r="N18" s="5"/>
      <c r="O18" s="5"/>
      <c r="P18" s="5"/>
      <c r="Q18" s="5"/>
      <c r="R18" s="5"/>
      <c r="S18" s="5"/>
    </row>
    <row r="19" spans="1:13" ht="19.5" customHeight="1" thickTop="1">
      <c r="A19" s="20" t="s">
        <v>435</v>
      </c>
      <c r="E19" s="87"/>
      <c r="F19" s="87"/>
      <c r="G19" s="87"/>
      <c r="H19" s="87"/>
      <c r="L19" s="76"/>
      <c r="M19" s="76"/>
    </row>
    <row r="20" ht="13.5">
      <c r="A20" s="20"/>
    </row>
  </sheetData>
  <sheetProtection/>
  <protectedRanges>
    <protectedRange sqref="H11:H18 K11:K12" name="범위1"/>
  </protectedRanges>
  <mergeCells count="5">
    <mergeCell ref="I1:M1"/>
    <mergeCell ref="B3:D3"/>
    <mergeCell ref="E3:G3"/>
    <mergeCell ref="A1:G1"/>
    <mergeCell ref="I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25" customWidth="1"/>
    <col min="2" max="2" width="11.10546875" style="25" customWidth="1"/>
    <col min="3" max="7" width="11.10546875" style="24" customWidth="1"/>
    <col min="8" max="8" width="2.77734375" style="22" customWidth="1"/>
    <col min="9" max="15" width="8.4453125" style="24" customWidth="1"/>
    <col min="16" max="16" width="12.88671875" style="24" customWidth="1"/>
    <col min="17" max="16384" width="8.88671875" style="24" customWidth="1"/>
  </cols>
  <sheetData>
    <row r="1" spans="1:16" s="8" customFormat="1" ht="45" customHeight="1">
      <c r="A1" s="267" t="s">
        <v>234</v>
      </c>
      <c r="B1" s="267"/>
      <c r="C1" s="267"/>
      <c r="D1" s="267"/>
      <c r="E1" s="267"/>
      <c r="F1" s="267"/>
      <c r="G1" s="267"/>
      <c r="H1" s="88"/>
      <c r="I1" s="266" t="s">
        <v>149</v>
      </c>
      <c r="J1" s="266"/>
      <c r="K1" s="266"/>
      <c r="L1" s="266"/>
      <c r="M1" s="266"/>
      <c r="N1" s="266"/>
      <c r="O1" s="266"/>
      <c r="P1" s="266"/>
    </row>
    <row r="2" spans="1:16" s="5" customFormat="1" ht="25.5" customHeight="1" thickBot="1">
      <c r="A2" s="1" t="s">
        <v>256</v>
      </c>
      <c r="B2" s="1"/>
      <c r="C2" s="2"/>
      <c r="D2" s="2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4" t="s">
        <v>155</v>
      </c>
    </row>
    <row r="3" spans="1:16" s="5" customFormat="1" ht="16.5" customHeight="1" thickTop="1">
      <c r="A3" s="89" t="s">
        <v>264</v>
      </c>
      <c r="B3" s="90" t="s">
        <v>244</v>
      </c>
      <c r="C3" s="91" t="s">
        <v>235</v>
      </c>
      <c r="D3" s="91" t="s">
        <v>136</v>
      </c>
      <c r="E3" s="268" t="s">
        <v>319</v>
      </c>
      <c r="F3" s="269"/>
      <c r="G3" s="269"/>
      <c r="H3" s="90"/>
      <c r="I3" s="272" t="s">
        <v>236</v>
      </c>
      <c r="J3" s="272"/>
      <c r="K3" s="272"/>
      <c r="L3" s="272"/>
      <c r="M3" s="272"/>
      <c r="N3" s="272"/>
      <c r="O3" s="273"/>
      <c r="P3" s="92" t="s">
        <v>237</v>
      </c>
    </row>
    <row r="4" spans="1:16" s="5" customFormat="1" ht="16.5" customHeight="1">
      <c r="A4" s="89" t="s">
        <v>314</v>
      </c>
      <c r="B4" s="90"/>
      <c r="C4" s="94" t="s">
        <v>238</v>
      </c>
      <c r="D4" s="94"/>
      <c r="E4" s="270" t="s">
        <v>93</v>
      </c>
      <c r="F4" s="271"/>
      <c r="G4" s="271"/>
      <c r="H4" s="90"/>
      <c r="I4" s="97" t="s">
        <v>239</v>
      </c>
      <c r="J4" s="274" t="s">
        <v>282</v>
      </c>
      <c r="K4" s="275"/>
      <c r="L4" s="276"/>
      <c r="M4" s="274" t="s">
        <v>283</v>
      </c>
      <c r="N4" s="275"/>
      <c r="O4" s="276"/>
      <c r="P4" s="98" t="s">
        <v>240</v>
      </c>
    </row>
    <row r="5" spans="1:16" s="5" customFormat="1" ht="16.5" customHeight="1">
      <c r="A5" s="89" t="s">
        <v>135</v>
      </c>
      <c r="B5" s="94" t="s">
        <v>156</v>
      </c>
      <c r="C5" s="94" t="s">
        <v>94</v>
      </c>
      <c r="D5" s="94" t="s">
        <v>156</v>
      </c>
      <c r="E5" s="9" t="s">
        <v>95</v>
      </c>
      <c r="F5" s="9" t="s">
        <v>96</v>
      </c>
      <c r="G5" s="90" t="s">
        <v>97</v>
      </c>
      <c r="H5" s="90"/>
      <c r="I5" s="9"/>
      <c r="J5" s="90" t="s">
        <v>95</v>
      </c>
      <c r="K5" s="99" t="s">
        <v>96</v>
      </c>
      <c r="L5" s="9" t="s">
        <v>97</v>
      </c>
      <c r="M5" s="90" t="s">
        <v>95</v>
      </c>
      <c r="N5" s="99" t="s">
        <v>96</v>
      </c>
      <c r="O5" s="100" t="s">
        <v>97</v>
      </c>
      <c r="P5" s="98" t="s">
        <v>217</v>
      </c>
    </row>
    <row r="6" spans="1:16" s="5" customFormat="1" ht="16.5" customHeight="1">
      <c r="A6" s="101" t="s">
        <v>251</v>
      </c>
      <c r="B6" s="102" t="s">
        <v>152</v>
      </c>
      <c r="C6" s="102" t="s">
        <v>98</v>
      </c>
      <c r="D6" s="102" t="s">
        <v>163</v>
      </c>
      <c r="E6" s="103" t="s">
        <v>99</v>
      </c>
      <c r="F6" s="103" t="s">
        <v>100</v>
      </c>
      <c r="G6" s="96" t="s">
        <v>101</v>
      </c>
      <c r="H6" s="90"/>
      <c r="I6" s="103" t="s">
        <v>99</v>
      </c>
      <c r="J6" s="96" t="s">
        <v>99</v>
      </c>
      <c r="K6" s="102" t="s">
        <v>100</v>
      </c>
      <c r="L6" s="103" t="s">
        <v>101</v>
      </c>
      <c r="M6" s="96" t="s">
        <v>99</v>
      </c>
      <c r="N6" s="102" t="s">
        <v>100</v>
      </c>
      <c r="O6" s="96" t="s">
        <v>101</v>
      </c>
      <c r="P6" s="95" t="s">
        <v>218</v>
      </c>
    </row>
    <row r="7" spans="1:17" s="5" customFormat="1" ht="41.25" customHeight="1">
      <c r="A7" s="9">
        <v>2005</v>
      </c>
      <c r="B7" s="11">
        <v>29</v>
      </c>
      <c r="C7" s="11">
        <v>131</v>
      </c>
      <c r="D7" s="11">
        <v>215</v>
      </c>
      <c r="E7" s="10">
        <f>SUM(F7:G7)</f>
        <v>2266</v>
      </c>
      <c r="F7" s="11">
        <v>1198</v>
      </c>
      <c r="G7" s="11">
        <v>1068</v>
      </c>
      <c r="H7" s="10"/>
      <c r="I7" s="10">
        <f>SUM(J7,M7)</f>
        <v>335</v>
      </c>
      <c r="J7" s="10">
        <f>SUM(K7+L7)</f>
        <v>280</v>
      </c>
      <c r="K7" s="11">
        <v>146</v>
      </c>
      <c r="L7" s="11">
        <v>134</v>
      </c>
      <c r="M7" s="10">
        <f>SUM(N7+O7)</f>
        <v>55</v>
      </c>
      <c r="N7" s="10">
        <v>3</v>
      </c>
      <c r="O7" s="10">
        <v>52</v>
      </c>
      <c r="P7" s="11">
        <f>J7/E7*100</f>
        <v>12.35657546337158</v>
      </c>
      <c r="Q7" s="12"/>
    </row>
    <row r="8" spans="1:17" s="5" customFormat="1" ht="41.25" customHeight="1">
      <c r="A8" s="9">
        <v>2006</v>
      </c>
      <c r="B8" s="11">
        <v>26</v>
      </c>
      <c r="C8" s="11">
        <v>128</v>
      </c>
      <c r="D8" s="11">
        <v>139</v>
      </c>
      <c r="E8" s="10">
        <v>2171</v>
      </c>
      <c r="F8" s="11">
        <v>1163</v>
      </c>
      <c r="G8" s="11">
        <v>1008</v>
      </c>
      <c r="H8" s="10"/>
      <c r="I8" s="10">
        <v>270</v>
      </c>
      <c r="J8" s="10">
        <v>218</v>
      </c>
      <c r="K8" s="11">
        <v>104</v>
      </c>
      <c r="L8" s="11">
        <v>114</v>
      </c>
      <c r="M8" s="10">
        <v>52</v>
      </c>
      <c r="N8" s="10">
        <v>30</v>
      </c>
      <c r="O8" s="10">
        <v>22</v>
      </c>
      <c r="P8" s="11">
        <v>10</v>
      </c>
      <c r="Q8" s="12"/>
    </row>
    <row r="9" spans="1:17" s="5" customFormat="1" ht="41.25" customHeight="1">
      <c r="A9" s="9">
        <v>2007</v>
      </c>
      <c r="B9" s="11">
        <v>27</v>
      </c>
      <c r="C9" s="11">
        <v>129</v>
      </c>
      <c r="D9" s="11">
        <v>143</v>
      </c>
      <c r="E9" s="10">
        <v>2114</v>
      </c>
      <c r="F9" s="11">
        <v>1140</v>
      </c>
      <c r="G9" s="11">
        <v>974</v>
      </c>
      <c r="H9" s="10"/>
      <c r="I9" s="10">
        <v>272</v>
      </c>
      <c r="J9" s="10">
        <v>221</v>
      </c>
      <c r="K9" s="11">
        <v>101</v>
      </c>
      <c r="L9" s="11">
        <v>120</v>
      </c>
      <c r="M9" s="10">
        <v>51</v>
      </c>
      <c r="N9" s="10">
        <v>28</v>
      </c>
      <c r="O9" s="10">
        <v>23</v>
      </c>
      <c r="P9" s="11">
        <v>10.454115421002838</v>
      </c>
      <c r="Q9" s="12"/>
    </row>
    <row r="10" spans="1:17" s="5" customFormat="1" ht="41.25" customHeight="1">
      <c r="A10" s="9">
        <v>2008</v>
      </c>
      <c r="B10" s="11">
        <v>27</v>
      </c>
      <c r="C10" s="11">
        <v>127</v>
      </c>
      <c r="D10" s="11">
        <v>143</v>
      </c>
      <c r="E10" s="10">
        <v>2010</v>
      </c>
      <c r="F10" s="11">
        <v>1055</v>
      </c>
      <c r="G10" s="11">
        <v>955</v>
      </c>
      <c r="H10" s="10"/>
      <c r="I10" s="10">
        <v>257</v>
      </c>
      <c r="J10" s="10">
        <v>213</v>
      </c>
      <c r="K10" s="11">
        <v>99</v>
      </c>
      <c r="L10" s="11">
        <v>114</v>
      </c>
      <c r="M10" s="10">
        <v>44</v>
      </c>
      <c r="N10" s="10">
        <v>23</v>
      </c>
      <c r="O10" s="10">
        <v>21</v>
      </c>
      <c r="P10" s="11">
        <v>9</v>
      </c>
      <c r="Q10" s="12"/>
    </row>
    <row r="11" spans="1:17" s="5" customFormat="1" ht="41.25" customHeight="1">
      <c r="A11" s="13">
        <v>2009</v>
      </c>
      <c r="B11" s="236">
        <v>27</v>
      </c>
      <c r="C11" s="236">
        <v>126</v>
      </c>
      <c r="D11" s="236">
        <v>136</v>
      </c>
      <c r="E11" s="236">
        <v>1901</v>
      </c>
      <c r="F11" s="236">
        <v>1010</v>
      </c>
      <c r="G11" s="236">
        <v>891</v>
      </c>
      <c r="H11" s="237"/>
      <c r="I11" s="236">
        <v>262</v>
      </c>
      <c r="J11" s="236">
        <v>217</v>
      </c>
      <c r="K11" s="236">
        <v>102</v>
      </c>
      <c r="L11" s="236">
        <v>115</v>
      </c>
      <c r="M11" s="236">
        <v>45</v>
      </c>
      <c r="N11" s="236">
        <v>25</v>
      </c>
      <c r="O11" s="236">
        <v>20</v>
      </c>
      <c r="P11" s="236">
        <v>11.415044713308784</v>
      </c>
      <c r="Q11" s="12"/>
    </row>
    <row r="12" spans="1:16" s="15" customFormat="1" ht="41.25" customHeight="1">
      <c r="A12" s="14" t="s">
        <v>288</v>
      </c>
      <c r="B12" s="238">
        <v>5</v>
      </c>
      <c r="C12" s="238">
        <v>33</v>
      </c>
      <c r="D12" s="238">
        <v>40</v>
      </c>
      <c r="E12" s="238">
        <v>694</v>
      </c>
      <c r="F12" s="238">
        <v>381</v>
      </c>
      <c r="G12" s="238">
        <v>313</v>
      </c>
      <c r="H12" s="238"/>
      <c r="I12" s="238">
        <v>64</v>
      </c>
      <c r="J12" s="238">
        <v>54</v>
      </c>
      <c r="K12" s="237">
        <v>23</v>
      </c>
      <c r="L12" s="237">
        <v>31</v>
      </c>
      <c r="M12" s="238">
        <v>10</v>
      </c>
      <c r="N12" s="237">
        <v>6</v>
      </c>
      <c r="O12" s="237">
        <v>4</v>
      </c>
      <c r="P12" s="238">
        <v>7.780979827089338</v>
      </c>
    </row>
    <row r="13" spans="1:16" s="17" customFormat="1" ht="41.25" customHeight="1">
      <c r="A13" s="14" t="s">
        <v>289</v>
      </c>
      <c r="B13" s="238">
        <v>3</v>
      </c>
      <c r="C13" s="238">
        <v>12</v>
      </c>
      <c r="D13" s="238">
        <v>12</v>
      </c>
      <c r="E13" s="238">
        <v>152</v>
      </c>
      <c r="F13" s="238">
        <v>79</v>
      </c>
      <c r="G13" s="238">
        <v>73</v>
      </c>
      <c r="H13" s="239"/>
      <c r="I13" s="238">
        <v>25</v>
      </c>
      <c r="J13" s="238">
        <v>22</v>
      </c>
      <c r="K13" s="237">
        <v>11</v>
      </c>
      <c r="L13" s="237">
        <v>11</v>
      </c>
      <c r="M13" s="238">
        <v>3</v>
      </c>
      <c r="N13" s="237">
        <v>1</v>
      </c>
      <c r="O13" s="237">
        <v>2</v>
      </c>
      <c r="P13" s="238">
        <v>14.473684210526317</v>
      </c>
    </row>
    <row r="14" spans="1:16" s="18" customFormat="1" ht="41.25" customHeight="1">
      <c r="A14" s="14" t="s">
        <v>290</v>
      </c>
      <c r="B14" s="238">
        <v>5</v>
      </c>
      <c r="C14" s="238">
        <v>15</v>
      </c>
      <c r="D14" s="238">
        <v>16</v>
      </c>
      <c r="E14" s="238">
        <v>139</v>
      </c>
      <c r="F14" s="238">
        <v>71</v>
      </c>
      <c r="G14" s="238">
        <v>68</v>
      </c>
      <c r="H14" s="239"/>
      <c r="I14" s="238">
        <v>33</v>
      </c>
      <c r="J14" s="238">
        <v>26</v>
      </c>
      <c r="K14" s="237">
        <v>16</v>
      </c>
      <c r="L14" s="237">
        <v>10</v>
      </c>
      <c r="M14" s="238">
        <v>7</v>
      </c>
      <c r="N14" s="237">
        <v>3</v>
      </c>
      <c r="O14" s="237">
        <v>4</v>
      </c>
      <c r="P14" s="238">
        <v>18.705035971223023</v>
      </c>
    </row>
    <row r="15" spans="1:16" s="18" customFormat="1" ht="41.25" customHeight="1">
      <c r="A15" s="14" t="s">
        <v>291</v>
      </c>
      <c r="B15" s="238">
        <v>3</v>
      </c>
      <c r="C15" s="238">
        <v>26</v>
      </c>
      <c r="D15" s="238">
        <v>26</v>
      </c>
      <c r="E15" s="238">
        <v>555</v>
      </c>
      <c r="F15" s="238">
        <v>296</v>
      </c>
      <c r="G15" s="238">
        <v>259</v>
      </c>
      <c r="H15" s="239"/>
      <c r="I15" s="238">
        <v>48</v>
      </c>
      <c r="J15" s="238">
        <v>41</v>
      </c>
      <c r="K15" s="237">
        <v>16</v>
      </c>
      <c r="L15" s="237">
        <v>25</v>
      </c>
      <c r="M15" s="238">
        <v>7</v>
      </c>
      <c r="N15" s="237">
        <v>4</v>
      </c>
      <c r="O15" s="237">
        <v>3</v>
      </c>
      <c r="P15" s="238">
        <v>7.3873873873873865</v>
      </c>
    </row>
    <row r="16" spans="1:16" s="18" customFormat="1" ht="41.25" customHeight="1">
      <c r="A16" s="14" t="s">
        <v>292</v>
      </c>
      <c r="B16" s="238">
        <v>3</v>
      </c>
      <c r="C16" s="238">
        <v>13</v>
      </c>
      <c r="D16" s="238">
        <v>13</v>
      </c>
      <c r="E16" s="238">
        <v>142</v>
      </c>
      <c r="F16" s="238">
        <v>77</v>
      </c>
      <c r="G16" s="238">
        <v>65</v>
      </c>
      <c r="H16" s="239"/>
      <c r="I16" s="238">
        <v>31</v>
      </c>
      <c r="J16" s="238">
        <v>25</v>
      </c>
      <c r="K16" s="237">
        <v>10</v>
      </c>
      <c r="L16" s="237">
        <v>15</v>
      </c>
      <c r="M16" s="238">
        <v>6</v>
      </c>
      <c r="N16" s="237">
        <v>3</v>
      </c>
      <c r="O16" s="237">
        <v>3</v>
      </c>
      <c r="P16" s="238">
        <v>17.6056338028169</v>
      </c>
    </row>
    <row r="17" spans="1:16" s="18" customFormat="1" ht="41.25" customHeight="1">
      <c r="A17" s="14" t="s">
        <v>293</v>
      </c>
      <c r="B17" s="238">
        <v>3</v>
      </c>
      <c r="C17" s="238">
        <v>11</v>
      </c>
      <c r="D17" s="238">
        <v>11</v>
      </c>
      <c r="E17" s="238">
        <v>116</v>
      </c>
      <c r="F17" s="238">
        <v>53</v>
      </c>
      <c r="G17" s="238">
        <v>63</v>
      </c>
      <c r="H17" s="239"/>
      <c r="I17" s="238">
        <v>26</v>
      </c>
      <c r="J17" s="238">
        <v>21</v>
      </c>
      <c r="K17" s="237">
        <v>10</v>
      </c>
      <c r="L17" s="237">
        <v>11</v>
      </c>
      <c r="M17" s="238">
        <v>5</v>
      </c>
      <c r="N17" s="237">
        <v>2</v>
      </c>
      <c r="O17" s="237">
        <v>3</v>
      </c>
      <c r="P17" s="238">
        <v>18.103448275862068</v>
      </c>
    </row>
    <row r="18" spans="1:16" s="18" customFormat="1" ht="41.25" customHeight="1" thickBot="1">
      <c r="A18" s="19" t="s">
        <v>294</v>
      </c>
      <c r="B18" s="240">
        <v>5</v>
      </c>
      <c r="C18" s="241">
        <v>16</v>
      </c>
      <c r="D18" s="241">
        <v>18</v>
      </c>
      <c r="E18" s="241">
        <v>103</v>
      </c>
      <c r="F18" s="241">
        <v>53</v>
      </c>
      <c r="G18" s="241">
        <v>50</v>
      </c>
      <c r="H18" s="239"/>
      <c r="I18" s="241">
        <v>35</v>
      </c>
      <c r="J18" s="241">
        <v>28</v>
      </c>
      <c r="K18" s="242">
        <v>16</v>
      </c>
      <c r="L18" s="242">
        <v>12</v>
      </c>
      <c r="M18" s="241">
        <v>7</v>
      </c>
      <c r="N18" s="242">
        <v>6</v>
      </c>
      <c r="O18" s="242">
        <v>1</v>
      </c>
      <c r="P18" s="241">
        <v>27.184466019417474</v>
      </c>
    </row>
    <row r="19" spans="1:16" ht="19.5" customHeight="1" thickTop="1">
      <c r="A19" s="20" t="s">
        <v>252</v>
      </c>
      <c r="B19" s="11"/>
      <c r="C19" s="11"/>
      <c r="D19" s="11"/>
      <c r="E19" s="11"/>
      <c r="F19" s="11"/>
      <c r="G19" s="11"/>
      <c r="H19" s="16"/>
      <c r="I19" s="10"/>
      <c r="J19" s="10"/>
      <c r="K19" s="10"/>
      <c r="L19" s="10"/>
      <c r="M19" s="10"/>
      <c r="N19" s="10"/>
      <c r="O19" s="10"/>
      <c r="P19" s="11"/>
    </row>
    <row r="20" ht="13.5" customHeight="1">
      <c r="A20" s="20"/>
    </row>
    <row r="21" ht="9.75" customHeight="1"/>
    <row r="22" ht="9.75" customHeight="1"/>
    <row r="23" ht="13.5">
      <c r="E23" s="24" t="s">
        <v>141</v>
      </c>
    </row>
  </sheetData>
  <mergeCells count="7">
    <mergeCell ref="I1:P1"/>
    <mergeCell ref="A1:G1"/>
    <mergeCell ref="E3:G3"/>
    <mergeCell ref="E4:G4"/>
    <mergeCell ref="I3:O3"/>
    <mergeCell ref="J4:L4"/>
    <mergeCell ref="M4:O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  <rowBreaks count="1" manualBreakCount="1">
    <brk id="1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4"/>
  <sheetViews>
    <sheetView workbookViewId="0" topLeftCell="A1">
      <selection activeCell="A11" sqref="A11"/>
    </sheetView>
  </sheetViews>
  <sheetFormatPr defaultColWidth="8.88671875" defaultRowHeight="13.5"/>
  <cols>
    <col min="1" max="1" width="14.5546875" style="25" customWidth="1"/>
    <col min="2" max="12" width="5.99609375" style="25" customWidth="1"/>
    <col min="13" max="13" width="2.77734375" style="22" customWidth="1"/>
    <col min="14" max="19" width="5.88671875" style="25" customWidth="1"/>
    <col min="20" max="20" width="8.21484375" style="25" customWidth="1"/>
    <col min="21" max="23" width="8.21484375" style="24" customWidth="1"/>
    <col min="24" max="16384" width="8.88671875" style="24" customWidth="1"/>
  </cols>
  <sheetData>
    <row r="1" spans="1:23" s="8" customFormat="1" ht="45" customHeight="1">
      <c r="A1" s="267" t="s">
        <v>299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88"/>
      <c r="N1" s="267" t="s">
        <v>300</v>
      </c>
      <c r="O1" s="267"/>
      <c r="P1" s="267"/>
      <c r="Q1" s="267"/>
      <c r="R1" s="267"/>
      <c r="S1" s="267"/>
      <c r="T1" s="267"/>
      <c r="U1" s="267"/>
      <c r="V1" s="267"/>
      <c r="W1" s="267"/>
    </row>
    <row r="2" spans="1:23" s="5" customFormat="1" ht="25.5" customHeight="1" thickBot="1">
      <c r="A2" s="26" t="s">
        <v>256</v>
      </c>
      <c r="B2" s="1"/>
      <c r="C2" s="1"/>
      <c r="D2" s="1"/>
      <c r="E2" s="1"/>
      <c r="F2" s="1"/>
      <c r="G2" s="1"/>
      <c r="H2" s="1"/>
      <c r="I2" s="1"/>
      <c r="J2" s="1"/>
      <c r="K2" s="4"/>
      <c r="L2" s="1"/>
      <c r="M2" s="3"/>
      <c r="N2" s="1"/>
      <c r="O2" s="4"/>
      <c r="P2" s="1"/>
      <c r="Q2" s="1"/>
      <c r="R2" s="1"/>
      <c r="S2" s="1"/>
      <c r="T2" s="2"/>
      <c r="U2" s="1"/>
      <c r="V2" s="1"/>
      <c r="W2" s="4" t="s">
        <v>199</v>
      </c>
    </row>
    <row r="3" spans="1:23" s="5" customFormat="1" ht="16.5" customHeight="1" thickTop="1">
      <c r="A3" s="89" t="s">
        <v>264</v>
      </c>
      <c r="B3" s="9" t="s">
        <v>241</v>
      </c>
      <c r="C3" s="9" t="s">
        <v>102</v>
      </c>
      <c r="D3" s="268" t="s">
        <v>301</v>
      </c>
      <c r="E3" s="269"/>
      <c r="F3" s="277"/>
      <c r="G3" s="268" t="s">
        <v>302</v>
      </c>
      <c r="H3" s="269"/>
      <c r="I3" s="277"/>
      <c r="J3" s="268" t="s">
        <v>303</v>
      </c>
      <c r="K3" s="269"/>
      <c r="L3" s="269"/>
      <c r="M3" s="90"/>
      <c r="N3" s="269" t="s">
        <v>304</v>
      </c>
      <c r="O3" s="269"/>
      <c r="P3" s="277"/>
      <c r="Q3" s="268" t="s">
        <v>305</v>
      </c>
      <c r="R3" s="269"/>
      <c r="S3" s="277"/>
      <c r="T3" s="279" t="s">
        <v>465</v>
      </c>
      <c r="U3" s="272"/>
      <c r="V3" s="272"/>
      <c r="W3" s="272"/>
    </row>
    <row r="4" spans="1:23" s="5" customFormat="1" ht="16.5" customHeight="1">
      <c r="A4" s="89" t="s">
        <v>310</v>
      </c>
      <c r="B4" s="105"/>
      <c r="C4" s="9" t="s">
        <v>320</v>
      </c>
      <c r="D4" s="270" t="s">
        <v>306</v>
      </c>
      <c r="E4" s="271"/>
      <c r="F4" s="278"/>
      <c r="G4" s="270" t="s">
        <v>253</v>
      </c>
      <c r="H4" s="271"/>
      <c r="I4" s="278"/>
      <c r="J4" s="270" t="s">
        <v>106</v>
      </c>
      <c r="K4" s="271"/>
      <c r="L4" s="271"/>
      <c r="M4" s="90"/>
      <c r="N4" s="271" t="s">
        <v>254</v>
      </c>
      <c r="O4" s="271"/>
      <c r="P4" s="278"/>
      <c r="Q4" s="270" t="s">
        <v>255</v>
      </c>
      <c r="R4" s="271"/>
      <c r="S4" s="278"/>
      <c r="T4" s="94" t="s">
        <v>95</v>
      </c>
      <c r="U4" s="9" t="s">
        <v>466</v>
      </c>
      <c r="V4" s="90" t="s">
        <v>468</v>
      </c>
      <c r="W4" s="98" t="s">
        <v>470</v>
      </c>
    </row>
    <row r="5" spans="1:23" s="5" customFormat="1" ht="16.5" customHeight="1">
      <c r="A5" s="89" t="s">
        <v>135</v>
      </c>
      <c r="B5" s="9"/>
      <c r="C5" s="9" t="s">
        <v>321</v>
      </c>
      <c r="D5" s="9" t="s">
        <v>95</v>
      </c>
      <c r="E5" s="9" t="s">
        <v>96</v>
      </c>
      <c r="F5" s="9" t="s">
        <v>97</v>
      </c>
      <c r="G5" s="9" t="s">
        <v>95</v>
      </c>
      <c r="H5" s="9" t="s">
        <v>96</v>
      </c>
      <c r="I5" s="9" t="s">
        <v>97</v>
      </c>
      <c r="J5" s="9" t="s">
        <v>95</v>
      </c>
      <c r="K5" s="9" t="s">
        <v>96</v>
      </c>
      <c r="L5" s="100" t="s">
        <v>97</v>
      </c>
      <c r="M5" s="90"/>
      <c r="N5" s="9" t="s">
        <v>95</v>
      </c>
      <c r="O5" s="9" t="s">
        <v>96</v>
      </c>
      <c r="P5" s="94" t="s">
        <v>97</v>
      </c>
      <c r="Q5" s="9" t="s">
        <v>95</v>
      </c>
      <c r="R5" s="9" t="s">
        <v>96</v>
      </c>
      <c r="S5" s="9" t="s">
        <v>97</v>
      </c>
      <c r="T5" s="94"/>
      <c r="U5" s="94"/>
      <c r="V5" s="98"/>
      <c r="W5" s="115" t="s">
        <v>471</v>
      </c>
    </row>
    <row r="6" spans="1:23" s="5" customFormat="1" ht="16.5" customHeight="1">
      <c r="A6" s="101" t="s">
        <v>251</v>
      </c>
      <c r="B6" s="106" t="s">
        <v>103</v>
      </c>
      <c r="C6" s="103" t="s">
        <v>307</v>
      </c>
      <c r="D6" s="103" t="s">
        <v>99</v>
      </c>
      <c r="E6" s="103" t="s">
        <v>100</v>
      </c>
      <c r="F6" s="103" t="s">
        <v>101</v>
      </c>
      <c r="G6" s="103" t="s">
        <v>99</v>
      </c>
      <c r="H6" s="103" t="s">
        <v>100</v>
      </c>
      <c r="I6" s="103" t="s">
        <v>101</v>
      </c>
      <c r="J6" s="103" t="s">
        <v>99</v>
      </c>
      <c r="K6" s="103" t="s">
        <v>100</v>
      </c>
      <c r="L6" s="95" t="s">
        <v>101</v>
      </c>
      <c r="M6" s="90"/>
      <c r="N6" s="103" t="s">
        <v>99</v>
      </c>
      <c r="O6" s="103" t="s">
        <v>100</v>
      </c>
      <c r="P6" s="102" t="s">
        <v>101</v>
      </c>
      <c r="Q6" s="103" t="s">
        <v>99</v>
      </c>
      <c r="R6" s="103" t="s">
        <v>100</v>
      </c>
      <c r="S6" s="103" t="s">
        <v>101</v>
      </c>
      <c r="T6" s="102" t="s">
        <v>99</v>
      </c>
      <c r="U6" s="102" t="s">
        <v>467</v>
      </c>
      <c r="V6" s="95" t="s">
        <v>469</v>
      </c>
      <c r="W6" s="107" t="s">
        <v>227</v>
      </c>
    </row>
    <row r="7" spans="1:23" s="5" customFormat="1" ht="41.25" customHeight="1">
      <c r="A7" s="9">
        <v>2005</v>
      </c>
      <c r="B7" s="29">
        <v>11</v>
      </c>
      <c r="C7" s="30">
        <v>17</v>
      </c>
      <c r="D7" s="28">
        <f>SUM(E7:F7)</f>
        <v>226</v>
      </c>
      <c r="E7" s="30">
        <v>113</v>
      </c>
      <c r="F7" s="30">
        <v>113</v>
      </c>
      <c r="G7" s="28">
        <f>SUM(H7:I7)</f>
        <v>18</v>
      </c>
      <c r="H7" s="30" t="s">
        <v>295</v>
      </c>
      <c r="I7" s="30">
        <v>18</v>
      </c>
      <c r="J7" s="28">
        <f>SUM(K7:L7)</f>
        <v>3</v>
      </c>
      <c r="K7" s="30" t="s">
        <v>295</v>
      </c>
      <c r="L7" s="28">
        <v>3</v>
      </c>
      <c r="M7" s="30"/>
      <c r="N7" s="28">
        <f>SUM(O7:P7)</f>
        <v>96</v>
      </c>
      <c r="O7" s="30">
        <v>51</v>
      </c>
      <c r="P7" s="28">
        <v>45</v>
      </c>
      <c r="Q7" s="28">
        <f>SUM(R7:S7)</f>
        <v>152</v>
      </c>
      <c r="R7" s="28">
        <v>85</v>
      </c>
      <c r="S7" s="30">
        <v>67</v>
      </c>
      <c r="T7" s="28">
        <f>SUM(U7:W7)</f>
        <v>16</v>
      </c>
      <c r="U7" s="28">
        <v>16</v>
      </c>
      <c r="V7" s="28" t="s">
        <v>295</v>
      </c>
      <c r="W7" s="28" t="s">
        <v>295</v>
      </c>
    </row>
    <row r="8" spans="1:23" s="5" customFormat="1" ht="41.25" customHeight="1">
      <c r="A8" s="9">
        <v>2006</v>
      </c>
      <c r="B8" s="29">
        <v>10</v>
      </c>
      <c r="C8" s="30">
        <v>17</v>
      </c>
      <c r="D8" s="28">
        <v>203</v>
      </c>
      <c r="E8" s="30">
        <v>112</v>
      </c>
      <c r="F8" s="30">
        <v>91</v>
      </c>
      <c r="G8" s="28">
        <v>20</v>
      </c>
      <c r="H8" s="30" t="s">
        <v>295</v>
      </c>
      <c r="I8" s="30">
        <v>20</v>
      </c>
      <c r="J8" s="28">
        <v>4</v>
      </c>
      <c r="K8" s="30">
        <v>2</v>
      </c>
      <c r="L8" s="28">
        <v>2</v>
      </c>
      <c r="M8" s="30"/>
      <c r="N8" s="28">
        <v>203</v>
      </c>
      <c r="O8" s="30">
        <v>114</v>
      </c>
      <c r="P8" s="28">
        <v>89</v>
      </c>
      <c r="Q8" s="28">
        <v>217</v>
      </c>
      <c r="R8" s="28">
        <v>115</v>
      </c>
      <c r="S8" s="30">
        <v>102</v>
      </c>
      <c r="T8" s="28">
        <v>15</v>
      </c>
      <c r="U8" s="28">
        <v>15</v>
      </c>
      <c r="V8" s="28" t="s">
        <v>295</v>
      </c>
      <c r="W8" s="28" t="s">
        <v>394</v>
      </c>
    </row>
    <row r="9" spans="1:23" s="5" customFormat="1" ht="41.25" customHeight="1">
      <c r="A9" s="9">
        <v>2007</v>
      </c>
      <c r="B9" s="29">
        <v>10</v>
      </c>
      <c r="C9" s="30">
        <v>17</v>
      </c>
      <c r="D9" s="28">
        <v>195</v>
      </c>
      <c r="E9" s="30">
        <v>111</v>
      </c>
      <c r="F9" s="30">
        <v>84</v>
      </c>
      <c r="G9" s="28">
        <v>22</v>
      </c>
      <c r="H9" s="30" t="s">
        <v>452</v>
      </c>
      <c r="I9" s="30">
        <v>22</v>
      </c>
      <c r="J9" s="197">
        <v>0</v>
      </c>
      <c r="K9" s="30" t="s">
        <v>452</v>
      </c>
      <c r="L9" s="28" t="s">
        <v>452</v>
      </c>
      <c r="M9" s="30"/>
      <c r="N9" s="28">
        <v>101</v>
      </c>
      <c r="O9" s="30">
        <v>61</v>
      </c>
      <c r="P9" s="28">
        <v>40</v>
      </c>
      <c r="Q9" s="28">
        <v>159</v>
      </c>
      <c r="R9" s="28">
        <v>87</v>
      </c>
      <c r="S9" s="30">
        <v>72</v>
      </c>
      <c r="T9" s="28">
        <v>17</v>
      </c>
      <c r="U9" s="28">
        <v>17</v>
      </c>
      <c r="V9" s="28" t="s">
        <v>472</v>
      </c>
      <c r="W9" s="28" t="s">
        <v>452</v>
      </c>
    </row>
    <row r="10" spans="1:23" s="5" customFormat="1" ht="41.25" customHeight="1">
      <c r="A10" s="9">
        <v>2008</v>
      </c>
      <c r="B10" s="29">
        <v>10</v>
      </c>
      <c r="C10" s="30">
        <v>16</v>
      </c>
      <c r="D10" s="28">
        <v>169</v>
      </c>
      <c r="E10" s="30">
        <v>88</v>
      </c>
      <c r="F10" s="30">
        <v>81</v>
      </c>
      <c r="G10" s="28">
        <v>20</v>
      </c>
      <c r="H10" s="30" t="s">
        <v>492</v>
      </c>
      <c r="I10" s="30">
        <v>20</v>
      </c>
      <c r="J10" s="197" t="s">
        <v>394</v>
      </c>
      <c r="K10" s="30" t="s">
        <v>394</v>
      </c>
      <c r="L10" s="28" t="s">
        <v>394</v>
      </c>
      <c r="M10" s="30"/>
      <c r="N10" s="28">
        <v>103</v>
      </c>
      <c r="O10" s="30">
        <v>60</v>
      </c>
      <c r="P10" s="28">
        <v>43</v>
      </c>
      <c r="Q10" s="28">
        <v>112</v>
      </c>
      <c r="R10" s="28">
        <v>63</v>
      </c>
      <c r="S10" s="30">
        <v>49</v>
      </c>
      <c r="T10" s="28">
        <v>16</v>
      </c>
      <c r="U10" s="28">
        <v>16</v>
      </c>
      <c r="V10" s="28" t="s">
        <v>472</v>
      </c>
      <c r="W10" s="28" t="s">
        <v>472</v>
      </c>
    </row>
    <row r="11" spans="1:23" s="5" customFormat="1" ht="41.25" customHeight="1">
      <c r="A11" s="13">
        <v>2009</v>
      </c>
      <c r="B11" s="31">
        <v>10</v>
      </c>
      <c r="C11" s="31">
        <v>15</v>
      </c>
      <c r="D11" s="31">
        <v>168</v>
      </c>
      <c r="E11" s="31">
        <v>90</v>
      </c>
      <c r="F11" s="31">
        <v>78</v>
      </c>
      <c r="G11" s="31">
        <v>18</v>
      </c>
      <c r="H11" s="192">
        <v>0</v>
      </c>
      <c r="I11" s="31">
        <v>18</v>
      </c>
      <c r="J11" s="192">
        <v>0</v>
      </c>
      <c r="K11" s="192">
        <v>0</v>
      </c>
      <c r="L11" s="192">
        <v>0</v>
      </c>
      <c r="M11" s="31"/>
      <c r="N11" s="31">
        <v>95</v>
      </c>
      <c r="O11" s="31">
        <v>52</v>
      </c>
      <c r="P11" s="31">
        <v>43</v>
      </c>
      <c r="Q11" s="31">
        <v>125</v>
      </c>
      <c r="R11" s="31">
        <v>65</v>
      </c>
      <c r="S11" s="31">
        <v>60</v>
      </c>
      <c r="T11" s="31">
        <v>15</v>
      </c>
      <c r="U11" s="31">
        <v>15</v>
      </c>
      <c r="V11" s="300" t="s">
        <v>394</v>
      </c>
      <c r="W11" s="193">
        <v>0</v>
      </c>
    </row>
    <row r="12" spans="1:23" s="5" customFormat="1" ht="41.25" customHeight="1">
      <c r="A12" s="14" t="s">
        <v>288</v>
      </c>
      <c r="B12" s="29">
        <v>2</v>
      </c>
      <c r="C12" s="29">
        <v>5</v>
      </c>
      <c r="D12" s="29">
        <v>84</v>
      </c>
      <c r="E12" s="29">
        <v>48</v>
      </c>
      <c r="F12" s="29">
        <v>36</v>
      </c>
      <c r="G12" s="29">
        <v>7</v>
      </c>
      <c r="H12" s="194">
        <v>0</v>
      </c>
      <c r="I12" s="29">
        <v>7</v>
      </c>
      <c r="J12" s="194">
        <v>0</v>
      </c>
      <c r="K12" s="194">
        <v>0</v>
      </c>
      <c r="L12" s="194">
        <v>0</v>
      </c>
      <c r="M12" s="29"/>
      <c r="N12" s="29">
        <v>44</v>
      </c>
      <c r="O12" s="29">
        <v>29</v>
      </c>
      <c r="P12" s="29">
        <v>15</v>
      </c>
      <c r="Q12" s="29">
        <v>58</v>
      </c>
      <c r="R12" s="29">
        <v>37</v>
      </c>
      <c r="S12" s="29">
        <v>21</v>
      </c>
      <c r="T12" s="29">
        <v>5</v>
      </c>
      <c r="U12" s="29">
        <v>5</v>
      </c>
      <c r="V12" s="194">
        <v>0</v>
      </c>
      <c r="W12" s="194">
        <v>0</v>
      </c>
    </row>
    <row r="13" spans="1:23" s="5" customFormat="1" ht="41.25" customHeight="1">
      <c r="A13" s="14" t="s">
        <v>289</v>
      </c>
      <c r="B13" s="29">
        <v>1</v>
      </c>
      <c r="C13" s="29">
        <v>1</v>
      </c>
      <c r="D13" s="29">
        <v>7</v>
      </c>
      <c r="E13" s="29">
        <v>1</v>
      </c>
      <c r="F13" s="29">
        <v>6</v>
      </c>
      <c r="G13" s="29">
        <v>1</v>
      </c>
      <c r="H13" s="194">
        <v>0</v>
      </c>
      <c r="I13" s="29">
        <v>1</v>
      </c>
      <c r="J13" s="194">
        <v>0</v>
      </c>
      <c r="K13" s="194">
        <v>0</v>
      </c>
      <c r="L13" s="194">
        <v>0</v>
      </c>
      <c r="M13" s="29"/>
      <c r="N13" s="29">
        <v>2</v>
      </c>
      <c r="O13" s="29"/>
      <c r="P13" s="29">
        <v>2</v>
      </c>
      <c r="Q13" s="29">
        <v>7</v>
      </c>
      <c r="R13" s="29">
        <v>1</v>
      </c>
      <c r="S13" s="29">
        <v>6</v>
      </c>
      <c r="T13" s="29">
        <v>1</v>
      </c>
      <c r="U13" s="29">
        <v>1</v>
      </c>
      <c r="V13" s="194">
        <v>0</v>
      </c>
      <c r="W13" s="194">
        <v>0</v>
      </c>
    </row>
    <row r="14" spans="1:23" s="5" customFormat="1" ht="41.25" customHeight="1">
      <c r="A14" s="14" t="s">
        <v>290</v>
      </c>
      <c r="B14" s="29">
        <v>2</v>
      </c>
      <c r="C14" s="29">
        <v>2</v>
      </c>
      <c r="D14" s="29">
        <v>11</v>
      </c>
      <c r="E14" s="29">
        <v>5</v>
      </c>
      <c r="F14" s="29">
        <v>6</v>
      </c>
      <c r="G14" s="29">
        <v>2</v>
      </c>
      <c r="H14" s="194">
        <v>0</v>
      </c>
      <c r="I14" s="29">
        <v>2</v>
      </c>
      <c r="J14" s="194">
        <v>0</v>
      </c>
      <c r="K14" s="194">
        <v>0</v>
      </c>
      <c r="L14" s="194">
        <v>0</v>
      </c>
      <c r="M14" s="29"/>
      <c r="N14" s="29">
        <v>8</v>
      </c>
      <c r="O14" s="29">
        <v>4</v>
      </c>
      <c r="P14" s="29">
        <v>4</v>
      </c>
      <c r="Q14" s="29">
        <v>9</v>
      </c>
      <c r="R14" s="29">
        <v>3</v>
      </c>
      <c r="S14" s="29">
        <v>6</v>
      </c>
      <c r="T14" s="29">
        <v>2</v>
      </c>
      <c r="U14" s="29">
        <v>2</v>
      </c>
      <c r="V14" s="194">
        <v>0</v>
      </c>
      <c r="W14" s="194">
        <v>0</v>
      </c>
    </row>
    <row r="15" spans="1:23" s="5" customFormat="1" ht="41.25" customHeight="1">
      <c r="A15" s="14" t="s">
        <v>291</v>
      </c>
      <c r="B15" s="29">
        <v>1</v>
      </c>
      <c r="C15" s="29">
        <v>1</v>
      </c>
      <c r="D15" s="29">
        <v>14</v>
      </c>
      <c r="E15" s="29">
        <v>7</v>
      </c>
      <c r="F15" s="29">
        <v>7</v>
      </c>
      <c r="G15" s="29">
        <v>1</v>
      </c>
      <c r="H15" s="194">
        <v>0</v>
      </c>
      <c r="I15" s="29">
        <v>1</v>
      </c>
      <c r="J15" s="194">
        <v>0</v>
      </c>
      <c r="K15" s="194">
        <v>0</v>
      </c>
      <c r="L15" s="194">
        <v>0</v>
      </c>
      <c r="M15" s="29"/>
      <c r="N15" s="29">
        <v>10</v>
      </c>
      <c r="O15" s="29">
        <v>4</v>
      </c>
      <c r="P15" s="29">
        <v>6</v>
      </c>
      <c r="Q15" s="29">
        <v>10</v>
      </c>
      <c r="R15" s="29">
        <v>3</v>
      </c>
      <c r="S15" s="29">
        <v>7</v>
      </c>
      <c r="T15" s="29">
        <v>1</v>
      </c>
      <c r="U15" s="29">
        <v>1</v>
      </c>
      <c r="V15" s="194">
        <v>0</v>
      </c>
      <c r="W15" s="194">
        <v>0</v>
      </c>
    </row>
    <row r="16" spans="1:23" s="15" customFormat="1" ht="41.25" customHeight="1">
      <c r="A16" s="14" t="s">
        <v>292</v>
      </c>
      <c r="B16" s="29">
        <v>1</v>
      </c>
      <c r="C16" s="29">
        <v>3</v>
      </c>
      <c r="D16" s="29">
        <v>25</v>
      </c>
      <c r="E16" s="29">
        <v>14</v>
      </c>
      <c r="F16" s="29">
        <v>11</v>
      </c>
      <c r="G16" s="29">
        <v>4</v>
      </c>
      <c r="H16" s="194">
        <v>0</v>
      </c>
      <c r="I16" s="29">
        <v>4</v>
      </c>
      <c r="J16" s="194">
        <v>0</v>
      </c>
      <c r="K16" s="194">
        <v>0</v>
      </c>
      <c r="L16" s="194">
        <v>0</v>
      </c>
      <c r="M16" s="29"/>
      <c r="N16" s="29">
        <v>15</v>
      </c>
      <c r="O16" s="29">
        <v>8</v>
      </c>
      <c r="P16" s="29">
        <v>7</v>
      </c>
      <c r="Q16" s="29">
        <v>12</v>
      </c>
      <c r="R16" s="29">
        <v>6</v>
      </c>
      <c r="S16" s="29">
        <v>6</v>
      </c>
      <c r="T16" s="29">
        <v>3</v>
      </c>
      <c r="U16" s="29">
        <v>3</v>
      </c>
      <c r="V16" s="194">
        <v>0</v>
      </c>
      <c r="W16" s="194">
        <v>0</v>
      </c>
    </row>
    <row r="17" spans="1:23" ht="41.25" customHeight="1">
      <c r="A17" s="14" t="s">
        <v>293</v>
      </c>
      <c r="B17" s="32">
        <v>1</v>
      </c>
      <c r="C17" s="33">
        <v>1</v>
      </c>
      <c r="D17" s="29">
        <v>11</v>
      </c>
      <c r="E17" s="33">
        <v>5</v>
      </c>
      <c r="F17" s="33">
        <v>6</v>
      </c>
      <c r="G17" s="29">
        <v>1</v>
      </c>
      <c r="H17" s="194">
        <v>0</v>
      </c>
      <c r="I17" s="33">
        <v>1</v>
      </c>
      <c r="J17" s="194">
        <v>0</v>
      </c>
      <c r="K17" s="194">
        <v>0</v>
      </c>
      <c r="L17" s="194">
        <v>0</v>
      </c>
      <c r="M17" s="34"/>
      <c r="N17" s="29">
        <v>7</v>
      </c>
      <c r="O17" s="33">
        <v>2</v>
      </c>
      <c r="P17" s="32">
        <v>5</v>
      </c>
      <c r="Q17" s="29">
        <v>11</v>
      </c>
      <c r="R17" s="33">
        <v>4</v>
      </c>
      <c r="S17" s="32">
        <v>7</v>
      </c>
      <c r="T17" s="29">
        <v>1</v>
      </c>
      <c r="U17" s="33">
        <v>1</v>
      </c>
      <c r="V17" s="194">
        <v>0</v>
      </c>
      <c r="W17" s="194">
        <v>0</v>
      </c>
    </row>
    <row r="18" spans="1:23" ht="41.25" customHeight="1" thickBot="1">
      <c r="A18" s="19" t="s">
        <v>294</v>
      </c>
      <c r="B18" s="35">
        <v>2</v>
      </c>
      <c r="C18" s="35">
        <v>2</v>
      </c>
      <c r="D18" s="35">
        <v>16</v>
      </c>
      <c r="E18" s="35">
        <v>10</v>
      </c>
      <c r="F18" s="35">
        <v>6</v>
      </c>
      <c r="G18" s="36">
        <v>2</v>
      </c>
      <c r="H18" s="196">
        <v>0</v>
      </c>
      <c r="I18" s="35">
        <v>2</v>
      </c>
      <c r="J18" s="196">
        <v>0</v>
      </c>
      <c r="K18" s="196">
        <v>0</v>
      </c>
      <c r="L18" s="196">
        <v>0</v>
      </c>
      <c r="M18" s="34"/>
      <c r="N18" s="36">
        <v>9</v>
      </c>
      <c r="O18" s="37">
        <v>5</v>
      </c>
      <c r="P18" s="35">
        <v>4</v>
      </c>
      <c r="Q18" s="36">
        <v>18</v>
      </c>
      <c r="R18" s="37">
        <v>11</v>
      </c>
      <c r="S18" s="35">
        <v>7</v>
      </c>
      <c r="T18" s="35">
        <v>2</v>
      </c>
      <c r="U18" s="35">
        <v>2</v>
      </c>
      <c r="V18" s="196">
        <v>0</v>
      </c>
      <c r="W18" s="196">
        <v>0</v>
      </c>
    </row>
    <row r="19" spans="1:23" s="41" customFormat="1" ht="19.5" customHeight="1" thickTop="1">
      <c r="A19" s="20" t="s">
        <v>252</v>
      </c>
      <c r="B19" s="38"/>
      <c r="C19" s="38"/>
      <c r="D19" s="38"/>
      <c r="E19" s="38"/>
      <c r="F19" s="38"/>
      <c r="G19" s="38"/>
      <c r="H19" s="38"/>
      <c r="I19" s="38"/>
      <c r="J19" s="20"/>
      <c r="K19" s="39"/>
      <c r="L19" s="38"/>
      <c r="M19" s="40"/>
      <c r="N19" s="20"/>
      <c r="O19" s="39"/>
      <c r="P19" s="38"/>
      <c r="Q19" s="38"/>
      <c r="R19" s="38"/>
      <c r="S19" s="38"/>
      <c r="T19" s="38"/>
      <c r="U19" s="5"/>
      <c r="V19" s="5"/>
      <c r="W19" s="5"/>
    </row>
    <row r="20" spans="1:23" s="41" customFormat="1" ht="15.75" customHeight="1">
      <c r="A20" s="20"/>
      <c r="B20" s="38"/>
      <c r="C20" s="38"/>
      <c r="D20" s="38"/>
      <c r="E20" s="38"/>
      <c r="F20" s="38"/>
      <c r="G20" s="38"/>
      <c r="H20" s="38"/>
      <c r="I20" s="38"/>
      <c r="J20" s="20"/>
      <c r="K20" s="42"/>
      <c r="L20" s="38"/>
      <c r="M20" s="40"/>
      <c r="N20" s="20"/>
      <c r="O20" s="42"/>
      <c r="P20" s="38"/>
      <c r="Q20" s="38"/>
      <c r="R20" s="38"/>
      <c r="S20" s="38"/>
      <c r="T20" s="38"/>
      <c r="U20" s="5"/>
      <c r="V20" s="5"/>
      <c r="W20" s="5"/>
    </row>
    <row r="21" spans="21:23" ht="13.5">
      <c r="U21" s="5"/>
      <c r="V21" s="5"/>
      <c r="W21" s="5"/>
    </row>
    <row r="22" spans="21:23" ht="13.5">
      <c r="U22" s="5"/>
      <c r="V22" s="5"/>
      <c r="W22" s="5"/>
    </row>
    <row r="23" spans="21:23" ht="13.5">
      <c r="U23" s="5"/>
      <c r="V23" s="5"/>
      <c r="W23" s="5"/>
    </row>
    <row r="24" spans="21:23" ht="13.5">
      <c r="U24" s="5"/>
      <c r="V24" s="5"/>
      <c r="W24" s="5"/>
    </row>
    <row r="25" spans="21:23" ht="13.5">
      <c r="U25" s="5"/>
      <c r="V25" s="5"/>
      <c r="W25" s="5"/>
    </row>
    <row r="26" spans="21:23" ht="13.5">
      <c r="U26" s="5"/>
      <c r="V26" s="5"/>
      <c r="W26" s="5"/>
    </row>
    <row r="27" spans="21:23" ht="13.5">
      <c r="U27" s="5"/>
      <c r="V27" s="5"/>
      <c r="W27" s="5"/>
    </row>
    <row r="28" spans="21:23" ht="13.5">
      <c r="U28" s="5"/>
      <c r="V28" s="5"/>
      <c r="W28" s="5"/>
    </row>
    <row r="29" spans="21:23" ht="13.5">
      <c r="U29" s="5"/>
      <c r="V29" s="5"/>
      <c r="W29" s="5"/>
    </row>
    <row r="30" spans="21:23" ht="13.5">
      <c r="U30" s="5"/>
      <c r="V30" s="5"/>
      <c r="W30" s="5"/>
    </row>
    <row r="31" spans="21:23" ht="13.5">
      <c r="U31" s="5"/>
      <c r="V31" s="5"/>
      <c r="W31" s="5"/>
    </row>
    <row r="32" spans="21:23" ht="13.5">
      <c r="U32" s="5"/>
      <c r="V32" s="5"/>
      <c r="W32" s="5"/>
    </row>
    <row r="33" spans="21:23" ht="13.5">
      <c r="U33" s="5"/>
      <c r="V33" s="5"/>
      <c r="W33" s="5"/>
    </row>
    <row r="34" spans="21:23" ht="13.5">
      <c r="U34" s="5"/>
      <c r="V34" s="5"/>
      <c r="W34" s="5"/>
    </row>
    <row r="35" spans="21:23" ht="13.5">
      <c r="U35" s="5"/>
      <c r="V35" s="5"/>
      <c r="W35" s="5"/>
    </row>
    <row r="36" spans="21:23" ht="13.5">
      <c r="U36" s="5"/>
      <c r="V36" s="5"/>
      <c r="W36" s="5"/>
    </row>
    <row r="37" spans="21:23" ht="13.5">
      <c r="U37" s="5"/>
      <c r="V37" s="5"/>
      <c r="W37" s="5"/>
    </row>
    <row r="38" spans="21:23" ht="13.5">
      <c r="U38" s="5"/>
      <c r="V38" s="5"/>
      <c r="W38" s="5"/>
    </row>
    <row r="39" spans="21:23" ht="13.5">
      <c r="U39" s="5"/>
      <c r="V39" s="5"/>
      <c r="W39" s="5"/>
    </row>
    <row r="40" spans="21:23" ht="13.5">
      <c r="U40" s="5"/>
      <c r="V40" s="5"/>
      <c r="W40" s="5"/>
    </row>
    <row r="41" spans="21:23" ht="13.5">
      <c r="U41" s="5"/>
      <c r="V41" s="5"/>
      <c r="W41" s="5"/>
    </row>
    <row r="42" spans="21:23" ht="13.5">
      <c r="U42" s="5"/>
      <c r="V42" s="5"/>
      <c r="W42" s="5"/>
    </row>
    <row r="43" spans="21:23" ht="13.5">
      <c r="U43" s="5"/>
      <c r="V43" s="5"/>
      <c r="W43" s="5"/>
    </row>
    <row r="44" spans="21:23" ht="13.5">
      <c r="U44" s="5"/>
      <c r="V44" s="5"/>
      <c r="W44" s="5"/>
    </row>
    <row r="45" spans="21:23" ht="13.5">
      <c r="U45" s="5"/>
      <c r="V45" s="5"/>
      <c r="W45" s="5"/>
    </row>
    <row r="46" spans="21:23" ht="13.5">
      <c r="U46" s="5"/>
      <c r="V46" s="5"/>
      <c r="W46" s="5"/>
    </row>
    <row r="47" spans="21:23" ht="13.5">
      <c r="U47" s="5"/>
      <c r="V47" s="5"/>
      <c r="W47" s="5"/>
    </row>
    <row r="48" spans="21:23" ht="13.5">
      <c r="U48" s="5"/>
      <c r="V48" s="5"/>
      <c r="W48" s="5"/>
    </row>
    <row r="49" spans="21:23" ht="13.5">
      <c r="U49" s="5"/>
      <c r="V49" s="5"/>
      <c r="W49" s="5"/>
    </row>
    <row r="50" spans="21:23" ht="13.5">
      <c r="U50" s="5"/>
      <c r="V50" s="5"/>
      <c r="W50" s="5"/>
    </row>
    <row r="51" spans="21:23" ht="13.5">
      <c r="U51" s="5"/>
      <c r="V51" s="5"/>
      <c r="W51" s="5"/>
    </row>
    <row r="52" spans="21:23" ht="13.5">
      <c r="U52" s="5"/>
      <c r="V52" s="5"/>
      <c r="W52" s="5"/>
    </row>
    <row r="53" spans="21:23" ht="13.5">
      <c r="U53" s="5"/>
      <c r="V53" s="5"/>
      <c r="W53" s="5"/>
    </row>
    <row r="54" spans="21:23" ht="13.5">
      <c r="U54" s="5"/>
      <c r="V54" s="5"/>
      <c r="W54" s="5"/>
    </row>
  </sheetData>
  <mergeCells count="13">
    <mergeCell ref="Q3:S3"/>
    <mergeCell ref="Q4:S4"/>
    <mergeCell ref="N1:W1"/>
    <mergeCell ref="T3:W3"/>
    <mergeCell ref="A1:L1"/>
    <mergeCell ref="J4:L4"/>
    <mergeCell ref="D3:F3"/>
    <mergeCell ref="N3:P3"/>
    <mergeCell ref="J3:L3"/>
    <mergeCell ref="D4:F4"/>
    <mergeCell ref="G3:I3"/>
    <mergeCell ref="G4:I4"/>
    <mergeCell ref="N4:P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zoomScaleSheetLayoutView="100" workbookViewId="0" topLeftCell="A1">
      <selection activeCell="A11" sqref="A11"/>
    </sheetView>
  </sheetViews>
  <sheetFormatPr defaultColWidth="8.88671875" defaultRowHeight="13.5"/>
  <cols>
    <col min="1" max="1" width="14.5546875" style="25" customWidth="1"/>
    <col min="2" max="10" width="7.5546875" style="25" customWidth="1"/>
    <col min="11" max="11" width="2.88671875" style="24" customWidth="1"/>
    <col min="12" max="15" width="8.21484375" style="25" customWidth="1"/>
    <col min="16" max="16" width="10.21484375" style="25" customWidth="1"/>
    <col min="17" max="18" width="8.5546875" style="25" customWidth="1"/>
    <col min="19" max="19" width="8.6640625" style="25" customWidth="1"/>
    <col min="20" max="16384" width="8.88671875" style="24" customWidth="1"/>
  </cols>
  <sheetData>
    <row r="1" spans="1:19" s="8" customFormat="1" ht="45" customHeight="1">
      <c r="A1" s="267" t="s">
        <v>139</v>
      </c>
      <c r="B1" s="267"/>
      <c r="C1" s="267"/>
      <c r="D1" s="267"/>
      <c r="E1" s="267"/>
      <c r="F1" s="267"/>
      <c r="G1" s="267"/>
      <c r="H1" s="267"/>
      <c r="I1" s="267"/>
      <c r="J1" s="267"/>
      <c r="K1" s="88"/>
      <c r="L1" s="267" t="s">
        <v>137</v>
      </c>
      <c r="M1" s="267"/>
      <c r="N1" s="267"/>
      <c r="O1" s="267"/>
      <c r="P1" s="267"/>
      <c r="Q1" s="267"/>
      <c r="R1" s="267"/>
      <c r="S1" s="267"/>
    </row>
    <row r="2" spans="1:19" s="5" customFormat="1" ht="25.5" customHeight="1" thickBot="1">
      <c r="A2" s="1" t="s">
        <v>242</v>
      </c>
      <c r="B2" s="1"/>
      <c r="C2" s="1"/>
      <c r="D2" s="1"/>
      <c r="E2" s="1"/>
      <c r="F2" s="1"/>
      <c r="G2" s="1"/>
      <c r="H2" s="1"/>
      <c r="I2" s="1"/>
      <c r="J2" s="1"/>
      <c r="L2" s="4"/>
      <c r="M2" s="1"/>
      <c r="N2" s="1"/>
      <c r="O2" s="1"/>
      <c r="P2" s="1"/>
      <c r="Q2" s="1"/>
      <c r="R2" s="1"/>
      <c r="S2" s="4" t="s">
        <v>243</v>
      </c>
    </row>
    <row r="3" spans="1:19" s="5" customFormat="1" ht="16.5" customHeight="1" thickTop="1">
      <c r="A3" s="89" t="s">
        <v>264</v>
      </c>
      <c r="B3" s="282" t="s">
        <v>244</v>
      </c>
      <c r="C3" s="277"/>
      <c r="D3" s="9" t="s">
        <v>150</v>
      </c>
      <c r="E3" s="268" t="s">
        <v>245</v>
      </c>
      <c r="F3" s="269"/>
      <c r="G3" s="277"/>
      <c r="H3" s="268" t="s">
        <v>246</v>
      </c>
      <c r="I3" s="269"/>
      <c r="J3" s="269"/>
      <c r="K3" s="90"/>
      <c r="L3" s="280" t="s">
        <v>151</v>
      </c>
      <c r="M3" s="280"/>
      <c r="N3" s="281"/>
      <c r="O3" s="279" t="s">
        <v>265</v>
      </c>
      <c r="P3" s="273"/>
      <c r="Q3" s="108" t="s">
        <v>247</v>
      </c>
      <c r="R3" s="91" t="s">
        <v>113</v>
      </c>
      <c r="S3" s="93" t="s">
        <v>162</v>
      </c>
    </row>
    <row r="4" spans="1:19" s="5" customFormat="1" ht="16.5" customHeight="1">
      <c r="A4" s="89" t="s">
        <v>310</v>
      </c>
      <c r="B4" s="283" t="s">
        <v>157</v>
      </c>
      <c r="C4" s="278"/>
      <c r="D4" s="9" t="s">
        <v>323</v>
      </c>
      <c r="E4" s="270" t="s">
        <v>93</v>
      </c>
      <c r="F4" s="271"/>
      <c r="G4" s="278"/>
      <c r="H4" s="270" t="s">
        <v>105</v>
      </c>
      <c r="I4" s="271"/>
      <c r="J4" s="271"/>
      <c r="K4" s="90"/>
      <c r="L4" s="271" t="s">
        <v>106</v>
      </c>
      <c r="M4" s="271"/>
      <c r="N4" s="278"/>
      <c r="O4" s="9" t="s">
        <v>107</v>
      </c>
      <c r="P4" s="9" t="s">
        <v>108</v>
      </c>
      <c r="Q4" s="110"/>
      <c r="R4" s="110"/>
      <c r="S4" s="98"/>
    </row>
    <row r="5" spans="1:19" s="5" customFormat="1" ht="16.5" customHeight="1">
      <c r="A5" s="89" t="s">
        <v>135</v>
      </c>
      <c r="B5" s="99" t="s">
        <v>248</v>
      </c>
      <c r="C5" s="9" t="s">
        <v>249</v>
      </c>
      <c r="D5" s="9" t="s">
        <v>322</v>
      </c>
      <c r="E5" s="9" t="s">
        <v>95</v>
      </c>
      <c r="F5" s="9" t="s">
        <v>96</v>
      </c>
      <c r="G5" s="99" t="s">
        <v>97</v>
      </c>
      <c r="H5" s="9" t="s">
        <v>95</v>
      </c>
      <c r="I5" s="9" t="s">
        <v>96</v>
      </c>
      <c r="J5" s="90" t="s">
        <v>97</v>
      </c>
      <c r="K5" s="90"/>
      <c r="L5" s="111" t="s">
        <v>95</v>
      </c>
      <c r="M5" s="9" t="s">
        <v>96</v>
      </c>
      <c r="N5" s="9" t="s">
        <v>97</v>
      </c>
      <c r="O5" s="9"/>
      <c r="P5" s="9" t="s">
        <v>158</v>
      </c>
      <c r="Q5" s="94" t="s">
        <v>138</v>
      </c>
      <c r="R5" s="94" t="s">
        <v>109</v>
      </c>
      <c r="S5" s="98" t="s">
        <v>260</v>
      </c>
    </row>
    <row r="6" spans="1:19" s="5" customFormat="1" ht="16.5" customHeight="1">
      <c r="A6" s="101" t="s">
        <v>251</v>
      </c>
      <c r="B6" s="102" t="s">
        <v>110</v>
      </c>
      <c r="C6" s="103" t="s">
        <v>111</v>
      </c>
      <c r="D6" s="103" t="s">
        <v>104</v>
      </c>
      <c r="E6" s="103" t="s">
        <v>99</v>
      </c>
      <c r="F6" s="103" t="s">
        <v>100</v>
      </c>
      <c r="G6" s="102" t="s">
        <v>101</v>
      </c>
      <c r="H6" s="103" t="s">
        <v>99</v>
      </c>
      <c r="I6" s="103" t="s">
        <v>100</v>
      </c>
      <c r="J6" s="96" t="s">
        <v>101</v>
      </c>
      <c r="K6" s="90"/>
      <c r="L6" s="103" t="s">
        <v>99</v>
      </c>
      <c r="M6" s="103" t="s">
        <v>100</v>
      </c>
      <c r="N6" s="103" t="s">
        <v>101</v>
      </c>
      <c r="O6" s="103" t="s">
        <v>112</v>
      </c>
      <c r="P6" s="103" t="s">
        <v>159</v>
      </c>
      <c r="Q6" s="102" t="s">
        <v>160</v>
      </c>
      <c r="R6" s="102" t="s">
        <v>161</v>
      </c>
      <c r="S6" s="96" t="s">
        <v>163</v>
      </c>
    </row>
    <row r="7" spans="1:19" s="5" customFormat="1" ht="41.25" customHeight="1">
      <c r="A7" s="9">
        <v>2005</v>
      </c>
      <c r="B7" s="43">
        <v>9</v>
      </c>
      <c r="C7" s="43">
        <v>1</v>
      </c>
      <c r="D7" s="43">
        <v>83</v>
      </c>
      <c r="E7" s="44">
        <f>SUM(F7:G7)</f>
        <v>1416</v>
      </c>
      <c r="F7" s="43">
        <v>754</v>
      </c>
      <c r="G7" s="43">
        <v>662</v>
      </c>
      <c r="H7" s="44">
        <f>SUM(I7:J7)</f>
        <v>116</v>
      </c>
      <c r="I7" s="43">
        <v>58</v>
      </c>
      <c r="J7" s="43">
        <v>58</v>
      </c>
      <c r="K7" s="43"/>
      <c r="L7" s="44">
        <f>SUM(M7:N7)</f>
        <v>47</v>
      </c>
      <c r="M7" s="43">
        <v>30</v>
      </c>
      <c r="N7" s="43">
        <v>17</v>
      </c>
      <c r="O7" s="44">
        <v>242</v>
      </c>
      <c r="P7" s="43">
        <v>242</v>
      </c>
      <c r="Q7" s="44">
        <v>178</v>
      </c>
      <c r="R7" s="44">
        <v>31</v>
      </c>
      <c r="S7" s="44">
        <v>101</v>
      </c>
    </row>
    <row r="8" spans="1:19" s="5" customFormat="1" ht="41.25" customHeight="1">
      <c r="A8" s="9">
        <v>2006</v>
      </c>
      <c r="B8" s="43">
        <v>9</v>
      </c>
      <c r="C8" s="43">
        <v>1</v>
      </c>
      <c r="D8" s="43">
        <v>81</v>
      </c>
      <c r="E8" s="44">
        <v>1350</v>
      </c>
      <c r="F8" s="43">
        <v>721</v>
      </c>
      <c r="G8" s="43">
        <v>629</v>
      </c>
      <c r="H8" s="44">
        <v>119</v>
      </c>
      <c r="I8" s="43">
        <v>57</v>
      </c>
      <c r="J8" s="43">
        <v>62</v>
      </c>
      <c r="K8" s="43"/>
      <c r="L8" s="44">
        <v>33</v>
      </c>
      <c r="M8" s="43">
        <v>18</v>
      </c>
      <c r="N8" s="43">
        <v>15</v>
      </c>
      <c r="O8" s="46">
        <v>108</v>
      </c>
      <c r="P8" s="43">
        <v>108</v>
      </c>
      <c r="Q8" s="46">
        <v>178</v>
      </c>
      <c r="R8" s="46">
        <v>30</v>
      </c>
      <c r="S8" s="46">
        <v>93</v>
      </c>
    </row>
    <row r="9" spans="1:19" s="5" customFormat="1" ht="41.25" customHeight="1">
      <c r="A9" s="9">
        <v>2007</v>
      </c>
      <c r="B9" s="43">
        <v>9</v>
      </c>
      <c r="C9" s="43">
        <v>1</v>
      </c>
      <c r="D9" s="43">
        <v>81</v>
      </c>
      <c r="E9" s="44">
        <v>1292</v>
      </c>
      <c r="F9" s="43">
        <v>677</v>
      </c>
      <c r="G9" s="43">
        <v>615</v>
      </c>
      <c r="H9" s="44">
        <v>119</v>
      </c>
      <c r="I9" s="43">
        <v>55</v>
      </c>
      <c r="J9" s="43">
        <v>64</v>
      </c>
      <c r="K9" s="43"/>
      <c r="L9" s="44">
        <v>37</v>
      </c>
      <c r="M9" s="43">
        <v>20</v>
      </c>
      <c r="N9" s="43">
        <v>17</v>
      </c>
      <c r="O9" s="46">
        <v>224</v>
      </c>
      <c r="P9" s="43">
        <v>224</v>
      </c>
      <c r="Q9" s="46">
        <v>172</v>
      </c>
      <c r="R9" s="46">
        <v>30</v>
      </c>
      <c r="S9" s="46">
        <v>94</v>
      </c>
    </row>
    <row r="10" spans="1:19" s="5" customFormat="1" ht="41.25" customHeight="1">
      <c r="A10" s="9">
        <v>2008</v>
      </c>
      <c r="B10" s="43">
        <v>9</v>
      </c>
      <c r="C10" s="43">
        <v>1</v>
      </c>
      <c r="D10" s="43">
        <v>80</v>
      </c>
      <c r="E10" s="44">
        <v>1219</v>
      </c>
      <c r="F10" s="43">
        <v>638</v>
      </c>
      <c r="G10" s="43">
        <v>581</v>
      </c>
      <c r="H10" s="44">
        <v>119</v>
      </c>
      <c r="I10" s="43">
        <v>54</v>
      </c>
      <c r="J10" s="43">
        <v>65</v>
      </c>
      <c r="K10" s="43"/>
      <c r="L10" s="44">
        <v>31</v>
      </c>
      <c r="M10" s="43">
        <v>16</v>
      </c>
      <c r="N10" s="43">
        <v>15</v>
      </c>
      <c r="O10" s="46">
        <v>219</v>
      </c>
      <c r="P10" s="43">
        <v>219</v>
      </c>
      <c r="Q10" s="46">
        <v>165</v>
      </c>
      <c r="R10" s="46">
        <v>28</v>
      </c>
      <c r="S10" s="46">
        <v>95</v>
      </c>
    </row>
    <row r="11" spans="1:19" s="5" customFormat="1" ht="41.25" customHeight="1">
      <c r="A11" s="13">
        <v>2009</v>
      </c>
      <c r="B11" s="45">
        <v>9</v>
      </c>
      <c r="C11" s="45">
        <v>1</v>
      </c>
      <c r="D11" s="45">
        <v>79</v>
      </c>
      <c r="E11" s="45">
        <v>1103</v>
      </c>
      <c r="F11" s="45">
        <v>580</v>
      </c>
      <c r="G11" s="45">
        <v>523</v>
      </c>
      <c r="H11" s="45">
        <v>119</v>
      </c>
      <c r="I11" s="45">
        <v>61</v>
      </c>
      <c r="J11" s="45">
        <v>58</v>
      </c>
      <c r="K11" s="45"/>
      <c r="L11" s="45">
        <v>31</v>
      </c>
      <c r="M11" s="45">
        <v>17</v>
      </c>
      <c r="N11" s="45">
        <v>14</v>
      </c>
      <c r="O11" s="45">
        <v>215</v>
      </c>
      <c r="P11" s="45">
        <v>215</v>
      </c>
      <c r="Q11" s="45">
        <v>157</v>
      </c>
      <c r="R11" s="45">
        <v>30</v>
      </c>
      <c r="S11" s="45">
        <v>89</v>
      </c>
    </row>
    <row r="12" spans="1:19" s="5" customFormat="1" ht="41.25" customHeight="1">
      <c r="A12" s="14" t="s">
        <v>288</v>
      </c>
      <c r="B12" s="44">
        <v>2</v>
      </c>
      <c r="C12" s="46" t="s">
        <v>295</v>
      </c>
      <c r="D12" s="44">
        <v>20</v>
      </c>
      <c r="E12" s="44">
        <v>398</v>
      </c>
      <c r="F12" s="44">
        <v>217</v>
      </c>
      <c r="G12" s="44">
        <v>181</v>
      </c>
      <c r="H12" s="44">
        <v>29</v>
      </c>
      <c r="I12" s="44">
        <v>16</v>
      </c>
      <c r="J12" s="44">
        <v>13</v>
      </c>
      <c r="K12" s="44"/>
      <c r="L12" s="44">
        <v>7</v>
      </c>
      <c r="M12" s="44">
        <v>4</v>
      </c>
      <c r="N12" s="44">
        <v>3</v>
      </c>
      <c r="O12" s="44">
        <v>65</v>
      </c>
      <c r="P12" s="44">
        <v>65</v>
      </c>
      <c r="Q12" s="44">
        <v>35</v>
      </c>
      <c r="R12" s="44">
        <v>11</v>
      </c>
      <c r="S12" s="44">
        <v>27</v>
      </c>
    </row>
    <row r="13" spans="1:19" s="5" customFormat="1" ht="41.25" customHeight="1">
      <c r="A13" s="14" t="s">
        <v>289</v>
      </c>
      <c r="B13" s="44">
        <v>1</v>
      </c>
      <c r="C13" s="46" t="s">
        <v>394</v>
      </c>
      <c r="D13" s="44">
        <v>7</v>
      </c>
      <c r="E13" s="44">
        <v>88</v>
      </c>
      <c r="F13" s="44">
        <v>43</v>
      </c>
      <c r="G13" s="44">
        <v>45</v>
      </c>
      <c r="H13" s="44">
        <v>12</v>
      </c>
      <c r="I13" s="44">
        <v>7</v>
      </c>
      <c r="J13" s="44">
        <v>5</v>
      </c>
      <c r="K13" s="44"/>
      <c r="L13" s="44">
        <v>3</v>
      </c>
      <c r="M13" s="44">
        <v>1</v>
      </c>
      <c r="N13" s="44">
        <v>2</v>
      </c>
      <c r="O13" s="44">
        <v>23</v>
      </c>
      <c r="P13" s="44">
        <v>23</v>
      </c>
      <c r="Q13" s="44">
        <v>24</v>
      </c>
      <c r="R13" s="44">
        <v>3</v>
      </c>
      <c r="S13" s="44">
        <v>7</v>
      </c>
    </row>
    <row r="14" spans="1:19" s="5" customFormat="1" ht="41.25" customHeight="1">
      <c r="A14" s="14" t="s">
        <v>290</v>
      </c>
      <c r="B14" s="44">
        <v>1</v>
      </c>
      <c r="C14" s="44">
        <v>1</v>
      </c>
      <c r="D14" s="44">
        <v>10</v>
      </c>
      <c r="E14" s="44">
        <v>76</v>
      </c>
      <c r="F14" s="44">
        <v>42</v>
      </c>
      <c r="G14" s="44">
        <v>34</v>
      </c>
      <c r="H14" s="44">
        <v>15</v>
      </c>
      <c r="I14" s="44">
        <v>10</v>
      </c>
      <c r="J14" s="44">
        <v>5</v>
      </c>
      <c r="K14" s="44"/>
      <c r="L14" s="44">
        <v>5</v>
      </c>
      <c r="M14" s="44">
        <v>2</v>
      </c>
      <c r="N14" s="44">
        <v>3</v>
      </c>
      <c r="O14" s="44">
        <v>21</v>
      </c>
      <c r="P14" s="44">
        <v>21</v>
      </c>
      <c r="Q14" s="44">
        <v>24</v>
      </c>
      <c r="R14" s="44">
        <v>3</v>
      </c>
      <c r="S14" s="44">
        <v>11</v>
      </c>
    </row>
    <row r="15" spans="1:19" s="5" customFormat="1" ht="41.25" customHeight="1">
      <c r="A15" s="14" t="s">
        <v>291</v>
      </c>
      <c r="B15" s="44">
        <v>1</v>
      </c>
      <c r="C15" s="46" t="s">
        <v>394</v>
      </c>
      <c r="D15" s="44">
        <v>17</v>
      </c>
      <c r="E15" s="44">
        <v>342</v>
      </c>
      <c r="F15" s="44">
        <v>179</v>
      </c>
      <c r="G15" s="44">
        <v>163</v>
      </c>
      <c r="H15" s="44">
        <v>23</v>
      </c>
      <c r="I15" s="44">
        <v>8</v>
      </c>
      <c r="J15" s="44">
        <v>15</v>
      </c>
      <c r="K15" s="44"/>
      <c r="L15" s="44">
        <v>4</v>
      </c>
      <c r="M15" s="44">
        <v>3</v>
      </c>
      <c r="N15" s="44">
        <v>1</v>
      </c>
      <c r="O15" s="44">
        <v>66</v>
      </c>
      <c r="P15" s="44">
        <v>66</v>
      </c>
      <c r="Q15" s="44">
        <v>16</v>
      </c>
      <c r="R15" s="44">
        <v>6</v>
      </c>
      <c r="S15" s="44">
        <v>17</v>
      </c>
    </row>
    <row r="16" spans="1:19" s="15" customFormat="1" ht="41.25" customHeight="1">
      <c r="A16" s="14" t="s">
        <v>292</v>
      </c>
      <c r="B16" s="44">
        <v>1</v>
      </c>
      <c r="C16" s="46" t="s">
        <v>394</v>
      </c>
      <c r="D16" s="44">
        <v>7</v>
      </c>
      <c r="E16" s="44">
        <v>71</v>
      </c>
      <c r="F16" s="44">
        <v>39</v>
      </c>
      <c r="G16" s="44">
        <v>32</v>
      </c>
      <c r="H16" s="44">
        <v>12</v>
      </c>
      <c r="I16" s="44">
        <v>6</v>
      </c>
      <c r="J16" s="44">
        <v>6</v>
      </c>
      <c r="K16" s="44"/>
      <c r="L16" s="44">
        <v>4</v>
      </c>
      <c r="M16" s="44">
        <v>2</v>
      </c>
      <c r="N16" s="44">
        <v>2</v>
      </c>
      <c r="O16" s="44">
        <v>12</v>
      </c>
      <c r="P16" s="44">
        <v>12</v>
      </c>
      <c r="Q16" s="44">
        <v>19</v>
      </c>
      <c r="R16" s="44">
        <v>2</v>
      </c>
      <c r="S16" s="44">
        <v>7</v>
      </c>
    </row>
    <row r="17" spans="1:19" ht="41.25" customHeight="1">
      <c r="A17" s="14" t="s">
        <v>293</v>
      </c>
      <c r="B17" s="43">
        <v>1</v>
      </c>
      <c r="C17" s="43" t="s">
        <v>394</v>
      </c>
      <c r="D17" s="43">
        <v>7</v>
      </c>
      <c r="E17" s="44">
        <v>70</v>
      </c>
      <c r="F17" s="44">
        <v>33</v>
      </c>
      <c r="G17" s="43">
        <v>37</v>
      </c>
      <c r="H17" s="44">
        <v>11</v>
      </c>
      <c r="I17" s="43">
        <v>4</v>
      </c>
      <c r="J17" s="43">
        <v>7</v>
      </c>
      <c r="K17" s="47"/>
      <c r="L17" s="44">
        <v>3</v>
      </c>
      <c r="M17" s="46">
        <v>1</v>
      </c>
      <c r="N17" s="43">
        <v>2</v>
      </c>
      <c r="O17" s="43">
        <v>14</v>
      </c>
      <c r="P17" s="44">
        <v>14</v>
      </c>
      <c r="Q17" s="43">
        <v>15</v>
      </c>
      <c r="R17" s="44">
        <v>2</v>
      </c>
      <c r="S17" s="44">
        <v>7</v>
      </c>
    </row>
    <row r="18" spans="1:19" ht="41.25" customHeight="1" thickBot="1">
      <c r="A18" s="19" t="s">
        <v>294</v>
      </c>
      <c r="B18" s="48">
        <v>2</v>
      </c>
      <c r="C18" s="48" t="s">
        <v>394</v>
      </c>
      <c r="D18" s="48">
        <v>11</v>
      </c>
      <c r="E18" s="49">
        <v>58</v>
      </c>
      <c r="F18" s="49">
        <v>27</v>
      </c>
      <c r="G18" s="48">
        <v>31</v>
      </c>
      <c r="H18" s="49">
        <v>17</v>
      </c>
      <c r="I18" s="48">
        <v>10</v>
      </c>
      <c r="J18" s="48">
        <v>7</v>
      </c>
      <c r="K18" s="47"/>
      <c r="L18" s="49">
        <v>5</v>
      </c>
      <c r="M18" s="50">
        <v>4</v>
      </c>
      <c r="N18" s="48">
        <v>1</v>
      </c>
      <c r="O18" s="48">
        <v>14</v>
      </c>
      <c r="P18" s="49">
        <v>14</v>
      </c>
      <c r="Q18" s="48">
        <v>24</v>
      </c>
      <c r="R18" s="49">
        <v>3</v>
      </c>
      <c r="S18" s="49">
        <v>13</v>
      </c>
    </row>
    <row r="19" spans="1:19" ht="17.25" customHeight="1" thickTop="1">
      <c r="A19" s="20" t="s">
        <v>252</v>
      </c>
      <c r="O19" s="20"/>
      <c r="S19" s="38"/>
    </row>
    <row r="20" ht="14.25">
      <c r="S20" s="38"/>
    </row>
    <row r="21" ht="14.25">
      <c r="S21" s="38"/>
    </row>
    <row r="22" ht="14.25">
      <c r="S22" s="38"/>
    </row>
  </sheetData>
  <mergeCells count="11">
    <mergeCell ref="B4:C4"/>
    <mergeCell ref="E3:G3"/>
    <mergeCell ref="E4:G4"/>
    <mergeCell ref="L1:S1"/>
    <mergeCell ref="L3:N3"/>
    <mergeCell ref="H4:J4"/>
    <mergeCell ref="H3:J3"/>
    <mergeCell ref="L4:N4"/>
    <mergeCell ref="O3:P3"/>
    <mergeCell ref="A1:J1"/>
    <mergeCell ref="B3:C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SheetLayoutView="100" workbookViewId="0" topLeftCell="A1">
      <selection activeCell="A11" sqref="A11"/>
    </sheetView>
  </sheetViews>
  <sheetFormatPr defaultColWidth="8.88671875" defaultRowHeight="13.5"/>
  <cols>
    <col min="1" max="1" width="14.5546875" style="25" customWidth="1"/>
    <col min="2" max="4" width="7.21484375" style="25" customWidth="1"/>
    <col min="5" max="13" width="4.99609375" style="25" customWidth="1"/>
    <col min="14" max="14" width="2.77734375" style="25" customWidth="1"/>
    <col min="15" max="20" width="11.3359375" style="25" customWidth="1"/>
    <col min="21" max="16384" width="8.88671875" style="24" customWidth="1"/>
  </cols>
  <sheetData>
    <row r="1" spans="1:20" s="8" customFormat="1" ht="45" customHeight="1">
      <c r="A1" s="267" t="s">
        <v>324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112"/>
      <c r="O1" s="267" t="s">
        <v>263</v>
      </c>
      <c r="P1" s="267"/>
      <c r="Q1" s="267"/>
      <c r="R1" s="267"/>
      <c r="S1" s="267"/>
      <c r="T1" s="267"/>
    </row>
    <row r="2" spans="1:20" s="5" customFormat="1" ht="25.5" customHeight="1" thickBot="1">
      <c r="A2" s="1" t="s">
        <v>242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1"/>
      <c r="O2" s="1"/>
      <c r="P2" s="1"/>
      <c r="Q2" s="1"/>
      <c r="R2" s="1"/>
      <c r="S2" s="1"/>
      <c r="T2" s="51" t="s">
        <v>250</v>
      </c>
    </row>
    <row r="3" spans="1:20" s="5" customFormat="1" ht="16.5" customHeight="1" thickTop="1">
      <c r="A3" s="89" t="s">
        <v>264</v>
      </c>
      <c r="B3" s="282" t="s">
        <v>244</v>
      </c>
      <c r="C3" s="277"/>
      <c r="D3" s="9" t="s">
        <v>153</v>
      </c>
      <c r="E3" s="268" t="s">
        <v>245</v>
      </c>
      <c r="F3" s="269"/>
      <c r="G3" s="277"/>
      <c r="H3" s="268" t="s">
        <v>246</v>
      </c>
      <c r="I3" s="269"/>
      <c r="J3" s="277"/>
      <c r="K3" s="269" t="s">
        <v>154</v>
      </c>
      <c r="L3" s="269"/>
      <c r="M3" s="269"/>
      <c r="N3" s="90"/>
      <c r="O3" s="272" t="s">
        <v>265</v>
      </c>
      <c r="P3" s="285"/>
      <c r="Q3" s="91" t="s">
        <v>436</v>
      </c>
      <c r="R3" s="108" t="s">
        <v>247</v>
      </c>
      <c r="S3" s="91" t="s">
        <v>113</v>
      </c>
      <c r="T3" s="92" t="s">
        <v>162</v>
      </c>
    </row>
    <row r="4" spans="1:20" s="5" customFormat="1" ht="16.5" customHeight="1">
      <c r="A4" s="89" t="s">
        <v>310</v>
      </c>
      <c r="B4" s="283" t="s">
        <v>152</v>
      </c>
      <c r="C4" s="278"/>
      <c r="D4" s="9" t="s">
        <v>260</v>
      </c>
      <c r="E4" s="270" t="s">
        <v>93</v>
      </c>
      <c r="F4" s="271"/>
      <c r="G4" s="278"/>
      <c r="H4" s="270" t="s">
        <v>105</v>
      </c>
      <c r="I4" s="271"/>
      <c r="J4" s="278"/>
      <c r="K4" s="284" t="s">
        <v>70</v>
      </c>
      <c r="L4" s="284"/>
      <c r="M4" s="284"/>
      <c r="N4" s="113"/>
      <c r="O4" s="9" t="s">
        <v>107</v>
      </c>
      <c r="P4" s="9" t="s">
        <v>108</v>
      </c>
      <c r="Q4" s="94"/>
      <c r="R4" s="114"/>
      <c r="S4" s="114"/>
      <c r="T4" s="115"/>
    </row>
    <row r="5" spans="1:20" s="5" customFormat="1" ht="16.5" customHeight="1">
      <c r="A5" s="89" t="s">
        <v>135</v>
      </c>
      <c r="B5" s="99" t="s">
        <v>248</v>
      </c>
      <c r="C5" s="9" t="s">
        <v>249</v>
      </c>
      <c r="D5" s="94" t="s">
        <v>261</v>
      </c>
      <c r="E5" s="9" t="s">
        <v>95</v>
      </c>
      <c r="F5" s="99" t="s">
        <v>96</v>
      </c>
      <c r="G5" s="97" t="s">
        <v>97</v>
      </c>
      <c r="H5" s="94" t="s">
        <v>95</v>
      </c>
      <c r="I5" s="99" t="s">
        <v>96</v>
      </c>
      <c r="J5" s="99" t="s">
        <v>114</v>
      </c>
      <c r="K5" s="111" t="s">
        <v>95</v>
      </c>
      <c r="L5" s="99" t="s">
        <v>96</v>
      </c>
      <c r="M5" s="90" t="s">
        <v>114</v>
      </c>
      <c r="N5" s="90"/>
      <c r="O5" s="9"/>
      <c r="P5" s="9" t="s">
        <v>158</v>
      </c>
      <c r="Q5" s="94" t="s">
        <v>437</v>
      </c>
      <c r="R5" s="94" t="s">
        <v>164</v>
      </c>
      <c r="S5" s="94" t="s">
        <v>109</v>
      </c>
      <c r="T5" s="115" t="s">
        <v>156</v>
      </c>
    </row>
    <row r="6" spans="1:20" s="5" customFormat="1" ht="16.5" customHeight="1">
      <c r="A6" s="101" t="s">
        <v>251</v>
      </c>
      <c r="B6" s="118" t="s">
        <v>110</v>
      </c>
      <c r="C6" s="116" t="s">
        <v>111</v>
      </c>
      <c r="D6" s="116" t="s">
        <v>262</v>
      </c>
      <c r="E6" s="116" t="s">
        <v>99</v>
      </c>
      <c r="F6" s="118" t="s">
        <v>100</v>
      </c>
      <c r="G6" s="116" t="s">
        <v>101</v>
      </c>
      <c r="H6" s="116" t="s">
        <v>99</v>
      </c>
      <c r="I6" s="118" t="s">
        <v>100</v>
      </c>
      <c r="J6" s="118" t="s">
        <v>101</v>
      </c>
      <c r="K6" s="116" t="s">
        <v>99</v>
      </c>
      <c r="L6" s="118" t="s">
        <v>100</v>
      </c>
      <c r="M6" s="117" t="s">
        <v>101</v>
      </c>
      <c r="N6" s="120"/>
      <c r="O6" s="116" t="s">
        <v>112</v>
      </c>
      <c r="P6" s="116" t="s">
        <v>159</v>
      </c>
      <c r="Q6" s="118"/>
      <c r="R6" s="118" t="s">
        <v>160</v>
      </c>
      <c r="S6" s="118" t="s">
        <v>161</v>
      </c>
      <c r="T6" s="117" t="s">
        <v>163</v>
      </c>
    </row>
    <row r="7" spans="1:20" s="5" customFormat="1" ht="41.25" customHeight="1">
      <c r="A7" s="9">
        <v>2005</v>
      </c>
      <c r="B7" s="44">
        <v>7</v>
      </c>
      <c r="C7" s="46" t="s">
        <v>295</v>
      </c>
      <c r="D7" s="44">
        <v>31</v>
      </c>
      <c r="E7" s="46">
        <f>SUM(F7:G7)</f>
        <v>624</v>
      </c>
      <c r="F7" s="44">
        <v>331</v>
      </c>
      <c r="G7" s="44">
        <v>293</v>
      </c>
      <c r="H7" s="46">
        <f>SUM(I7:J7)</f>
        <v>85</v>
      </c>
      <c r="I7" s="44">
        <v>48</v>
      </c>
      <c r="J7" s="44">
        <v>37</v>
      </c>
      <c r="K7" s="46">
        <f>SUM(L7:M7)</f>
        <v>15</v>
      </c>
      <c r="L7" s="44">
        <v>10</v>
      </c>
      <c r="M7" s="44">
        <v>5</v>
      </c>
      <c r="N7" s="44"/>
      <c r="O7" s="44">
        <v>213</v>
      </c>
      <c r="P7" s="44">
        <v>213</v>
      </c>
      <c r="Q7" s="44">
        <v>200</v>
      </c>
      <c r="R7" s="44">
        <v>129</v>
      </c>
      <c r="S7" s="44">
        <v>21</v>
      </c>
      <c r="T7" s="44">
        <v>31</v>
      </c>
    </row>
    <row r="8" spans="1:20" s="5" customFormat="1" ht="41.25" customHeight="1">
      <c r="A8" s="9">
        <v>2006</v>
      </c>
      <c r="B8" s="44">
        <v>7</v>
      </c>
      <c r="C8" s="46" t="s">
        <v>394</v>
      </c>
      <c r="D8" s="44">
        <v>30</v>
      </c>
      <c r="E8" s="46">
        <v>618</v>
      </c>
      <c r="F8" s="44">
        <v>330</v>
      </c>
      <c r="G8" s="44">
        <v>288</v>
      </c>
      <c r="H8" s="46">
        <v>79</v>
      </c>
      <c r="I8" s="44">
        <v>47</v>
      </c>
      <c r="J8" s="44">
        <v>32</v>
      </c>
      <c r="K8" s="46">
        <v>15</v>
      </c>
      <c r="L8" s="44">
        <v>10</v>
      </c>
      <c r="M8" s="44">
        <v>5</v>
      </c>
      <c r="N8" s="44"/>
      <c r="O8" s="44">
        <v>204</v>
      </c>
      <c r="P8" s="44">
        <v>204</v>
      </c>
      <c r="Q8" s="44">
        <v>205</v>
      </c>
      <c r="R8" s="44">
        <v>129</v>
      </c>
      <c r="S8" s="44">
        <v>21</v>
      </c>
      <c r="T8" s="44">
        <v>31</v>
      </c>
    </row>
    <row r="9" spans="1:20" s="5" customFormat="1" ht="41.25" customHeight="1">
      <c r="A9" s="9">
        <v>2007</v>
      </c>
      <c r="B9" s="44">
        <v>7</v>
      </c>
      <c r="C9" s="46" t="s">
        <v>452</v>
      </c>
      <c r="D9" s="44">
        <v>31</v>
      </c>
      <c r="E9" s="46">
        <v>627</v>
      </c>
      <c r="F9" s="44">
        <v>352</v>
      </c>
      <c r="G9" s="44">
        <v>275</v>
      </c>
      <c r="H9" s="46">
        <v>80</v>
      </c>
      <c r="I9" s="44">
        <v>46</v>
      </c>
      <c r="J9" s="44">
        <v>34</v>
      </c>
      <c r="K9" s="46">
        <v>14</v>
      </c>
      <c r="L9" s="44">
        <v>8</v>
      </c>
      <c r="M9" s="44">
        <v>6</v>
      </c>
      <c r="N9" s="44"/>
      <c r="O9" s="44">
        <v>188</v>
      </c>
      <c r="P9" s="44">
        <v>187</v>
      </c>
      <c r="Q9" s="44">
        <v>213</v>
      </c>
      <c r="R9" s="44">
        <v>130</v>
      </c>
      <c r="S9" s="44">
        <v>21</v>
      </c>
      <c r="T9" s="44">
        <v>32</v>
      </c>
    </row>
    <row r="10" spans="1:20" s="5" customFormat="1" ht="41.25" customHeight="1">
      <c r="A10" s="9">
        <v>2008</v>
      </c>
      <c r="B10" s="44">
        <v>7</v>
      </c>
      <c r="C10" s="46" t="s">
        <v>394</v>
      </c>
      <c r="D10" s="44">
        <v>31</v>
      </c>
      <c r="E10" s="46">
        <v>622</v>
      </c>
      <c r="F10" s="44">
        <v>336</v>
      </c>
      <c r="G10" s="44">
        <v>286</v>
      </c>
      <c r="H10" s="46">
        <v>77</v>
      </c>
      <c r="I10" s="44">
        <v>44</v>
      </c>
      <c r="J10" s="44">
        <v>33</v>
      </c>
      <c r="K10" s="46">
        <v>13</v>
      </c>
      <c r="L10" s="44">
        <v>7</v>
      </c>
      <c r="M10" s="44">
        <v>6</v>
      </c>
      <c r="N10" s="44"/>
      <c r="O10" s="44">
        <v>212</v>
      </c>
      <c r="P10" s="44">
        <v>212</v>
      </c>
      <c r="Q10" s="44">
        <v>211</v>
      </c>
      <c r="R10" s="44">
        <v>130</v>
      </c>
      <c r="S10" s="44">
        <v>20</v>
      </c>
      <c r="T10" s="44">
        <v>32</v>
      </c>
    </row>
    <row r="11" spans="1:20" s="5" customFormat="1" ht="41.25" customHeight="1">
      <c r="A11" s="13">
        <v>2009</v>
      </c>
      <c r="B11" s="45">
        <v>7</v>
      </c>
      <c r="C11" s="198" t="s">
        <v>394</v>
      </c>
      <c r="D11" s="45">
        <v>32</v>
      </c>
      <c r="E11" s="45">
        <v>630</v>
      </c>
      <c r="F11" s="45">
        <v>340</v>
      </c>
      <c r="G11" s="45">
        <v>290</v>
      </c>
      <c r="H11" s="45">
        <v>80</v>
      </c>
      <c r="I11" s="45">
        <v>41</v>
      </c>
      <c r="J11" s="45">
        <v>39</v>
      </c>
      <c r="K11" s="45">
        <v>14</v>
      </c>
      <c r="L11" s="45">
        <v>8</v>
      </c>
      <c r="M11" s="45">
        <v>6</v>
      </c>
      <c r="N11" s="45"/>
      <c r="O11" s="45">
        <v>202</v>
      </c>
      <c r="P11" s="45">
        <v>202</v>
      </c>
      <c r="Q11" s="45">
        <v>202</v>
      </c>
      <c r="R11" s="45">
        <v>130</v>
      </c>
      <c r="S11" s="45">
        <v>20</v>
      </c>
      <c r="T11" s="45">
        <v>32</v>
      </c>
    </row>
    <row r="12" spans="1:20" s="5" customFormat="1" ht="41.25" customHeight="1">
      <c r="A12" s="14" t="s">
        <v>288</v>
      </c>
      <c r="B12" s="44">
        <v>1</v>
      </c>
      <c r="C12" s="199" t="s">
        <v>394</v>
      </c>
      <c r="D12" s="44">
        <v>8</v>
      </c>
      <c r="E12" s="44">
        <v>212</v>
      </c>
      <c r="F12" s="44">
        <v>116</v>
      </c>
      <c r="G12" s="44">
        <v>96</v>
      </c>
      <c r="H12" s="44">
        <v>18</v>
      </c>
      <c r="I12" s="44">
        <v>7</v>
      </c>
      <c r="J12" s="44">
        <v>11</v>
      </c>
      <c r="K12" s="44">
        <v>3</v>
      </c>
      <c r="L12" s="44">
        <v>2</v>
      </c>
      <c r="M12" s="200">
        <v>1</v>
      </c>
      <c r="N12" s="44"/>
      <c r="O12" s="44">
        <v>62</v>
      </c>
      <c r="P12" s="44">
        <v>62</v>
      </c>
      <c r="Q12" s="44">
        <v>59</v>
      </c>
      <c r="R12" s="44">
        <v>28</v>
      </c>
      <c r="S12" s="44">
        <v>6</v>
      </c>
      <c r="T12" s="44">
        <v>8</v>
      </c>
    </row>
    <row r="13" spans="1:20" s="5" customFormat="1" ht="41.25" customHeight="1">
      <c r="A13" s="14" t="s">
        <v>289</v>
      </c>
      <c r="B13" s="44">
        <v>1</v>
      </c>
      <c r="C13" s="199" t="s">
        <v>394</v>
      </c>
      <c r="D13" s="44">
        <v>4</v>
      </c>
      <c r="E13" s="44">
        <v>57</v>
      </c>
      <c r="F13" s="44">
        <v>35</v>
      </c>
      <c r="G13" s="44">
        <v>22</v>
      </c>
      <c r="H13" s="44">
        <v>9</v>
      </c>
      <c r="I13" s="44">
        <v>4</v>
      </c>
      <c r="J13" s="44">
        <v>5</v>
      </c>
      <c r="K13" s="199">
        <v>0</v>
      </c>
      <c r="L13" s="199" t="s">
        <v>295</v>
      </c>
      <c r="M13" s="199" t="s">
        <v>394</v>
      </c>
      <c r="N13" s="44"/>
      <c r="O13" s="44">
        <v>21</v>
      </c>
      <c r="P13" s="44">
        <v>21</v>
      </c>
      <c r="Q13" s="44">
        <v>21</v>
      </c>
      <c r="R13" s="44">
        <v>15</v>
      </c>
      <c r="S13" s="44">
        <v>3</v>
      </c>
      <c r="T13" s="44">
        <v>4</v>
      </c>
    </row>
    <row r="14" spans="1:20" s="5" customFormat="1" ht="41.25" customHeight="1">
      <c r="A14" s="14" t="s">
        <v>290</v>
      </c>
      <c r="B14" s="44">
        <v>1</v>
      </c>
      <c r="C14" s="199" t="s">
        <v>394</v>
      </c>
      <c r="D14" s="44">
        <v>3</v>
      </c>
      <c r="E14" s="44">
        <v>52</v>
      </c>
      <c r="F14" s="44">
        <v>24</v>
      </c>
      <c r="G14" s="44">
        <v>28</v>
      </c>
      <c r="H14" s="44">
        <v>9</v>
      </c>
      <c r="I14" s="44">
        <v>6</v>
      </c>
      <c r="J14" s="44">
        <v>3</v>
      </c>
      <c r="K14" s="44">
        <v>2</v>
      </c>
      <c r="L14" s="44">
        <v>1</v>
      </c>
      <c r="M14" s="46">
        <v>1</v>
      </c>
      <c r="N14" s="44"/>
      <c r="O14" s="44">
        <v>20</v>
      </c>
      <c r="P14" s="44">
        <v>20</v>
      </c>
      <c r="Q14" s="44">
        <v>19</v>
      </c>
      <c r="R14" s="44">
        <v>10</v>
      </c>
      <c r="S14" s="44">
        <v>3</v>
      </c>
      <c r="T14" s="44">
        <v>3</v>
      </c>
    </row>
    <row r="15" spans="1:20" s="5" customFormat="1" ht="41.25" customHeight="1">
      <c r="A15" s="14" t="s">
        <v>291</v>
      </c>
      <c r="B15" s="44">
        <v>1</v>
      </c>
      <c r="C15" s="199" t="s">
        <v>394</v>
      </c>
      <c r="D15" s="44">
        <v>8</v>
      </c>
      <c r="E15" s="44">
        <v>199</v>
      </c>
      <c r="F15" s="44">
        <v>110</v>
      </c>
      <c r="G15" s="44">
        <v>89</v>
      </c>
      <c r="H15" s="44">
        <v>17</v>
      </c>
      <c r="I15" s="44">
        <v>8</v>
      </c>
      <c r="J15" s="44">
        <v>9</v>
      </c>
      <c r="K15" s="44">
        <v>3</v>
      </c>
      <c r="L15" s="44">
        <v>1</v>
      </c>
      <c r="M15" s="44">
        <v>2</v>
      </c>
      <c r="N15" s="44"/>
      <c r="O15" s="44">
        <v>53</v>
      </c>
      <c r="P15" s="44">
        <v>53</v>
      </c>
      <c r="Q15" s="44">
        <v>70</v>
      </c>
      <c r="R15" s="44">
        <v>15</v>
      </c>
      <c r="S15" s="44">
        <v>2</v>
      </c>
      <c r="T15" s="44">
        <v>8</v>
      </c>
    </row>
    <row r="16" spans="1:20" s="5" customFormat="1" ht="41.25" customHeight="1">
      <c r="A16" s="14" t="s">
        <v>292</v>
      </c>
      <c r="B16" s="44">
        <v>1</v>
      </c>
      <c r="C16" s="199" t="s">
        <v>394</v>
      </c>
      <c r="D16" s="44">
        <v>3</v>
      </c>
      <c r="E16" s="44">
        <v>46</v>
      </c>
      <c r="F16" s="44">
        <v>24</v>
      </c>
      <c r="G16" s="44">
        <v>22</v>
      </c>
      <c r="H16" s="44">
        <v>9</v>
      </c>
      <c r="I16" s="44">
        <v>4</v>
      </c>
      <c r="J16" s="44">
        <v>5</v>
      </c>
      <c r="K16" s="44">
        <v>2</v>
      </c>
      <c r="L16" s="44">
        <v>1</v>
      </c>
      <c r="M16" s="44">
        <v>1</v>
      </c>
      <c r="N16" s="44"/>
      <c r="O16" s="44">
        <v>14</v>
      </c>
      <c r="P16" s="44">
        <v>14</v>
      </c>
      <c r="Q16" s="44">
        <v>14</v>
      </c>
      <c r="R16" s="44">
        <v>12</v>
      </c>
      <c r="S16" s="44">
        <v>2</v>
      </c>
      <c r="T16" s="44">
        <v>3</v>
      </c>
    </row>
    <row r="17" spans="1:20" s="5" customFormat="1" ht="41.25" customHeight="1">
      <c r="A17" s="14" t="s">
        <v>293</v>
      </c>
      <c r="B17" s="44">
        <v>1</v>
      </c>
      <c r="C17" s="199" t="s">
        <v>394</v>
      </c>
      <c r="D17" s="44">
        <v>3</v>
      </c>
      <c r="E17" s="44">
        <v>35</v>
      </c>
      <c r="F17" s="44">
        <v>15</v>
      </c>
      <c r="G17" s="44">
        <v>20</v>
      </c>
      <c r="H17" s="44">
        <v>9</v>
      </c>
      <c r="I17" s="44">
        <v>6</v>
      </c>
      <c r="J17" s="44">
        <v>3</v>
      </c>
      <c r="K17" s="44">
        <v>2</v>
      </c>
      <c r="L17" s="44">
        <v>1</v>
      </c>
      <c r="M17" s="44">
        <v>1</v>
      </c>
      <c r="N17" s="44"/>
      <c r="O17" s="44">
        <v>17</v>
      </c>
      <c r="P17" s="44">
        <v>17</v>
      </c>
      <c r="Q17" s="44">
        <v>11</v>
      </c>
      <c r="R17" s="44">
        <v>33</v>
      </c>
      <c r="S17" s="44">
        <v>2</v>
      </c>
      <c r="T17" s="44">
        <v>3</v>
      </c>
    </row>
    <row r="18" spans="1:20" s="5" customFormat="1" ht="41.25" customHeight="1" thickBot="1">
      <c r="A18" s="19" t="s">
        <v>294</v>
      </c>
      <c r="B18" s="53">
        <v>1</v>
      </c>
      <c r="C18" s="201" t="s">
        <v>394</v>
      </c>
      <c r="D18" s="49">
        <v>3</v>
      </c>
      <c r="E18" s="49">
        <v>29</v>
      </c>
      <c r="F18" s="49">
        <v>16</v>
      </c>
      <c r="G18" s="49">
        <v>13</v>
      </c>
      <c r="H18" s="49">
        <v>9</v>
      </c>
      <c r="I18" s="49">
        <v>6</v>
      </c>
      <c r="J18" s="49">
        <v>3</v>
      </c>
      <c r="K18" s="49">
        <v>2</v>
      </c>
      <c r="L18" s="202">
        <v>2</v>
      </c>
      <c r="M18" s="50" t="s">
        <v>394</v>
      </c>
      <c r="N18" s="44"/>
      <c r="O18" s="49">
        <v>15</v>
      </c>
      <c r="P18" s="49">
        <v>15</v>
      </c>
      <c r="Q18" s="49">
        <v>8</v>
      </c>
      <c r="R18" s="49">
        <v>17</v>
      </c>
      <c r="S18" s="49">
        <v>2</v>
      </c>
      <c r="T18" s="49">
        <v>3</v>
      </c>
    </row>
    <row r="19" ht="15.75" customHeight="1" thickTop="1">
      <c r="A19" s="20" t="s">
        <v>252</v>
      </c>
    </row>
    <row r="20" ht="12.75" customHeight="1">
      <c r="T20" s="5"/>
    </row>
  </sheetData>
  <mergeCells count="11">
    <mergeCell ref="O3:P3"/>
    <mergeCell ref="A1:M1"/>
    <mergeCell ref="O1:T1"/>
    <mergeCell ref="E3:G3"/>
    <mergeCell ref="K3:M3"/>
    <mergeCell ref="K4:M4"/>
    <mergeCell ref="E4:G4"/>
    <mergeCell ref="B3:C3"/>
    <mergeCell ref="B4:C4"/>
    <mergeCell ref="H3:J3"/>
    <mergeCell ref="H4:J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4"/>
  <sheetViews>
    <sheetView zoomScaleSheetLayoutView="10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25" customWidth="1"/>
    <col min="2" max="13" width="5.77734375" style="25" customWidth="1"/>
    <col min="14" max="14" width="2.77734375" style="25" customWidth="1"/>
    <col min="15" max="21" width="9.77734375" style="25" customWidth="1"/>
    <col min="22" max="16384" width="8.88671875" style="24" customWidth="1"/>
  </cols>
  <sheetData>
    <row r="1" spans="1:21" s="8" customFormat="1" ht="45" customHeight="1">
      <c r="A1" s="267" t="s">
        <v>71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112"/>
      <c r="O1" s="267" t="s">
        <v>140</v>
      </c>
      <c r="P1" s="267"/>
      <c r="Q1" s="267"/>
      <c r="R1" s="267"/>
      <c r="S1" s="267"/>
      <c r="T1" s="267"/>
      <c r="U1" s="267"/>
    </row>
    <row r="2" spans="1:21" s="5" customFormat="1" ht="25.5" customHeight="1" thickBot="1">
      <c r="A2" s="1" t="s">
        <v>242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1"/>
      <c r="O2" s="1"/>
      <c r="P2" s="1"/>
      <c r="Q2" s="1"/>
      <c r="R2" s="1"/>
      <c r="S2" s="1"/>
      <c r="T2" s="1"/>
      <c r="U2" s="4" t="s">
        <v>250</v>
      </c>
    </row>
    <row r="3" spans="1:21" s="5" customFormat="1" ht="16.5" customHeight="1" thickTop="1">
      <c r="A3" s="89" t="s">
        <v>264</v>
      </c>
      <c r="B3" s="282" t="s">
        <v>244</v>
      </c>
      <c r="C3" s="277"/>
      <c r="D3" s="9" t="s">
        <v>153</v>
      </c>
      <c r="E3" s="268" t="s">
        <v>245</v>
      </c>
      <c r="F3" s="269"/>
      <c r="G3" s="277"/>
      <c r="H3" s="268" t="s">
        <v>246</v>
      </c>
      <c r="I3" s="269"/>
      <c r="J3" s="277"/>
      <c r="K3" s="269" t="s">
        <v>154</v>
      </c>
      <c r="L3" s="269"/>
      <c r="M3" s="269"/>
      <c r="N3" s="90"/>
      <c r="O3" s="272" t="s">
        <v>265</v>
      </c>
      <c r="P3" s="285"/>
      <c r="Q3" s="279" t="s">
        <v>266</v>
      </c>
      <c r="R3" s="273"/>
      <c r="S3" s="108" t="s">
        <v>247</v>
      </c>
      <c r="T3" s="91" t="s">
        <v>113</v>
      </c>
      <c r="U3" s="92" t="s">
        <v>162</v>
      </c>
    </row>
    <row r="4" spans="1:21" s="5" customFormat="1" ht="16.5" customHeight="1">
      <c r="A4" s="89" t="s">
        <v>309</v>
      </c>
      <c r="B4" s="283" t="s">
        <v>152</v>
      </c>
      <c r="C4" s="278"/>
      <c r="D4" s="9" t="s">
        <v>260</v>
      </c>
      <c r="E4" s="270" t="s">
        <v>93</v>
      </c>
      <c r="F4" s="271"/>
      <c r="G4" s="278"/>
      <c r="H4" s="270" t="s">
        <v>105</v>
      </c>
      <c r="I4" s="271"/>
      <c r="J4" s="278"/>
      <c r="K4" s="284" t="s">
        <v>70</v>
      </c>
      <c r="L4" s="284"/>
      <c r="M4" s="284"/>
      <c r="N4" s="113"/>
      <c r="O4" s="9" t="s">
        <v>107</v>
      </c>
      <c r="P4" s="9" t="s">
        <v>108</v>
      </c>
      <c r="Q4" s="9" t="s">
        <v>267</v>
      </c>
      <c r="R4" s="94" t="s">
        <v>268</v>
      </c>
      <c r="S4" s="114"/>
      <c r="T4" s="114"/>
      <c r="U4" s="115"/>
    </row>
    <row r="5" spans="1:21" s="5" customFormat="1" ht="16.5" customHeight="1">
      <c r="A5" s="89" t="s">
        <v>135</v>
      </c>
      <c r="B5" s="99" t="s">
        <v>248</v>
      </c>
      <c r="C5" s="9" t="s">
        <v>249</v>
      </c>
      <c r="D5" s="94" t="s">
        <v>261</v>
      </c>
      <c r="E5" s="9" t="s">
        <v>95</v>
      </c>
      <c r="F5" s="99" t="s">
        <v>96</v>
      </c>
      <c r="G5" s="97" t="s">
        <v>97</v>
      </c>
      <c r="H5" s="94" t="s">
        <v>95</v>
      </c>
      <c r="I5" s="99" t="s">
        <v>96</v>
      </c>
      <c r="J5" s="99" t="s">
        <v>114</v>
      </c>
      <c r="K5" s="111" t="s">
        <v>95</v>
      </c>
      <c r="L5" s="99" t="s">
        <v>96</v>
      </c>
      <c r="M5" s="90" t="s">
        <v>114</v>
      </c>
      <c r="N5" s="90"/>
      <c r="O5" s="121"/>
      <c r="P5" s="121" t="s">
        <v>158</v>
      </c>
      <c r="Q5" s="121"/>
      <c r="R5" s="122"/>
      <c r="S5" s="122" t="s">
        <v>164</v>
      </c>
      <c r="T5" s="122" t="s">
        <v>109</v>
      </c>
      <c r="U5" s="115" t="s">
        <v>156</v>
      </c>
    </row>
    <row r="6" spans="1:21" s="5" customFormat="1" ht="16.5" customHeight="1">
      <c r="A6" s="123" t="s">
        <v>138</v>
      </c>
      <c r="B6" s="118" t="s">
        <v>110</v>
      </c>
      <c r="C6" s="116" t="s">
        <v>111</v>
      </c>
      <c r="D6" s="116" t="s">
        <v>262</v>
      </c>
      <c r="E6" s="116" t="s">
        <v>99</v>
      </c>
      <c r="F6" s="118" t="s">
        <v>100</v>
      </c>
      <c r="G6" s="116" t="s">
        <v>101</v>
      </c>
      <c r="H6" s="116" t="s">
        <v>99</v>
      </c>
      <c r="I6" s="118" t="s">
        <v>100</v>
      </c>
      <c r="J6" s="118" t="s">
        <v>101</v>
      </c>
      <c r="K6" s="116" t="s">
        <v>99</v>
      </c>
      <c r="L6" s="118" t="s">
        <v>100</v>
      </c>
      <c r="M6" s="117" t="s">
        <v>101</v>
      </c>
      <c r="N6" s="120"/>
      <c r="O6" s="116" t="s">
        <v>112</v>
      </c>
      <c r="P6" s="116" t="s">
        <v>159</v>
      </c>
      <c r="Q6" s="116" t="s">
        <v>473</v>
      </c>
      <c r="R6" s="118" t="s">
        <v>259</v>
      </c>
      <c r="S6" s="118" t="s">
        <v>160</v>
      </c>
      <c r="T6" s="118" t="s">
        <v>161</v>
      </c>
      <c r="U6" s="117" t="s">
        <v>163</v>
      </c>
    </row>
    <row r="7" spans="1:21" s="5" customFormat="1" ht="75" customHeight="1">
      <c r="A7" s="9">
        <v>2005</v>
      </c>
      <c r="B7" s="44">
        <v>2</v>
      </c>
      <c r="C7" s="46" t="s">
        <v>295</v>
      </c>
      <c r="D7" s="44">
        <v>12</v>
      </c>
      <c r="E7" s="44">
        <f>SUM(F7:G7)</f>
        <v>228</v>
      </c>
      <c r="F7" s="44">
        <v>142</v>
      </c>
      <c r="G7" s="44">
        <v>86</v>
      </c>
      <c r="H7" s="44">
        <f>SUM(I7:J7)</f>
        <v>27</v>
      </c>
      <c r="I7" s="44">
        <v>18</v>
      </c>
      <c r="J7" s="44">
        <v>9</v>
      </c>
      <c r="K7" s="44">
        <f>SUM(L7:M7)</f>
        <v>8</v>
      </c>
      <c r="L7" s="44">
        <v>6</v>
      </c>
      <c r="M7" s="44">
        <v>2</v>
      </c>
      <c r="N7" s="44"/>
      <c r="O7" s="44">
        <v>45</v>
      </c>
      <c r="P7" s="44">
        <v>45</v>
      </c>
      <c r="Q7" s="46" t="s">
        <v>295</v>
      </c>
      <c r="R7" s="46">
        <v>85</v>
      </c>
      <c r="S7" s="44">
        <v>28</v>
      </c>
      <c r="T7" s="44">
        <v>3</v>
      </c>
      <c r="U7" s="44">
        <v>18</v>
      </c>
    </row>
    <row r="8" spans="1:21" s="5" customFormat="1" ht="75" customHeight="1">
      <c r="A8" s="9">
        <v>2006</v>
      </c>
      <c r="B8" s="44">
        <v>2</v>
      </c>
      <c r="C8" s="46" t="s">
        <v>394</v>
      </c>
      <c r="D8" s="44">
        <v>12</v>
      </c>
      <c r="E8" s="44">
        <v>236</v>
      </c>
      <c r="F8" s="44">
        <v>141</v>
      </c>
      <c r="G8" s="44">
        <v>95</v>
      </c>
      <c r="H8" s="44">
        <v>28</v>
      </c>
      <c r="I8" s="44">
        <v>20</v>
      </c>
      <c r="J8" s="44">
        <v>8</v>
      </c>
      <c r="K8" s="44">
        <v>10</v>
      </c>
      <c r="L8" s="44">
        <v>7</v>
      </c>
      <c r="M8" s="44">
        <v>3</v>
      </c>
      <c r="N8" s="44"/>
      <c r="O8" s="44">
        <v>74</v>
      </c>
      <c r="P8" s="44">
        <v>53</v>
      </c>
      <c r="Q8" s="46" t="s">
        <v>295</v>
      </c>
      <c r="R8" s="46">
        <v>80</v>
      </c>
      <c r="S8" s="44">
        <v>28</v>
      </c>
      <c r="T8" s="44">
        <v>5</v>
      </c>
      <c r="U8" s="44">
        <v>18</v>
      </c>
    </row>
    <row r="9" spans="1:21" s="5" customFormat="1" ht="75" customHeight="1">
      <c r="A9" s="9">
        <v>2007</v>
      </c>
      <c r="B9" s="44">
        <v>2</v>
      </c>
      <c r="C9" s="46" t="s">
        <v>452</v>
      </c>
      <c r="D9" s="44">
        <v>11</v>
      </c>
      <c r="E9" s="44">
        <v>222</v>
      </c>
      <c r="F9" s="44">
        <v>138</v>
      </c>
      <c r="G9" s="44">
        <v>84</v>
      </c>
      <c r="H9" s="44">
        <v>27</v>
      </c>
      <c r="I9" s="44">
        <v>23</v>
      </c>
      <c r="J9" s="44">
        <v>4</v>
      </c>
      <c r="K9" s="44">
        <v>9</v>
      </c>
      <c r="L9" s="44">
        <v>5</v>
      </c>
      <c r="M9" s="44">
        <v>4</v>
      </c>
      <c r="N9" s="44"/>
      <c r="O9" s="44">
        <v>81</v>
      </c>
      <c r="P9" s="44">
        <v>114</v>
      </c>
      <c r="Q9" s="46" t="s">
        <v>295</v>
      </c>
      <c r="R9" s="46">
        <v>98</v>
      </c>
      <c r="S9" s="44">
        <v>28</v>
      </c>
      <c r="T9" s="44">
        <v>3</v>
      </c>
      <c r="U9" s="44">
        <v>12</v>
      </c>
    </row>
    <row r="10" spans="1:21" s="5" customFormat="1" ht="75" customHeight="1">
      <c r="A10" s="9">
        <v>2008</v>
      </c>
      <c r="B10" s="44">
        <v>2</v>
      </c>
      <c r="C10" s="46" t="s">
        <v>452</v>
      </c>
      <c r="D10" s="44">
        <v>11</v>
      </c>
      <c r="E10" s="44">
        <v>221</v>
      </c>
      <c r="F10" s="44">
        <v>139</v>
      </c>
      <c r="G10" s="44">
        <v>82</v>
      </c>
      <c r="H10" s="44">
        <v>27</v>
      </c>
      <c r="I10" s="44">
        <v>21</v>
      </c>
      <c r="J10" s="44">
        <v>6</v>
      </c>
      <c r="K10" s="44">
        <v>10</v>
      </c>
      <c r="L10" s="44">
        <v>7</v>
      </c>
      <c r="M10" s="44">
        <v>3</v>
      </c>
      <c r="N10" s="44"/>
      <c r="O10" s="44">
        <v>79</v>
      </c>
      <c r="P10" s="44">
        <v>73</v>
      </c>
      <c r="Q10" s="46" t="s">
        <v>295</v>
      </c>
      <c r="R10" s="46">
        <v>76</v>
      </c>
      <c r="S10" s="44">
        <v>28</v>
      </c>
      <c r="T10" s="44">
        <v>5</v>
      </c>
      <c r="U10" s="44">
        <v>18</v>
      </c>
    </row>
    <row r="11" spans="1:21" s="5" customFormat="1" ht="75" customHeight="1">
      <c r="A11" s="13">
        <v>2009</v>
      </c>
      <c r="B11" s="45">
        <v>2</v>
      </c>
      <c r="C11" s="228" t="s">
        <v>295</v>
      </c>
      <c r="D11" s="45">
        <v>10</v>
      </c>
      <c r="E11" s="45">
        <v>195</v>
      </c>
      <c r="F11" s="45">
        <v>125</v>
      </c>
      <c r="G11" s="45">
        <v>70</v>
      </c>
      <c r="H11" s="45">
        <v>26</v>
      </c>
      <c r="I11" s="45">
        <v>18</v>
      </c>
      <c r="J11" s="45">
        <v>8</v>
      </c>
      <c r="K11" s="45">
        <v>12</v>
      </c>
      <c r="L11" s="45">
        <v>7</v>
      </c>
      <c r="M11" s="45">
        <v>5</v>
      </c>
      <c r="N11" s="45"/>
      <c r="O11" s="45">
        <v>76</v>
      </c>
      <c r="P11" s="45">
        <v>64</v>
      </c>
      <c r="Q11" s="228" t="s">
        <v>295</v>
      </c>
      <c r="R11" s="45">
        <v>61</v>
      </c>
      <c r="S11" s="45">
        <v>28</v>
      </c>
      <c r="T11" s="45">
        <v>5</v>
      </c>
      <c r="U11" s="45">
        <v>10</v>
      </c>
    </row>
    <row r="12" spans="1:21" s="5" customFormat="1" ht="75" customHeight="1">
      <c r="A12" s="14" t="s">
        <v>453</v>
      </c>
      <c r="B12" s="44">
        <v>1</v>
      </c>
      <c r="C12" s="46" t="s">
        <v>390</v>
      </c>
      <c r="D12" s="44">
        <v>4</v>
      </c>
      <c r="E12" s="44">
        <v>83</v>
      </c>
      <c r="F12" s="44">
        <v>52</v>
      </c>
      <c r="G12" s="44">
        <v>31</v>
      </c>
      <c r="H12" s="44">
        <v>11</v>
      </c>
      <c r="I12" s="44">
        <v>6</v>
      </c>
      <c r="J12" s="44">
        <v>5</v>
      </c>
      <c r="K12" s="44">
        <v>7</v>
      </c>
      <c r="L12" s="44">
        <v>4</v>
      </c>
      <c r="M12" s="44">
        <v>3</v>
      </c>
      <c r="N12" s="44"/>
      <c r="O12" s="44">
        <v>36</v>
      </c>
      <c r="P12" s="44">
        <v>36</v>
      </c>
      <c r="Q12" s="46" t="s">
        <v>295</v>
      </c>
      <c r="R12" s="46">
        <v>21</v>
      </c>
      <c r="S12" s="44">
        <v>20</v>
      </c>
      <c r="T12" s="44">
        <v>2</v>
      </c>
      <c r="U12" s="44">
        <v>4</v>
      </c>
    </row>
    <row r="13" spans="1:21" s="5" customFormat="1" ht="75" customHeight="1" thickBot="1">
      <c r="A13" s="19" t="s">
        <v>298</v>
      </c>
      <c r="B13" s="49">
        <v>1</v>
      </c>
      <c r="C13" s="50" t="s">
        <v>390</v>
      </c>
      <c r="D13" s="49">
        <v>6</v>
      </c>
      <c r="E13" s="49">
        <v>112</v>
      </c>
      <c r="F13" s="49">
        <v>73</v>
      </c>
      <c r="G13" s="49">
        <v>39</v>
      </c>
      <c r="H13" s="49">
        <v>15</v>
      </c>
      <c r="I13" s="49">
        <v>12</v>
      </c>
      <c r="J13" s="49">
        <v>3</v>
      </c>
      <c r="K13" s="49">
        <v>5</v>
      </c>
      <c r="L13" s="49">
        <v>3</v>
      </c>
      <c r="M13" s="49">
        <v>2</v>
      </c>
      <c r="N13" s="44"/>
      <c r="O13" s="49">
        <v>40</v>
      </c>
      <c r="P13" s="49">
        <v>28</v>
      </c>
      <c r="Q13" s="50" t="s">
        <v>295</v>
      </c>
      <c r="R13" s="50">
        <v>40</v>
      </c>
      <c r="S13" s="49">
        <v>8</v>
      </c>
      <c r="T13" s="49">
        <v>3</v>
      </c>
      <c r="U13" s="49">
        <v>6</v>
      </c>
    </row>
    <row r="14" spans="1:21" ht="12.75" customHeight="1" thickTop="1">
      <c r="A14" s="20" t="s">
        <v>308</v>
      </c>
      <c r="U14" s="5"/>
    </row>
  </sheetData>
  <mergeCells count="12">
    <mergeCell ref="O1:U1"/>
    <mergeCell ref="K3:M3"/>
    <mergeCell ref="K4:M4"/>
    <mergeCell ref="O3:P3"/>
    <mergeCell ref="Q3:R3"/>
    <mergeCell ref="E4:G4"/>
    <mergeCell ref="H3:J3"/>
    <mergeCell ref="H4:J4"/>
    <mergeCell ref="A1:M1"/>
    <mergeCell ref="B3:C3"/>
    <mergeCell ref="B4:C4"/>
    <mergeCell ref="E3:G3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9" sqref="A19"/>
    </sheetView>
  </sheetViews>
  <sheetFormatPr defaultColWidth="8.88671875" defaultRowHeight="13.5"/>
  <cols>
    <col min="1" max="1" width="14.5546875" style="25" customWidth="1"/>
    <col min="2" max="10" width="7.4453125" style="25" customWidth="1"/>
    <col min="11" max="11" width="2.77734375" style="25" customWidth="1"/>
    <col min="12" max="14" width="4.99609375" style="25" customWidth="1"/>
    <col min="15" max="21" width="8.4453125" style="25" customWidth="1"/>
    <col min="22" max="16384" width="8.88671875" style="24" customWidth="1"/>
  </cols>
  <sheetData>
    <row r="1" spans="1:21" s="8" customFormat="1" ht="45" customHeight="1">
      <c r="A1" s="267" t="s">
        <v>438</v>
      </c>
      <c r="B1" s="267"/>
      <c r="C1" s="267"/>
      <c r="D1" s="267"/>
      <c r="E1" s="267"/>
      <c r="F1" s="267"/>
      <c r="G1" s="267"/>
      <c r="H1" s="267"/>
      <c r="I1" s="267"/>
      <c r="J1" s="267"/>
      <c r="K1" s="124"/>
      <c r="L1" s="267" t="s">
        <v>269</v>
      </c>
      <c r="M1" s="267"/>
      <c r="N1" s="267"/>
      <c r="O1" s="267"/>
      <c r="P1" s="267"/>
      <c r="Q1" s="267"/>
      <c r="R1" s="267"/>
      <c r="S1" s="267"/>
      <c r="T1" s="267"/>
      <c r="U1" s="267"/>
    </row>
    <row r="2" spans="1:21" s="5" customFormat="1" ht="25.5" customHeight="1" thickBot="1">
      <c r="A2" s="1" t="s">
        <v>242</v>
      </c>
      <c r="B2" s="1"/>
      <c r="C2" s="1"/>
      <c r="D2" s="1"/>
      <c r="E2" s="1"/>
      <c r="F2" s="1"/>
      <c r="G2" s="1"/>
      <c r="H2" s="1"/>
      <c r="I2" s="1"/>
      <c r="J2" s="1"/>
      <c r="L2" s="4"/>
      <c r="M2" s="4"/>
      <c r="N2" s="1"/>
      <c r="O2" s="1"/>
      <c r="P2" s="1"/>
      <c r="Q2" s="1"/>
      <c r="R2" s="1"/>
      <c r="S2" s="1"/>
      <c r="T2" s="1"/>
      <c r="U2" s="4" t="s">
        <v>250</v>
      </c>
    </row>
    <row r="3" spans="1:21" s="5" customFormat="1" ht="16.5" customHeight="1" thickTop="1">
      <c r="A3" s="89" t="s">
        <v>264</v>
      </c>
      <c r="B3" s="282" t="s">
        <v>244</v>
      </c>
      <c r="C3" s="286"/>
      <c r="D3" s="9" t="s">
        <v>153</v>
      </c>
      <c r="E3" s="268" t="s">
        <v>245</v>
      </c>
      <c r="F3" s="269"/>
      <c r="G3" s="277"/>
      <c r="H3" s="268" t="s">
        <v>325</v>
      </c>
      <c r="I3" s="269"/>
      <c r="J3" s="269"/>
      <c r="K3" s="90"/>
      <c r="L3" s="269" t="s">
        <v>154</v>
      </c>
      <c r="M3" s="269"/>
      <c r="N3" s="277"/>
      <c r="O3" s="272" t="s">
        <v>265</v>
      </c>
      <c r="P3" s="285"/>
      <c r="Q3" s="279" t="s">
        <v>266</v>
      </c>
      <c r="R3" s="273"/>
      <c r="S3" s="108" t="s">
        <v>247</v>
      </c>
      <c r="T3" s="91" t="s">
        <v>113</v>
      </c>
      <c r="U3" s="92" t="s">
        <v>162</v>
      </c>
    </row>
    <row r="4" spans="1:21" s="5" customFormat="1" ht="16.5" customHeight="1">
      <c r="A4" s="89" t="s">
        <v>309</v>
      </c>
      <c r="B4" s="283" t="s">
        <v>152</v>
      </c>
      <c r="C4" s="287"/>
      <c r="D4" s="9" t="s">
        <v>260</v>
      </c>
      <c r="E4" s="270" t="s">
        <v>93</v>
      </c>
      <c r="F4" s="271"/>
      <c r="G4" s="278"/>
      <c r="H4" s="270" t="s">
        <v>105</v>
      </c>
      <c r="I4" s="271"/>
      <c r="J4" s="271"/>
      <c r="K4" s="90"/>
      <c r="L4" s="284" t="s">
        <v>70</v>
      </c>
      <c r="M4" s="284"/>
      <c r="N4" s="288"/>
      <c r="O4" s="9" t="s">
        <v>107</v>
      </c>
      <c r="P4" s="9" t="s">
        <v>108</v>
      </c>
      <c r="Q4" s="9" t="s">
        <v>267</v>
      </c>
      <c r="R4" s="9" t="s">
        <v>268</v>
      </c>
      <c r="S4" s="114"/>
      <c r="T4" s="114"/>
      <c r="U4" s="115"/>
    </row>
    <row r="5" spans="1:21" s="5" customFormat="1" ht="16.5" customHeight="1">
      <c r="A5" s="89" t="s">
        <v>135</v>
      </c>
      <c r="B5" s="90" t="s">
        <v>474</v>
      </c>
      <c r="C5" s="99" t="s">
        <v>475</v>
      </c>
      <c r="D5" s="94" t="s">
        <v>261</v>
      </c>
      <c r="E5" s="9" t="s">
        <v>95</v>
      </c>
      <c r="F5" s="99" t="s">
        <v>96</v>
      </c>
      <c r="G5" s="97" t="s">
        <v>97</v>
      </c>
      <c r="H5" s="94" t="s">
        <v>95</v>
      </c>
      <c r="I5" s="99" t="s">
        <v>96</v>
      </c>
      <c r="J5" s="100" t="s">
        <v>114</v>
      </c>
      <c r="K5" s="90"/>
      <c r="L5" s="111" t="s">
        <v>95</v>
      </c>
      <c r="M5" s="99" t="s">
        <v>96</v>
      </c>
      <c r="N5" s="90" t="s">
        <v>114</v>
      </c>
      <c r="O5" s="94"/>
      <c r="P5" s="9" t="s">
        <v>158</v>
      </c>
      <c r="Q5" s="9" t="s">
        <v>257</v>
      </c>
      <c r="R5" s="9"/>
      <c r="S5" s="94" t="s">
        <v>164</v>
      </c>
      <c r="T5" s="94" t="s">
        <v>109</v>
      </c>
      <c r="U5" s="115" t="s">
        <v>156</v>
      </c>
    </row>
    <row r="6" spans="1:21" s="5" customFormat="1" ht="16.5" customHeight="1">
      <c r="A6" s="123" t="s">
        <v>138</v>
      </c>
      <c r="B6" s="119" t="s">
        <v>164</v>
      </c>
      <c r="C6" s="118" t="s">
        <v>476</v>
      </c>
      <c r="D6" s="116" t="s">
        <v>262</v>
      </c>
      <c r="E6" s="116" t="s">
        <v>99</v>
      </c>
      <c r="F6" s="118" t="s">
        <v>100</v>
      </c>
      <c r="G6" s="116" t="s">
        <v>101</v>
      </c>
      <c r="H6" s="116" t="s">
        <v>99</v>
      </c>
      <c r="I6" s="118" t="s">
        <v>100</v>
      </c>
      <c r="J6" s="117" t="s">
        <v>101</v>
      </c>
      <c r="K6" s="120"/>
      <c r="L6" s="116" t="s">
        <v>99</v>
      </c>
      <c r="M6" s="118" t="s">
        <v>100</v>
      </c>
      <c r="N6" s="117" t="s">
        <v>101</v>
      </c>
      <c r="O6" s="118" t="s">
        <v>112</v>
      </c>
      <c r="P6" s="116" t="s">
        <v>159</v>
      </c>
      <c r="Q6" s="116" t="s">
        <v>258</v>
      </c>
      <c r="R6" s="116" t="s">
        <v>259</v>
      </c>
      <c r="S6" s="118" t="s">
        <v>160</v>
      </c>
      <c r="T6" s="118" t="s">
        <v>161</v>
      </c>
      <c r="U6" s="117" t="s">
        <v>163</v>
      </c>
    </row>
    <row r="7" spans="1:21" s="5" customFormat="1" ht="36" customHeight="1">
      <c r="A7" s="9">
        <v>2005</v>
      </c>
      <c r="B7" s="54">
        <v>3</v>
      </c>
      <c r="C7" s="46" t="s">
        <v>295</v>
      </c>
      <c r="D7" s="44">
        <f aca="true" t="shared" si="0" ref="D7:U7">SUM(D8:D9)</f>
        <v>36</v>
      </c>
      <c r="E7" s="44">
        <f>SUM(F7:G7)</f>
        <v>757</v>
      </c>
      <c r="F7" s="44">
        <f t="shared" si="0"/>
        <v>283</v>
      </c>
      <c r="G7" s="44">
        <f t="shared" si="0"/>
        <v>474</v>
      </c>
      <c r="H7" s="44">
        <f>SUM(I7:J7)</f>
        <v>85</v>
      </c>
      <c r="I7" s="44">
        <f t="shared" si="0"/>
        <v>52</v>
      </c>
      <c r="J7" s="44">
        <f t="shared" si="0"/>
        <v>33</v>
      </c>
      <c r="K7" s="44"/>
      <c r="L7" s="44">
        <f>SUM(M7:N7)</f>
        <v>16</v>
      </c>
      <c r="M7" s="44">
        <f t="shared" si="0"/>
        <v>11</v>
      </c>
      <c r="N7" s="44">
        <f t="shared" si="0"/>
        <v>5</v>
      </c>
      <c r="O7" s="44">
        <f t="shared" si="0"/>
        <v>252</v>
      </c>
      <c r="P7" s="44">
        <f t="shared" si="0"/>
        <v>158</v>
      </c>
      <c r="Q7" s="46">
        <f>SUM(Q8:Q9)</f>
        <v>328</v>
      </c>
      <c r="R7" s="44">
        <f t="shared" si="0"/>
        <v>241</v>
      </c>
      <c r="S7" s="44">
        <v>150</v>
      </c>
      <c r="T7" s="44">
        <v>19</v>
      </c>
      <c r="U7" s="44">
        <f t="shared" si="0"/>
        <v>35</v>
      </c>
    </row>
    <row r="8" spans="1:21" s="5" customFormat="1" ht="36" customHeight="1">
      <c r="A8" s="9" t="s">
        <v>284</v>
      </c>
      <c r="B8" s="54">
        <v>2</v>
      </c>
      <c r="C8" s="46" t="s">
        <v>390</v>
      </c>
      <c r="D8" s="44">
        <v>18</v>
      </c>
      <c r="E8" s="44">
        <f>SUM(F8:G8)</f>
        <v>380</v>
      </c>
      <c r="F8" s="44">
        <v>283</v>
      </c>
      <c r="G8" s="44">
        <v>97</v>
      </c>
      <c r="H8" s="44">
        <f>SUM(I8:J8)</f>
        <v>47</v>
      </c>
      <c r="I8" s="44">
        <v>33</v>
      </c>
      <c r="J8" s="44">
        <v>14</v>
      </c>
      <c r="K8" s="44"/>
      <c r="L8" s="44">
        <f>SUM(M8:N8)</f>
        <v>11</v>
      </c>
      <c r="M8" s="44">
        <v>8</v>
      </c>
      <c r="N8" s="44">
        <v>3</v>
      </c>
      <c r="O8" s="44">
        <v>127</v>
      </c>
      <c r="P8" s="44">
        <v>89</v>
      </c>
      <c r="Q8" s="46">
        <v>158</v>
      </c>
      <c r="R8" s="44">
        <v>126</v>
      </c>
      <c r="S8" s="44">
        <v>81</v>
      </c>
      <c r="T8" s="44">
        <v>10</v>
      </c>
      <c r="U8" s="44">
        <v>18</v>
      </c>
    </row>
    <row r="9" spans="1:21" s="5" customFormat="1" ht="36" customHeight="1">
      <c r="A9" s="9" t="s">
        <v>296</v>
      </c>
      <c r="B9" s="54">
        <v>1</v>
      </c>
      <c r="C9" s="46" t="s">
        <v>390</v>
      </c>
      <c r="D9" s="44">
        <v>18</v>
      </c>
      <c r="E9" s="44">
        <f>SUM(F9:G9)</f>
        <v>377</v>
      </c>
      <c r="F9" s="46" t="s">
        <v>295</v>
      </c>
      <c r="G9" s="44">
        <v>377</v>
      </c>
      <c r="H9" s="44">
        <f>SUM(I9:J9)</f>
        <v>38</v>
      </c>
      <c r="I9" s="44">
        <v>19</v>
      </c>
      <c r="J9" s="44">
        <v>19</v>
      </c>
      <c r="K9" s="44"/>
      <c r="L9" s="44">
        <f>SUM(M9:N9)</f>
        <v>5</v>
      </c>
      <c r="M9" s="44">
        <v>3</v>
      </c>
      <c r="N9" s="44">
        <v>2</v>
      </c>
      <c r="O9" s="44">
        <v>125</v>
      </c>
      <c r="P9" s="44">
        <v>69</v>
      </c>
      <c r="Q9" s="46">
        <v>170</v>
      </c>
      <c r="R9" s="44">
        <v>115</v>
      </c>
      <c r="S9" s="44">
        <v>69</v>
      </c>
      <c r="T9" s="44">
        <v>9</v>
      </c>
      <c r="U9" s="44">
        <v>17</v>
      </c>
    </row>
    <row r="10" spans="1:21" s="5" customFormat="1" ht="36" customHeight="1">
      <c r="A10" s="9">
        <v>2006</v>
      </c>
      <c r="B10" s="56">
        <v>3</v>
      </c>
      <c r="C10" s="81" t="s">
        <v>390</v>
      </c>
      <c r="D10" s="44">
        <v>31</v>
      </c>
      <c r="E10" s="44">
        <v>618</v>
      </c>
      <c r="F10" s="44">
        <v>240</v>
      </c>
      <c r="G10" s="44">
        <v>378</v>
      </c>
      <c r="H10" s="44">
        <v>86</v>
      </c>
      <c r="I10" s="44">
        <v>55</v>
      </c>
      <c r="J10" s="44">
        <v>28</v>
      </c>
      <c r="K10" s="44"/>
      <c r="L10" s="44">
        <v>16</v>
      </c>
      <c r="M10" s="44">
        <v>12</v>
      </c>
      <c r="N10" s="44">
        <v>4</v>
      </c>
      <c r="O10" s="44">
        <v>284</v>
      </c>
      <c r="P10" s="44">
        <v>200</v>
      </c>
      <c r="Q10" s="44">
        <v>518</v>
      </c>
      <c r="R10" s="44">
        <v>418</v>
      </c>
      <c r="S10" s="44">
        <v>106</v>
      </c>
      <c r="T10" s="44">
        <v>19</v>
      </c>
      <c r="U10" s="44">
        <v>34</v>
      </c>
    </row>
    <row r="11" spans="1:21" s="5" customFormat="1" ht="36" customHeight="1">
      <c r="A11" s="9" t="s">
        <v>396</v>
      </c>
      <c r="B11" s="56">
        <v>2</v>
      </c>
      <c r="C11" s="81" t="s">
        <v>390</v>
      </c>
      <c r="D11" s="44">
        <v>17</v>
      </c>
      <c r="E11" s="44">
        <v>319</v>
      </c>
      <c r="F11" s="44">
        <v>240</v>
      </c>
      <c r="G11" s="44">
        <v>79</v>
      </c>
      <c r="H11" s="44">
        <v>46</v>
      </c>
      <c r="I11" s="44">
        <v>36</v>
      </c>
      <c r="J11" s="44">
        <v>10</v>
      </c>
      <c r="K11" s="44"/>
      <c r="L11" s="44">
        <v>11</v>
      </c>
      <c r="M11" s="44">
        <v>9</v>
      </c>
      <c r="N11" s="44">
        <v>2</v>
      </c>
      <c r="O11" s="44">
        <v>133</v>
      </c>
      <c r="P11" s="44">
        <v>103</v>
      </c>
      <c r="Q11" s="44">
        <v>406</v>
      </c>
      <c r="R11" s="44">
        <v>334</v>
      </c>
      <c r="S11" s="44">
        <v>37</v>
      </c>
      <c r="T11" s="44">
        <v>10</v>
      </c>
      <c r="U11" s="44">
        <v>17</v>
      </c>
    </row>
    <row r="12" spans="1:21" s="5" customFormat="1" ht="36" customHeight="1">
      <c r="A12" s="14" t="s">
        <v>395</v>
      </c>
      <c r="B12" s="59">
        <v>1</v>
      </c>
      <c r="C12" s="81" t="s">
        <v>390</v>
      </c>
      <c r="D12" s="44">
        <v>14</v>
      </c>
      <c r="E12" s="44">
        <v>299</v>
      </c>
      <c r="F12" s="46" t="s">
        <v>295</v>
      </c>
      <c r="G12" s="44">
        <v>299</v>
      </c>
      <c r="H12" s="44">
        <v>37</v>
      </c>
      <c r="I12" s="44">
        <v>19</v>
      </c>
      <c r="J12" s="44">
        <v>18</v>
      </c>
      <c r="K12" s="44"/>
      <c r="L12" s="44">
        <v>5</v>
      </c>
      <c r="M12" s="44">
        <v>3</v>
      </c>
      <c r="N12" s="44">
        <v>2</v>
      </c>
      <c r="O12" s="44">
        <v>151</v>
      </c>
      <c r="P12" s="44">
        <v>97</v>
      </c>
      <c r="Q12" s="44">
        <v>168</v>
      </c>
      <c r="R12" s="44">
        <v>92</v>
      </c>
      <c r="S12" s="44">
        <v>69</v>
      </c>
      <c r="T12" s="44">
        <v>9</v>
      </c>
      <c r="U12" s="44">
        <v>17</v>
      </c>
    </row>
    <row r="13" spans="1:21" s="5" customFormat="1" ht="36" customHeight="1">
      <c r="A13" s="14">
        <v>2007</v>
      </c>
      <c r="B13" s="58">
        <v>3</v>
      </c>
      <c r="C13" s="81" t="s">
        <v>390</v>
      </c>
      <c r="D13" s="44">
        <v>29</v>
      </c>
      <c r="E13" s="44">
        <v>599</v>
      </c>
      <c r="F13" s="46">
        <v>256</v>
      </c>
      <c r="G13" s="44">
        <v>343</v>
      </c>
      <c r="H13" s="44">
        <v>78</v>
      </c>
      <c r="I13" s="44">
        <v>52</v>
      </c>
      <c r="J13" s="44">
        <v>26</v>
      </c>
      <c r="K13" s="44"/>
      <c r="L13" s="44">
        <v>16</v>
      </c>
      <c r="M13" s="44">
        <v>10</v>
      </c>
      <c r="N13" s="44">
        <v>6</v>
      </c>
      <c r="O13" s="44">
        <v>234</v>
      </c>
      <c r="P13" s="44">
        <v>168</v>
      </c>
      <c r="Q13" s="44">
        <v>259</v>
      </c>
      <c r="R13" s="44">
        <v>215</v>
      </c>
      <c r="S13" s="44">
        <v>150</v>
      </c>
      <c r="T13" s="44">
        <v>19</v>
      </c>
      <c r="U13" s="44">
        <v>34</v>
      </c>
    </row>
    <row r="14" spans="1:21" s="5" customFormat="1" ht="36" customHeight="1">
      <c r="A14" s="14" t="s">
        <v>453</v>
      </c>
      <c r="B14" s="58">
        <v>2</v>
      </c>
      <c r="C14" s="81" t="s">
        <v>390</v>
      </c>
      <c r="D14" s="44">
        <v>17</v>
      </c>
      <c r="E14" s="44">
        <v>337</v>
      </c>
      <c r="F14" s="46">
        <v>256</v>
      </c>
      <c r="G14" s="44">
        <v>81</v>
      </c>
      <c r="H14" s="44">
        <v>42</v>
      </c>
      <c r="I14" s="44">
        <v>34</v>
      </c>
      <c r="J14" s="44">
        <v>8</v>
      </c>
      <c r="K14" s="44"/>
      <c r="L14" s="44">
        <v>11</v>
      </c>
      <c r="M14" s="44">
        <v>7</v>
      </c>
      <c r="N14" s="44">
        <v>4</v>
      </c>
      <c r="O14" s="44">
        <v>107</v>
      </c>
      <c r="P14" s="44">
        <v>78</v>
      </c>
      <c r="Q14" s="44">
        <v>147</v>
      </c>
      <c r="R14" s="44">
        <v>119</v>
      </c>
      <c r="S14" s="44">
        <v>81</v>
      </c>
      <c r="T14" s="44">
        <v>10</v>
      </c>
      <c r="U14" s="44">
        <v>17</v>
      </c>
    </row>
    <row r="15" spans="1:21" s="5" customFormat="1" ht="36" customHeight="1">
      <c r="A15" s="14" t="s">
        <v>395</v>
      </c>
      <c r="B15" s="59">
        <v>1</v>
      </c>
      <c r="C15" s="81" t="s">
        <v>390</v>
      </c>
      <c r="D15" s="44">
        <v>12</v>
      </c>
      <c r="E15" s="44">
        <v>262</v>
      </c>
      <c r="F15" s="46" t="s">
        <v>295</v>
      </c>
      <c r="G15" s="44">
        <v>262</v>
      </c>
      <c r="H15" s="44">
        <v>36</v>
      </c>
      <c r="I15" s="44">
        <v>18</v>
      </c>
      <c r="J15" s="44">
        <v>18</v>
      </c>
      <c r="K15" s="44"/>
      <c r="L15" s="44">
        <v>7</v>
      </c>
      <c r="M15" s="44">
        <v>4</v>
      </c>
      <c r="N15" s="44">
        <v>3</v>
      </c>
      <c r="O15" s="44">
        <v>71</v>
      </c>
      <c r="P15" s="44">
        <v>58</v>
      </c>
      <c r="Q15" s="44">
        <v>112</v>
      </c>
      <c r="R15" s="44">
        <v>84</v>
      </c>
      <c r="S15" s="44">
        <v>51</v>
      </c>
      <c r="T15" s="44">
        <v>6</v>
      </c>
      <c r="U15" s="44">
        <v>11</v>
      </c>
    </row>
    <row r="16" spans="1:21" s="5" customFormat="1" ht="36" customHeight="1">
      <c r="A16" s="14">
        <v>2008</v>
      </c>
      <c r="B16" s="58">
        <v>3</v>
      </c>
      <c r="C16" s="81" t="s">
        <v>390</v>
      </c>
      <c r="D16" s="44">
        <v>30</v>
      </c>
      <c r="E16" s="44">
        <v>610</v>
      </c>
      <c r="F16" s="46">
        <v>264</v>
      </c>
      <c r="G16" s="44">
        <v>346</v>
      </c>
      <c r="H16" s="44">
        <v>80</v>
      </c>
      <c r="I16" s="44">
        <v>48</v>
      </c>
      <c r="J16" s="44">
        <v>32</v>
      </c>
      <c r="K16" s="44"/>
      <c r="L16" s="44">
        <v>15</v>
      </c>
      <c r="M16" s="44">
        <v>8</v>
      </c>
      <c r="N16" s="44">
        <v>7</v>
      </c>
      <c r="O16" s="44">
        <v>179</v>
      </c>
      <c r="P16" s="44">
        <v>135</v>
      </c>
      <c r="Q16" s="44">
        <v>258</v>
      </c>
      <c r="R16" s="44">
        <v>216</v>
      </c>
      <c r="S16" s="44">
        <v>106</v>
      </c>
      <c r="T16" s="44">
        <v>18</v>
      </c>
      <c r="U16" s="44">
        <v>30</v>
      </c>
    </row>
    <row r="17" spans="1:21" s="5" customFormat="1" ht="36" customHeight="1">
      <c r="A17" s="14" t="s">
        <v>453</v>
      </c>
      <c r="B17" s="58">
        <v>2</v>
      </c>
      <c r="C17" s="81" t="s">
        <v>390</v>
      </c>
      <c r="D17" s="44">
        <v>18</v>
      </c>
      <c r="E17" s="44">
        <v>342</v>
      </c>
      <c r="F17" s="46">
        <v>264</v>
      </c>
      <c r="G17" s="44">
        <v>78</v>
      </c>
      <c r="H17" s="44">
        <v>44</v>
      </c>
      <c r="I17" s="44">
        <v>30</v>
      </c>
      <c r="J17" s="44">
        <v>14</v>
      </c>
      <c r="K17" s="44"/>
      <c r="L17" s="44">
        <v>10</v>
      </c>
      <c r="M17" s="44">
        <v>6</v>
      </c>
      <c r="N17" s="44">
        <v>4</v>
      </c>
      <c r="O17" s="44">
        <v>89</v>
      </c>
      <c r="P17" s="44">
        <v>74</v>
      </c>
      <c r="Q17" s="44">
        <v>145</v>
      </c>
      <c r="R17" s="44">
        <v>120</v>
      </c>
      <c r="S17" s="44">
        <v>37</v>
      </c>
      <c r="T17" s="44">
        <v>9</v>
      </c>
      <c r="U17" s="44">
        <v>18</v>
      </c>
    </row>
    <row r="18" spans="1:21" s="5" customFormat="1" ht="36" customHeight="1">
      <c r="A18" s="14" t="s">
        <v>464</v>
      </c>
      <c r="B18" s="58">
        <v>1</v>
      </c>
      <c r="C18" s="81" t="s">
        <v>390</v>
      </c>
      <c r="D18" s="44">
        <v>12</v>
      </c>
      <c r="E18" s="44">
        <v>268</v>
      </c>
      <c r="F18" s="46" t="s">
        <v>390</v>
      </c>
      <c r="G18" s="44">
        <v>268</v>
      </c>
      <c r="H18" s="44">
        <v>36</v>
      </c>
      <c r="I18" s="44">
        <v>18</v>
      </c>
      <c r="J18" s="44">
        <v>18</v>
      </c>
      <c r="K18" s="44"/>
      <c r="L18" s="44">
        <v>5</v>
      </c>
      <c r="M18" s="44">
        <v>2</v>
      </c>
      <c r="N18" s="44">
        <v>3</v>
      </c>
      <c r="O18" s="44">
        <v>90</v>
      </c>
      <c r="P18" s="44">
        <v>61</v>
      </c>
      <c r="Q18" s="44">
        <v>113</v>
      </c>
      <c r="R18" s="44">
        <v>96</v>
      </c>
      <c r="S18" s="44">
        <v>68</v>
      </c>
      <c r="T18" s="44">
        <v>9</v>
      </c>
      <c r="U18" s="44">
        <v>12</v>
      </c>
    </row>
    <row r="19" spans="1:21" s="5" customFormat="1" ht="36" customHeight="1">
      <c r="A19" s="13">
        <v>2009</v>
      </c>
      <c r="B19" s="55">
        <v>3</v>
      </c>
      <c r="C19" s="55" t="s">
        <v>390</v>
      </c>
      <c r="D19" s="55">
        <f>SUM(D20:D21)</f>
        <v>30</v>
      </c>
      <c r="E19" s="55">
        <f aca="true" t="shared" si="1" ref="E19:L19">SUM(E20:E21)</f>
        <v>610</v>
      </c>
      <c r="F19" s="55">
        <f t="shared" si="1"/>
        <v>262</v>
      </c>
      <c r="G19" s="55">
        <f t="shared" si="1"/>
        <v>348</v>
      </c>
      <c r="H19" s="55">
        <f t="shared" si="1"/>
        <v>80</v>
      </c>
      <c r="I19" s="55">
        <f t="shared" si="1"/>
        <v>46</v>
      </c>
      <c r="J19" s="55">
        <f t="shared" si="1"/>
        <v>34</v>
      </c>
      <c r="K19" s="45"/>
      <c r="L19" s="55">
        <f t="shared" si="1"/>
        <v>19</v>
      </c>
      <c r="M19" s="55">
        <f aca="true" t="shared" si="2" ref="M19:U19">SUM(M20:M21)</f>
        <v>9</v>
      </c>
      <c r="N19" s="55">
        <f t="shared" si="2"/>
        <v>10</v>
      </c>
      <c r="O19" s="55">
        <f t="shared" si="2"/>
        <v>185</v>
      </c>
      <c r="P19" s="55">
        <f t="shared" si="2"/>
        <v>145</v>
      </c>
      <c r="Q19" s="55">
        <f t="shared" si="2"/>
        <v>280</v>
      </c>
      <c r="R19" s="55">
        <f t="shared" si="2"/>
        <v>199</v>
      </c>
      <c r="S19" s="55">
        <f t="shared" si="2"/>
        <v>106</v>
      </c>
      <c r="T19" s="55">
        <f t="shared" si="2"/>
        <v>18</v>
      </c>
      <c r="U19" s="55">
        <f t="shared" si="2"/>
        <v>35</v>
      </c>
    </row>
    <row r="20" spans="1:21" s="5" customFormat="1" ht="36" customHeight="1">
      <c r="A20" s="9" t="s">
        <v>297</v>
      </c>
      <c r="B20" s="44">
        <v>2</v>
      </c>
      <c r="C20" s="46" t="s">
        <v>390</v>
      </c>
      <c r="D20" s="44">
        <v>18</v>
      </c>
      <c r="E20" s="44">
        <v>340</v>
      </c>
      <c r="F20" s="44">
        <v>262</v>
      </c>
      <c r="G20" s="44">
        <v>78</v>
      </c>
      <c r="H20" s="44">
        <v>44</v>
      </c>
      <c r="I20" s="44">
        <v>28</v>
      </c>
      <c r="J20" s="44">
        <v>16</v>
      </c>
      <c r="K20" s="44"/>
      <c r="L20" s="44">
        <v>14</v>
      </c>
      <c r="M20" s="44">
        <v>7</v>
      </c>
      <c r="N20" s="44">
        <v>7</v>
      </c>
      <c r="O20" s="44">
        <v>110</v>
      </c>
      <c r="P20" s="44">
        <v>90</v>
      </c>
      <c r="Q20" s="44">
        <v>168</v>
      </c>
      <c r="R20" s="44">
        <v>110</v>
      </c>
      <c r="S20" s="44">
        <v>37</v>
      </c>
      <c r="T20" s="44">
        <v>9</v>
      </c>
      <c r="U20" s="44">
        <v>18</v>
      </c>
    </row>
    <row r="21" spans="1:21" s="5" customFormat="1" ht="36" customHeight="1" thickBot="1">
      <c r="A21" s="19" t="s">
        <v>298</v>
      </c>
      <c r="B21" s="203">
        <v>1</v>
      </c>
      <c r="C21" s="60" t="s">
        <v>390</v>
      </c>
      <c r="D21" s="60">
        <v>12</v>
      </c>
      <c r="E21" s="60">
        <v>270</v>
      </c>
      <c r="F21" s="60" t="s">
        <v>390</v>
      </c>
      <c r="G21" s="60">
        <v>270</v>
      </c>
      <c r="H21" s="60">
        <v>36</v>
      </c>
      <c r="I21" s="60">
        <v>18</v>
      </c>
      <c r="J21" s="60">
        <v>18</v>
      </c>
      <c r="K21" s="44"/>
      <c r="L21" s="60">
        <v>5</v>
      </c>
      <c r="M21" s="49">
        <v>2</v>
      </c>
      <c r="N21" s="49">
        <v>3</v>
      </c>
      <c r="O21" s="49">
        <v>75</v>
      </c>
      <c r="P21" s="49">
        <v>55</v>
      </c>
      <c r="Q21" s="49">
        <v>112</v>
      </c>
      <c r="R21" s="49">
        <v>89</v>
      </c>
      <c r="S21" s="49">
        <v>69</v>
      </c>
      <c r="T21" s="49">
        <v>9</v>
      </c>
      <c r="U21" s="49">
        <v>17</v>
      </c>
    </row>
    <row r="22" spans="1:21" ht="12.75" customHeight="1" thickTop="1">
      <c r="A22" s="20" t="s">
        <v>392</v>
      </c>
      <c r="B22" s="20"/>
      <c r="U22" s="5"/>
    </row>
    <row r="27" spans="2:21" ht="13.5">
      <c r="B27" s="56"/>
      <c r="C27" s="56"/>
      <c r="D27" s="56"/>
      <c r="E27" s="56"/>
      <c r="F27" s="56"/>
      <c r="G27" s="56"/>
      <c r="H27" s="56"/>
      <c r="I27" s="56"/>
      <c r="J27" s="56"/>
      <c r="K27" s="44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2:21" ht="13.5">
      <c r="B28" s="56"/>
      <c r="C28" s="56"/>
      <c r="D28" s="56"/>
      <c r="E28" s="56"/>
      <c r="F28" s="56"/>
      <c r="G28" s="56"/>
      <c r="H28" s="56"/>
      <c r="I28" s="56"/>
      <c r="J28" s="56"/>
      <c r="K28" s="44"/>
      <c r="L28" s="56"/>
      <c r="M28" s="56"/>
      <c r="N28" s="56"/>
      <c r="O28" s="56"/>
      <c r="P28" s="56"/>
      <c r="Q28" s="56"/>
      <c r="R28" s="56"/>
      <c r="S28" s="56"/>
      <c r="T28" s="56"/>
      <c r="U28" s="56"/>
    </row>
    <row r="29" spans="2:21" ht="13.5"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</row>
  </sheetData>
  <mergeCells count="12">
    <mergeCell ref="L4:N4"/>
    <mergeCell ref="O3:P3"/>
    <mergeCell ref="L1:U1"/>
    <mergeCell ref="A1:J1"/>
    <mergeCell ref="B3:C3"/>
    <mergeCell ref="B4:C4"/>
    <mergeCell ref="Q3:R3"/>
    <mergeCell ref="H4:J4"/>
    <mergeCell ref="E4:G4"/>
    <mergeCell ref="E3:G3"/>
    <mergeCell ref="H3:J3"/>
    <mergeCell ref="L3:N3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zoomScaleSheetLayoutView="100" workbookViewId="0" topLeftCell="A1">
      <selection activeCell="A11" sqref="A11"/>
    </sheetView>
  </sheetViews>
  <sheetFormatPr defaultColWidth="8.88671875" defaultRowHeight="13.5"/>
  <cols>
    <col min="1" max="1" width="14.5546875" style="24" customWidth="1"/>
    <col min="2" max="2" width="16.77734375" style="25" customWidth="1"/>
    <col min="3" max="5" width="16.77734375" style="24" customWidth="1"/>
    <col min="6" max="6" width="2.77734375" style="22" customWidth="1"/>
    <col min="7" max="12" width="12.77734375" style="24" customWidth="1"/>
    <col min="13" max="16384" width="8.88671875" style="24" customWidth="1"/>
  </cols>
  <sheetData>
    <row r="1" spans="1:12" s="8" customFormat="1" ht="45" customHeight="1">
      <c r="A1" s="291" t="s">
        <v>328</v>
      </c>
      <c r="B1" s="291"/>
      <c r="C1" s="291"/>
      <c r="D1" s="291"/>
      <c r="E1" s="291"/>
      <c r="F1" s="88"/>
      <c r="G1" s="289" t="s">
        <v>165</v>
      </c>
      <c r="H1" s="289"/>
      <c r="I1" s="289"/>
      <c r="J1" s="289"/>
      <c r="K1" s="289"/>
      <c r="L1" s="289"/>
    </row>
    <row r="2" spans="1:12" s="5" customFormat="1" ht="25.5" customHeight="1" thickBot="1">
      <c r="A2" s="1" t="s">
        <v>0</v>
      </c>
      <c r="B2" s="2"/>
      <c r="C2" s="1"/>
      <c r="D2" s="1"/>
      <c r="E2" s="1"/>
      <c r="F2" s="3"/>
      <c r="G2" s="2"/>
      <c r="H2" s="1"/>
      <c r="I2" s="1"/>
      <c r="J2" s="1"/>
      <c r="K2" s="1"/>
      <c r="L2" s="4" t="s">
        <v>115</v>
      </c>
    </row>
    <row r="3" spans="1:12" s="5" customFormat="1" ht="16.5" customHeight="1" thickTop="1">
      <c r="A3" s="89" t="s">
        <v>264</v>
      </c>
      <c r="B3" s="290" t="s">
        <v>1</v>
      </c>
      <c r="C3" s="272"/>
      <c r="D3" s="272"/>
      <c r="E3" s="272"/>
      <c r="F3" s="90"/>
      <c r="G3" s="272" t="s">
        <v>401</v>
      </c>
      <c r="H3" s="272"/>
      <c r="I3" s="272"/>
      <c r="J3" s="272"/>
      <c r="K3" s="273"/>
      <c r="L3" s="98" t="s">
        <v>2</v>
      </c>
    </row>
    <row r="4" spans="1:12" s="5" customFormat="1" ht="16.5" customHeight="1">
      <c r="A4" s="89" t="s">
        <v>314</v>
      </c>
      <c r="B4" s="129" t="s">
        <v>95</v>
      </c>
      <c r="C4" s="129" t="s">
        <v>3</v>
      </c>
      <c r="D4" s="151" t="s">
        <v>4</v>
      </c>
      <c r="E4" s="151" t="s">
        <v>397</v>
      </c>
      <c r="F4" s="90"/>
      <c r="G4" s="89" t="s">
        <v>95</v>
      </c>
      <c r="H4" s="105" t="s">
        <v>3</v>
      </c>
      <c r="I4" s="152" t="s">
        <v>4</v>
      </c>
      <c r="J4" s="152" t="s">
        <v>397</v>
      </c>
      <c r="K4" s="99" t="s">
        <v>477</v>
      </c>
      <c r="L4" s="98" t="s">
        <v>393</v>
      </c>
    </row>
    <row r="5" spans="1:12" s="5" customFormat="1" ht="16.5" customHeight="1">
      <c r="A5" s="89" t="s">
        <v>135</v>
      </c>
      <c r="B5" s="105"/>
      <c r="C5" s="105" t="s">
        <v>402</v>
      </c>
      <c r="D5" s="152" t="s">
        <v>405</v>
      </c>
      <c r="E5" s="152" t="s">
        <v>398</v>
      </c>
      <c r="F5" s="90"/>
      <c r="G5" s="89"/>
      <c r="H5" s="105" t="s">
        <v>403</v>
      </c>
      <c r="I5" s="152" t="s">
        <v>405</v>
      </c>
      <c r="J5" s="152" t="s">
        <v>398</v>
      </c>
      <c r="K5" s="94"/>
      <c r="L5" s="98" t="s">
        <v>166</v>
      </c>
    </row>
    <row r="6" spans="1:15" s="5" customFormat="1" ht="16.5" customHeight="1">
      <c r="A6" s="101" t="s">
        <v>251</v>
      </c>
      <c r="B6" s="133" t="s">
        <v>99</v>
      </c>
      <c r="C6" s="133" t="s">
        <v>404</v>
      </c>
      <c r="D6" s="109" t="s">
        <v>399</v>
      </c>
      <c r="E6" s="109" t="s">
        <v>399</v>
      </c>
      <c r="F6" s="90"/>
      <c r="G6" s="123" t="s">
        <v>99</v>
      </c>
      <c r="H6" s="133" t="s">
        <v>404</v>
      </c>
      <c r="I6" s="109" t="s">
        <v>399</v>
      </c>
      <c r="J6" s="109" t="s">
        <v>399</v>
      </c>
      <c r="K6" s="102" t="s">
        <v>478</v>
      </c>
      <c r="L6" s="95" t="s">
        <v>117</v>
      </c>
      <c r="M6" s="6"/>
      <c r="N6" s="6"/>
      <c r="O6" s="6"/>
    </row>
    <row r="7" spans="1:12" s="15" customFormat="1" ht="42" customHeight="1">
      <c r="A7" s="9">
        <v>2005</v>
      </c>
      <c r="B7" s="44">
        <f>SUM(C7:E7)</f>
        <v>255</v>
      </c>
      <c r="C7" s="44">
        <v>234</v>
      </c>
      <c r="D7" s="44">
        <v>21</v>
      </c>
      <c r="E7" s="46" t="s">
        <v>400</v>
      </c>
      <c r="F7" s="44"/>
      <c r="G7" s="44">
        <f>SUM(H7:J7)</f>
        <v>237</v>
      </c>
      <c r="H7" s="44">
        <v>234</v>
      </c>
      <c r="I7" s="44">
        <v>3</v>
      </c>
      <c r="J7" s="46" t="s">
        <v>400</v>
      </c>
      <c r="K7" s="46" t="s">
        <v>472</v>
      </c>
      <c r="L7" s="65">
        <f>G7/B7*100</f>
        <v>92.94117647058823</v>
      </c>
    </row>
    <row r="8" spans="1:12" s="15" customFormat="1" ht="42" customHeight="1">
      <c r="A8" s="9">
        <v>2006</v>
      </c>
      <c r="B8" s="44">
        <v>215</v>
      </c>
      <c r="C8" s="44">
        <v>190</v>
      </c>
      <c r="D8" s="44">
        <v>25</v>
      </c>
      <c r="E8" s="46" t="s">
        <v>400</v>
      </c>
      <c r="F8" s="44"/>
      <c r="G8" s="44">
        <f>SUM(H8:J8)</f>
        <v>190</v>
      </c>
      <c r="H8" s="44">
        <v>190</v>
      </c>
      <c r="I8" s="44">
        <v>0</v>
      </c>
      <c r="J8" s="46" t="s">
        <v>400</v>
      </c>
      <c r="K8" s="46" t="s">
        <v>472</v>
      </c>
      <c r="L8" s="65">
        <f>G8/B8*100</f>
        <v>88.37209302325581</v>
      </c>
    </row>
    <row r="9" spans="1:12" s="15" customFormat="1" ht="42" customHeight="1">
      <c r="A9" s="9">
        <v>2007</v>
      </c>
      <c r="B9" s="44">
        <v>238</v>
      </c>
      <c r="C9" s="44">
        <v>234</v>
      </c>
      <c r="D9" s="44">
        <v>2</v>
      </c>
      <c r="E9" s="46">
        <v>2</v>
      </c>
      <c r="F9" s="44"/>
      <c r="G9" s="44">
        <v>206</v>
      </c>
      <c r="H9" s="44">
        <v>202</v>
      </c>
      <c r="I9" s="44">
        <v>2</v>
      </c>
      <c r="J9" s="46">
        <v>2</v>
      </c>
      <c r="K9" s="46" t="s">
        <v>472</v>
      </c>
      <c r="L9" s="65">
        <v>86.5546218487395</v>
      </c>
    </row>
    <row r="10" spans="1:12" s="15" customFormat="1" ht="42" customHeight="1">
      <c r="A10" s="9">
        <v>2008</v>
      </c>
      <c r="B10" s="44">
        <v>211</v>
      </c>
      <c r="C10" s="44">
        <v>203</v>
      </c>
      <c r="D10" s="44">
        <v>8</v>
      </c>
      <c r="E10" s="46" t="s">
        <v>295</v>
      </c>
      <c r="F10" s="44"/>
      <c r="G10" s="44">
        <v>179</v>
      </c>
      <c r="H10" s="44">
        <v>178</v>
      </c>
      <c r="I10" s="44">
        <v>1</v>
      </c>
      <c r="J10" s="46" t="s">
        <v>295</v>
      </c>
      <c r="K10" s="46" t="s">
        <v>472</v>
      </c>
      <c r="L10" s="65">
        <v>85</v>
      </c>
    </row>
    <row r="11" spans="1:12" s="5" customFormat="1" ht="42" customHeight="1">
      <c r="A11" s="13">
        <v>2009</v>
      </c>
      <c r="B11" s="45">
        <v>147</v>
      </c>
      <c r="C11" s="45">
        <v>131</v>
      </c>
      <c r="D11" s="45">
        <v>10</v>
      </c>
      <c r="E11" s="229">
        <v>6</v>
      </c>
      <c r="F11" s="45"/>
      <c r="G11" s="45">
        <v>137</v>
      </c>
      <c r="H11" s="45">
        <v>122</v>
      </c>
      <c r="I11" s="229">
        <v>9</v>
      </c>
      <c r="J11" s="229">
        <v>6</v>
      </c>
      <c r="K11" s="301" t="s">
        <v>295</v>
      </c>
      <c r="L11" s="230">
        <v>93.19727891156462</v>
      </c>
    </row>
    <row r="12" spans="1:12" s="5" customFormat="1" ht="42" customHeight="1">
      <c r="A12" s="14" t="s">
        <v>288</v>
      </c>
      <c r="B12" s="44">
        <v>58</v>
      </c>
      <c r="C12" s="44">
        <v>55</v>
      </c>
      <c r="D12" s="81" t="s">
        <v>295</v>
      </c>
      <c r="E12" s="57">
        <v>3</v>
      </c>
      <c r="F12" s="44"/>
      <c r="G12" s="44">
        <v>55</v>
      </c>
      <c r="H12" s="44">
        <v>52</v>
      </c>
      <c r="I12" s="81" t="s">
        <v>295</v>
      </c>
      <c r="J12" s="57">
        <v>3</v>
      </c>
      <c r="K12" s="81" t="s">
        <v>295</v>
      </c>
      <c r="L12" s="65">
        <v>94.82758620689656</v>
      </c>
    </row>
    <row r="13" spans="1:12" s="5" customFormat="1" ht="42" customHeight="1">
      <c r="A13" s="14" t="s">
        <v>289</v>
      </c>
      <c r="B13" s="44">
        <v>7</v>
      </c>
      <c r="C13" s="44">
        <v>7</v>
      </c>
      <c r="D13" s="81" t="s">
        <v>295</v>
      </c>
      <c r="E13" s="81" t="s">
        <v>295</v>
      </c>
      <c r="F13" s="44"/>
      <c r="G13" s="44">
        <v>6</v>
      </c>
      <c r="H13" s="44">
        <v>6</v>
      </c>
      <c r="I13" s="81" t="s">
        <v>295</v>
      </c>
      <c r="J13" s="81" t="s">
        <v>295</v>
      </c>
      <c r="K13" s="81" t="s">
        <v>295</v>
      </c>
      <c r="L13" s="65">
        <v>85.71428571428571</v>
      </c>
    </row>
    <row r="14" spans="1:12" s="5" customFormat="1" ht="42" customHeight="1">
      <c r="A14" s="14" t="s">
        <v>290</v>
      </c>
      <c r="B14" s="44">
        <v>12</v>
      </c>
      <c r="C14" s="44">
        <v>10</v>
      </c>
      <c r="D14" s="81" t="s">
        <v>295</v>
      </c>
      <c r="E14" s="81">
        <v>2</v>
      </c>
      <c r="F14" s="44"/>
      <c r="G14" s="44">
        <v>11</v>
      </c>
      <c r="H14" s="44">
        <v>9</v>
      </c>
      <c r="I14" s="81" t="s">
        <v>295</v>
      </c>
      <c r="J14" s="81">
        <v>2</v>
      </c>
      <c r="K14" s="81" t="s">
        <v>295</v>
      </c>
      <c r="L14" s="65">
        <v>91.66666666666666</v>
      </c>
    </row>
    <row r="15" spans="1:12" s="5" customFormat="1" ht="42" customHeight="1">
      <c r="A15" s="14" t="s">
        <v>291</v>
      </c>
      <c r="B15" s="44">
        <v>34</v>
      </c>
      <c r="C15" s="44">
        <v>25</v>
      </c>
      <c r="D15" s="81">
        <v>9</v>
      </c>
      <c r="E15" s="81" t="s">
        <v>295</v>
      </c>
      <c r="F15" s="44"/>
      <c r="G15" s="44">
        <v>33</v>
      </c>
      <c r="H15" s="44">
        <v>24</v>
      </c>
      <c r="I15" s="81">
        <v>9</v>
      </c>
      <c r="J15" s="81" t="s">
        <v>295</v>
      </c>
      <c r="K15" s="81" t="s">
        <v>295</v>
      </c>
      <c r="L15" s="65">
        <v>97.05882352941177</v>
      </c>
    </row>
    <row r="16" spans="1:12" s="15" customFormat="1" ht="42" customHeight="1">
      <c r="A16" s="14" t="s">
        <v>292</v>
      </c>
      <c r="B16" s="44">
        <v>11</v>
      </c>
      <c r="C16" s="66">
        <v>10</v>
      </c>
      <c r="D16" s="264" t="s">
        <v>295</v>
      </c>
      <c r="E16" s="264">
        <v>1</v>
      </c>
      <c r="F16" s="43"/>
      <c r="G16" s="44">
        <v>10</v>
      </c>
      <c r="H16" s="66">
        <v>9</v>
      </c>
      <c r="I16" s="264" t="s">
        <v>295</v>
      </c>
      <c r="J16" s="264">
        <v>1</v>
      </c>
      <c r="K16" s="264" t="s">
        <v>295</v>
      </c>
      <c r="L16" s="65">
        <v>90.9090909090909</v>
      </c>
    </row>
    <row r="17" spans="1:12" ht="42" customHeight="1">
      <c r="A17" s="14" t="s">
        <v>293</v>
      </c>
      <c r="B17" s="44">
        <v>14</v>
      </c>
      <c r="C17" s="43">
        <v>13</v>
      </c>
      <c r="D17" s="56">
        <v>1</v>
      </c>
      <c r="E17" s="56" t="s">
        <v>295</v>
      </c>
      <c r="F17" s="43"/>
      <c r="G17" s="44">
        <v>12</v>
      </c>
      <c r="H17" s="43">
        <v>12</v>
      </c>
      <c r="I17" s="56" t="s">
        <v>295</v>
      </c>
      <c r="J17" s="56" t="s">
        <v>295</v>
      </c>
      <c r="K17" s="56" t="s">
        <v>295</v>
      </c>
      <c r="L17" s="65">
        <v>85.71428571428571</v>
      </c>
    </row>
    <row r="18" spans="1:12" ht="42" customHeight="1" thickBot="1">
      <c r="A18" s="19" t="s">
        <v>294</v>
      </c>
      <c r="B18" s="48">
        <v>11</v>
      </c>
      <c r="C18" s="48">
        <v>11</v>
      </c>
      <c r="D18" s="48" t="s">
        <v>295</v>
      </c>
      <c r="E18" s="196" t="s">
        <v>295</v>
      </c>
      <c r="F18" s="47"/>
      <c r="G18" s="49">
        <v>10</v>
      </c>
      <c r="H18" s="48">
        <v>10</v>
      </c>
      <c r="I18" s="48" t="s">
        <v>295</v>
      </c>
      <c r="J18" s="196" t="s">
        <v>295</v>
      </c>
      <c r="K18" s="196" t="s">
        <v>295</v>
      </c>
      <c r="L18" s="67">
        <v>90.9090909090909</v>
      </c>
    </row>
    <row r="19" ht="14.25" thickTop="1">
      <c r="A19" s="20" t="s">
        <v>252</v>
      </c>
    </row>
    <row r="25" ht="20.25">
      <c r="G25" s="185"/>
    </row>
    <row r="30" ht="13.5">
      <c r="L30" s="51"/>
    </row>
  </sheetData>
  <mergeCells count="4">
    <mergeCell ref="G1:L1"/>
    <mergeCell ref="B3:E3"/>
    <mergeCell ref="G3:K3"/>
    <mergeCell ref="A1:E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43"/>
  <sheetViews>
    <sheetView zoomScaleSheetLayoutView="100" workbookViewId="0" topLeftCell="A1">
      <selection activeCell="A12" sqref="A12"/>
    </sheetView>
  </sheetViews>
  <sheetFormatPr defaultColWidth="8.88671875" defaultRowHeight="13.5"/>
  <cols>
    <col min="1" max="1" width="12.88671875" style="24" customWidth="1"/>
    <col min="2" max="2" width="6.4453125" style="25" customWidth="1"/>
    <col min="3" max="3" width="7.88671875" style="25" customWidth="1"/>
    <col min="4" max="6" width="9.21484375" style="24" customWidth="1"/>
    <col min="7" max="7" width="6.4453125" style="24" customWidth="1"/>
    <col min="8" max="8" width="8.99609375" style="24" customWidth="1"/>
    <col min="9" max="11" width="4.88671875" style="24" customWidth="1"/>
    <col min="12" max="12" width="2.77734375" style="24" customWidth="1"/>
    <col min="13" max="18" width="5.5546875" style="24" customWidth="1"/>
    <col min="19" max="20" width="6.77734375" style="24" customWidth="1"/>
    <col min="21" max="21" width="7.5546875" style="24" customWidth="1"/>
    <col min="22" max="16384" width="8.88671875" style="24" customWidth="1"/>
  </cols>
  <sheetData>
    <row r="1" spans="1:23" s="8" customFormat="1" ht="45" customHeight="1">
      <c r="A1" s="291" t="s">
        <v>422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88"/>
      <c r="M1" s="291" t="s">
        <v>423</v>
      </c>
      <c r="N1" s="291"/>
      <c r="O1" s="291"/>
      <c r="P1" s="291"/>
      <c r="Q1" s="291"/>
      <c r="R1" s="291"/>
      <c r="S1" s="291"/>
      <c r="T1" s="291"/>
      <c r="U1" s="291"/>
      <c r="V1" s="291"/>
      <c r="W1" s="291"/>
    </row>
    <row r="2" spans="1:23" s="5" customFormat="1" ht="25.5" customHeight="1" thickBot="1">
      <c r="A2" s="1" t="s">
        <v>5</v>
      </c>
      <c r="B2" s="2"/>
      <c r="C2" s="2"/>
      <c r="D2" s="1"/>
      <c r="E2" s="1"/>
      <c r="F2" s="1"/>
      <c r="G2" s="1"/>
      <c r="H2" s="1"/>
      <c r="I2" s="1"/>
      <c r="J2" s="1"/>
      <c r="K2" s="1"/>
      <c r="M2" s="1"/>
      <c r="N2" s="1"/>
      <c r="O2" s="1"/>
      <c r="P2" s="1"/>
      <c r="Q2" s="1"/>
      <c r="R2" s="1"/>
      <c r="S2" s="1"/>
      <c r="T2" s="1"/>
      <c r="U2" s="51"/>
      <c r="V2" s="292" t="s">
        <v>421</v>
      </c>
      <c r="W2" s="292"/>
    </row>
    <row r="3" spans="1:23" s="5" customFormat="1" ht="25.5" customHeight="1" thickTop="1">
      <c r="A3" s="89" t="s">
        <v>264</v>
      </c>
      <c r="B3" s="255" t="s">
        <v>406</v>
      </c>
      <c r="C3" s="256"/>
      <c r="D3" s="256"/>
      <c r="E3" s="256"/>
      <c r="F3" s="256"/>
      <c r="G3" s="256"/>
      <c r="H3" s="256"/>
      <c r="I3" s="256"/>
      <c r="J3" s="256"/>
      <c r="K3" s="256"/>
      <c r="M3" s="272" t="s">
        <v>407</v>
      </c>
      <c r="N3" s="272"/>
      <c r="O3" s="272"/>
      <c r="P3" s="272"/>
      <c r="Q3" s="272"/>
      <c r="R3" s="272"/>
      <c r="S3" s="272"/>
      <c r="T3" s="273"/>
      <c r="U3" s="279" t="s">
        <v>416</v>
      </c>
      <c r="V3" s="272"/>
      <c r="W3" s="272"/>
    </row>
    <row r="4" spans="1:23" s="5" customFormat="1" ht="16.5" customHeight="1">
      <c r="A4" s="89" t="s">
        <v>314</v>
      </c>
      <c r="B4" s="270" t="s">
        <v>6</v>
      </c>
      <c r="C4" s="271"/>
      <c r="D4" s="271"/>
      <c r="E4" s="271"/>
      <c r="F4" s="271"/>
      <c r="G4" s="271"/>
      <c r="H4" s="278"/>
      <c r="I4" s="253" t="s">
        <v>326</v>
      </c>
      <c r="J4" s="254"/>
      <c r="K4" s="254"/>
      <c r="L4" s="90"/>
      <c r="M4" s="254" t="s">
        <v>311</v>
      </c>
      <c r="N4" s="254"/>
      <c r="O4" s="257"/>
      <c r="P4" s="253" t="s">
        <v>312</v>
      </c>
      <c r="Q4" s="254"/>
      <c r="R4" s="257"/>
      <c r="S4" s="9" t="s">
        <v>118</v>
      </c>
      <c r="T4" s="94" t="s">
        <v>313</v>
      </c>
      <c r="U4" s="100"/>
      <c r="V4" s="99"/>
      <c r="W4" s="131"/>
    </row>
    <row r="5" spans="1:23" s="5" customFormat="1" ht="16.5" customHeight="1">
      <c r="A5" s="159"/>
      <c r="B5" s="9" t="s">
        <v>95</v>
      </c>
      <c r="C5" s="9" t="s">
        <v>223</v>
      </c>
      <c r="D5" s="153" t="s">
        <v>224</v>
      </c>
      <c r="E5" s="99" t="s">
        <v>225</v>
      </c>
      <c r="F5" s="121" t="s">
        <v>119</v>
      </c>
      <c r="G5" s="99" t="s">
        <v>220</v>
      </c>
      <c r="H5" s="90" t="s">
        <v>221</v>
      </c>
      <c r="I5" s="270" t="s">
        <v>271</v>
      </c>
      <c r="J5" s="271"/>
      <c r="K5" s="271"/>
      <c r="L5" s="90"/>
      <c r="M5" s="271" t="s">
        <v>272</v>
      </c>
      <c r="N5" s="271"/>
      <c r="O5" s="278"/>
      <c r="P5" s="270" t="s">
        <v>273</v>
      </c>
      <c r="Q5" s="271"/>
      <c r="R5" s="278"/>
      <c r="S5" s="9"/>
      <c r="T5" s="94" t="s">
        <v>315</v>
      </c>
      <c r="U5" s="98" t="s">
        <v>420</v>
      </c>
      <c r="V5" s="186" t="s">
        <v>417</v>
      </c>
      <c r="W5" s="187" t="s">
        <v>418</v>
      </c>
    </row>
    <row r="6" spans="1:23" s="5" customFormat="1" ht="16.5" customHeight="1">
      <c r="A6" s="89" t="s">
        <v>135</v>
      </c>
      <c r="B6" s="121"/>
      <c r="C6" s="121" t="s">
        <v>408</v>
      </c>
      <c r="D6" s="122" t="s">
        <v>410</v>
      </c>
      <c r="E6" s="122" t="s">
        <v>412</v>
      </c>
      <c r="F6" s="122" t="s">
        <v>414</v>
      </c>
      <c r="G6" s="121"/>
      <c r="H6" s="120" t="s">
        <v>222</v>
      </c>
      <c r="I6" s="99" t="s">
        <v>95</v>
      </c>
      <c r="J6" s="9" t="s">
        <v>316</v>
      </c>
      <c r="K6" s="100" t="s">
        <v>114</v>
      </c>
      <c r="L6" s="90"/>
      <c r="M6" s="9" t="s">
        <v>95</v>
      </c>
      <c r="N6" s="9" t="s">
        <v>316</v>
      </c>
      <c r="O6" s="9" t="s">
        <v>114</v>
      </c>
      <c r="P6" s="9" t="s">
        <v>95</v>
      </c>
      <c r="Q6" s="9" t="s">
        <v>316</v>
      </c>
      <c r="R6" s="9" t="s">
        <v>114</v>
      </c>
      <c r="S6" s="9" t="s">
        <v>261</v>
      </c>
      <c r="T6" s="94" t="s">
        <v>287</v>
      </c>
      <c r="U6" s="98"/>
      <c r="V6" s="186"/>
      <c r="W6" s="187" t="s">
        <v>419</v>
      </c>
    </row>
    <row r="7" spans="1:23" s="5" customFormat="1" ht="16.5" customHeight="1">
      <c r="A7" s="101" t="s">
        <v>251</v>
      </c>
      <c r="B7" s="116" t="s">
        <v>99</v>
      </c>
      <c r="C7" s="116" t="s">
        <v>409</v>
      </c>
      <c r="D7" s="118" t="s">
        <v>411</v>
      </c>
      <c r="E7" s="118" t="s">
        <v>413</v>
      </c>
      <c r="F7" s="118" t="s">
        <v>415</v>
      </c>
      <c r="G7" s="118" t="s">
        <v>226</v>
      </c>
      <c r="H7" s="116" t="s">
        <v>270</v>
      </c>
      <c r="I7" s="103" t="s">
        <v>99</v>
      </c>
      <c r="J7" s="103" t="s">
        <v>285</v>
      </c>
      <c r="K7" s="95" t="s">
        <v>7</v>
      </c>
      <c r="L7" s="90"/>
      <c r="M7" s="103" t="s">
        <v>99</v>
      </c>
      <c r="N7" s="103" t="s">
        <v>285</v>
      </c>
      <c r="O7" s="102" t="s">
        <v>7</v>
      </c>
      <c r="P7" s="103" t="s">
        <v>99</v>
      </c>
      <c r="Q7" s="103" t="s">
        <v>285</v>
      </c>
      <c r="R7" s="102" t="s">
        <v>7</v>
      </c>
      <c r="S7" s="116" t="s">
        <v>262</v>
      </c>
      <c r="T7" s="118" t="s">
        <v>286</v>
      </c>
      <c r="U7" s="117"/>
      <c r="V7" s="188"/>
      <c r="W7" s="189"/>
    </row>
    <row r="8" spans="1:23" ht="41.25" customHeight="1">
      <c r="A8" s="9">
        <v>2005</v>
      </c>
      <c r="B8" s="43">
        <f>SUM(C8:H8)</f>
        <v>8</v>
      </c>
      <c r="C8" s="43">
        <v>1</v>
      </c>
      <c r="D8" s="43" t="s">
        <v>295</v>
      </c>
      <c r="E8" s="43" t="s">
        <v>295</v>
      </c>
      <c r="F8" s="43" t="s">
        <v>295</v>
      </c>
      <c r="G8" s="43">
        <v>1</v>
      </c>
      <c r="H8" s="43">
        <v>6</v>
      </c>
      <c r="I8" s="43">
        <f>SUM(J8:K8)</f>
        <v>300</v>
      </c>
      <c r="J8" s="43">
        <v>142</v>
      </c>
      <c r="K8" s="43">
        <v>158</v>
      </c>
      <c r="L8" s="43"/>
      <c r="M8" s="43">
        <f>SUM(N8:O8)</f>
        <v>281</v>
      </c>
      <c r="N8" s="43">
        <v>130</v>
      </c>
      <c r="O8" s="43">
        <v>151</v>
      </c>
      <c r="P8" s="43">
        <f>SUM(Q8:R8)</f>
        <v>11</v>
      </c>
      <c r="Q8" s="43">
        <v>5</v>
      </c>
      <c r="R8" s="43">
        <v>6</v>
      </c>
      <c r="S8" s="61">
        <v>12</v>
      </c>
      <c r="T8" s="43" t="s">
        <v>295</v>
      </c>
      <c r="U8" s="43" t="s">
        <v>295</v>
      </c>
      <c r="V8" s="90" t="s">
        <v>295</v>
      </c>
      <c r="W8" s="90" t="s">
        <v>295</v>
      </c>
    </row>
    <row r="9" spans="1:23" ht="41.25" customHeight="1">
      <c r="A9" s="9">
        <v>2006</v>
      </c>
      <c r="B9" s="43">
        <v>10</v>
      </c>
      <c r="C9" s="43" t="s">
        <v>295</v>
      </c>
      <c r="D9" s="43" t="s">
        <v>295</v>
      </c>
      <c r="E9" s="43">
        <v>7</v>
      </c>
      <c r="F9" s="43">
        <v>2</v>
      </c>
      <c r="G9" s="43">
        <v>1</v>
      </c>
      <c r="H9" s="43" t="s">
        <v>295</v>
      </c>
      <c r="I9" s="43">
        <v>931</v>
      </c>
      <c r="J9" s="43">
        <v>491</v>
      </c>
      <c r="K9" s="43">
        <v>440</v>
      </c>
      <c r="L9" s="43"/>
      <c r="M9" s="43">
        <v>229</v>
      </c>
      <c r="N9" s="43">
        <v>130</v>
      </c>
      <c r="O9" s="43">
        <v>99</v>
      </c>
      <c r="P9" s="43">
        <v>14</v>
      </c>
      <c r="Q9" s="43">
        <v>6</v>
      </c>
      <c r="R9" s="43">
        <v>8</v>
      </c>
      <c r="S9" s="61">
        <v>10</v>
      </c>
      <c r="T9" s="43">
        <v>10</v>
      </c>
      <c r="U9" s="43" t="s">
        <v>295</v>
      </c>
      <c r="V9" s="90" t="s">
        <v>295</v>
      </c>
      <c r="W9" s="90" t="s">
        <v>295</v>
      </c>
    </row>
    <row r="10" spans="1:23" ht="41.25" customHeight="1">
      <c r="A10" s="9">
        <v>2007</v>
      </c>
      <c r="B10" s="43">
        <v>11</v>
      </c>
      <c r="C10" s="194">
        <v>0</v>
      </c>
      <c r="D10" s="194">
        <v>0</v>
      </c>
      <c r="E10" s="43">
        <v>2</v>
      </c>
      <c r="F10" s="194">
        <v>0</v>
      </c>
      <c r="G10" s="43">
        <v>1</v>
      </c>
      <c r="H10" s="43">
        <v>8</v>
      </c>
      <c r="I10" s="43">
        <v>632</v>
      </c>
      <c r="J10" s="43">
        <v>308</v>
      </c>
      <c r="K10" s="43">
        <v>324</v>
      </c>
      <c r="L10" s="43"/>
      <c r="M10" s="43">
        <v>332</v>
      </c>
      <c r="N10" s="43">
        <v>172</v>
      </c>
      <c r="O10" s="43">
        <v>160</v>
      </c>
      <c r="P10" s="43">
        <v>19</v>
      </c>
      <c r="Q10" s="43">
        <v>5</v>
      </c>
      <c r="R10" s="43">
        <v>14</v>
      </c>
      <c r="S10" s="61">
        <v>11</v>
      </c>
      <c r="T10" s="43" t="s">
        <v>452</v>
      </c>
      <c r="U10" s="43" t="s">
        <v>452</v>
      </c>
      <c r="V10" s="90" t="s">
        <v>452</v>
      </c>
      <c r="W10" s="90" t="s">
        <v>452</v>
      </c>
    </row>
    <row r="11" spans="1:23" ht="41.25" customHeight="1">
      <c r="A11" s="9">
        <v>2008</v>
      </c>
      <c r="B11" s="43">
        <v>10</v>
      </c>
      <c r="C11" s="194">
        <v>0</v>
      </c>
      <c r="D11" s="194">
        <v>0</v>
      </c>
      <c r="E11" s="43">
        <v>1</v>
      </c>
      <c r="F11" s="194">
        <v>0</v>
      </c>
      <c r="G11" s="43">
        <v>1</v>
      </c>
      <c r="H11" s="43">
        <v>8</v>
      </c>
      <c r="I11" s="43">
        <v>617</v>
      </c>
      <c r="J11" s="43">
        <v>332</v>
      </c>
      <c r="K11" s="43">
        <v>285</v>
      </c>
      <c r="L11" s="43"/>
      <c r="M11" s="43">
        <v>378</v>
      </c>
      <c r="N11" s="43">
        <v>190</v>
      </c>
      <c r="O11" s="43">
        <v>188</v>
      </c>
      <c r="P11" s="43">
        <v>17</v>
      </c>
      <c r="Q11" s="43">
        <v>7</v>
      </c>
      <c r="R11" s="43">
        <v>10</v>
      </c>
      <c r="S11" s="61">
        <v>9</v>
      </c>
      <c r="T11" s="43" t="s">
        <v>295</v>
      </c>
      <c r="U11" s="43" t="s">
        <v>295</v>
      </c>
      <c r="V11" s="90" t="s">
        <v>295</v>
      </c>
      <c r="W11" s="90" t="s">
        <v>295</v>
      </c>
    </row>
    <row r="12" spans="1:23" ht="41.25" customHeight="1">
      <c r="A12" s="13">
        <v>2009</v>
      </c>
      <c r="B12" s="62">
        <v>10</v>
      </c>
      <c r="C12" s="198" t="s">
        <v>472</v>
      </c>
      <c r="D12" s="243">
        <v>1</v>
      </c>
      <c r="E12" s="198" t="s">
        <v>472</v>
      </c>
      <c r="F12" s="198" t="s">
        <v>472</v>
      </c>
      <c r="G12" s="45">
        <v>1</v>
      </c>
      <c r="H12" s="45">
        <v>8</v>
      </c>
      <c r="I12" s="45">
        <v>293</v>
      </c>
      <c r="J12" s="45">
        <v>131</v>
      </c>
      <c r="K12" s="45">
        <v>162</v>
      </c>
      <c r="L12" s="45"/>
      <c r="M12" s="45">
        <f>94+128</f>
        <v>222</v>
      </c>
      <c r="N12" s="45">
        <v>90</v>
      </c>
      <c r="O12" s="45">
        <v>132</v>
      </c>
      <c r="P12" s="45">
        <v>17</v>
      </c>
      <c r="Q12" s="45">
        <v>6</v>
      </c>
      <c r="R12" s="45">
        <v>11</v>
      </c>
      <c r="S12" s="45">
        <v>17</v>
      </c>
      <c r="T12" s="198" t="s">
        <v>472</v>
      </c>
      <c r="U12" s="198" t="s">
        <v>472</v>
      </c>
      <c r="V12" s="198" t="s">
        <v>472</v>
      </c>
      <c r="W12" s="198" t="s">
        <v>295</v>
      </c>
    </row>
    <row r="13" spans="1:23" ht="41.25" customHeight="1">
      <c r="A13" s="14" t="s">
        <v>288</v>
      </c>
      <c r="B13" s="52">
        <v>5</v>
      </c>
      <c r="C13" s="194" t="s">
        <v>472</v>
      </c>
      <c r="D13" s="30">
        <v>1</v>
      </c>
      <c r="E13" s="194" t="s">
        <v>472</v>
      </c>
      <c r="F13" s="194" t="s">
        <v>472</v>
      </c>
      <c r="G13" s="194" t="s">
        <v>472</v>
      </c>
      <c r="H13" s="43">
        <v>4</v>
      </c>
      <c r="I13" s="43">
        <v>134</v>
      </c>
      <c r="J13" s="43">
        <v>60</v>
      </c>
      <c r="K13" s="43">
        <v>74</v>
      </c>
      <c r="L13" s="43"/>
      <c r="M13" s="43">
        <v>94</v>
      </c>
      <c r="N13" s="43">
        <v>38</v>
      </c>
      <c r="O13" s="43">
        <v>56</v>
      </c>
      <c r="P13" s="43">
        <v>9</v>
      </c>
      <c r="Q13" s="43">
        <v>5</v>
      </c>
      <c r="R13" s="43">
        <v>4</v>
      </c>
      <c r="S13" s="43">
        <v>9</v>
      </c>
      <c r="T13" s="194" t="s">
        <v>472</v>
      </c>
      <c r="U13" s="194" t="s">
        <v>472</v>
      </c>
      <c r="V13" s="194" t="s">
        <v>472</v>
      </c>
      <c r="W13" s="194" t="s">
        <v>295</v>
      </c>
    </row>
    <row r="14" spans="1:23" ht="41.25" customHeight="1">
      <c r="A14" s="14" t="s">
        <v>289</v>
      </c>
      <c r="B14" s="204" t="s">
        <v>472</v>
      </c>
      <c r="C14" s="194" t="s">
        <v>472</v>
      </c>
      <c r="D14" s="194" t="s">
        <v>472</v>
      </c>
      <c r="E14" s="194" t="s">
        <v>472</v>
      </c>
      <c r="F14" s="194" t="s">
        <v>472</v>
      </c>
      <c r="G14" s="194" t="s">
        <v>472</v>
      </c>
      <c r="H14" s="194" t="s">
        <v>472</v>
      </c>
      <c r="I14" s="194" t="s">
        <v>472</v>
      </c>
      <c r="J14" s="194" t="s">
        <v>472</v>
      </c>
      <c r="K14" s="194" t="s">
        <v>472</v>
      </c>
      <c r="L14" s="43"/>
      <c r="M14" s="194" t="s">
        <v>472</v>
      </c>
      <c r="N14" s="194" t="s">
        <v>472</v>
      </c>
      <c r="O14" s="194" t="s">
        <v>472</v>
      </c>
      <c r="P14" s="194" t="s">
        <v>472</v>
      </c>
      <c r="Q14" s="194" t="s">
        <v>472</v>
      </c>
      <c r="R14" s="194" t="s">
        <v>472</v>
      </c>
      <c r="S14" s="194" t="s">
        <v>472</v>
      </c>
      <c r="T14" s="194" t="s">
        <v>472</v>
      </c>
      <c r="U14" s="194" t="s">
        <v>472</v>
      </c>
      <c r="V14" s="194" t="s">
        <v>472</v>
      </c>
      <c r="W14" s="194" t="s">
        <v>295</v>
      </c>
    </row>
    <row r="15" spans="1:23" ht="41.25" customHeight="1">
      <c r="A15" s="14" t="s">
        <v>290</v>
      </c>
      <c r="B15" s="204" t="s">
        <v>472</v>
      </c>
      <c r="C15" s="194" t="s">
        <v>472</v>
      </c>
      <c r="D15" s="194" t="s">
        <v>472</v>
      </c>
      <c r="E15" s="194" t="s">
        <v>472</v>
      </c>
      <c r="F15" s="194" t="s">
        <v>472</v>
      </c>
      <c r="G15" s="194" t="s">
        <v>472</v>
      </c>
      <c r="H15" s="194" t="s">
        <v>472</v>
      </c>
      <c r="I15" s="194" t="s">
        <v>472</v>
      </c>
      <c r="J15" s="194" t="s">
        <v>472</v>
      </c>
      <c r="K15" s="194" t="s">
        <v>472</v>
      </c>
      <c r="L15" s="43"/>
      <c r="M15" s="194" t="s">
        <v>472</v>
      </c>
      <c r="N15" s="194" t="s">
        <v>472</v>
      </c>
      <c r="O15" s="194" t="s">
        <v>472</v>
      </c>
      <c r="P15" s="194" t="s">
        <v>472</v>
      </c>
      <c r="Q15" s="194" t="s">
        <v>472</v>
      </c>
      <c r="R15" s="194" t="s">
        <v>472</v>
      </c>
      <c r="S15" s="194" t="s">
        <v>472</v>
      </c>
      <c r="T15" s="194" t="s">
        <v>472</v>
      </c>
      <c r="U15" s="194" t="s">
        <v>472</v>
      </c>
      <c r="V15" s="194" t="s">
        <v>472</v>
      </c>
      <c r="W15" s="194" t="s">
        <v>295</v>
      </c>
    </row>
    <row r="16" spans="1:23" ht="41.25" customHeight="1">
      <c r="A16" s="14" t="s">
        <v>291</v>
      </c>
      <c r="B16" s="52">
        <v>5</v>
      </c>
      <c r="C16" s="194" t="s">
        <v>472</v>
      </c>
      <c r="D16" s="194" t="s">
        <v>472</v>
      </c>
      <c r="E16" s="194" t="s">
        <v>472</v>
      </c>
      <c r="F16" s="194" t="s">
        <v>472</v>
      </c>
      <c r="G16" s="43">
        <v>1</v>
      </c>
      <c r="H16" s="43">
        <v>4</v>
      </c>
      <c r="I16" s="43">
        <v>159</v>
      </c>
      <c r="J16" s="43">
        <v>71</v>
      </c>
      <c r="K16" s="43">
        <v>88</v>
      </c>
      <c r="L16" s="43"/>
      <c r="M16" s="43">
        <v>128</v>
      </c>
      <c r="N16" s="43">
        <v>52</v>
      </c>
      <c r="O16" s="43">
        <v>76</v>
      </c>
      <c r="P16" s="43">
        <v>8</v>
      </c>
      <c r="Q16" s="43">
        <v>1</v>
      </c>
      <c r="R16" s="43">
        <v>7</v>
      </c>
      <c r="S16" s="43">
        <v>8</v>
      </c>
      <c r="T16" s="194" t="s">
        <v>472</v>
      </c>
      <c r="U16" s="194" t="s">
        <v>472</v>
      </c>
      <c r="V16" s="194" t="s">
        <v>472</v>
      </c>
      <c r="W16" s="194" t="s">
        <v>295</v>
      </c>
    </row>
    <row r="17" spans="1:23" ht="41.25" customHeight="1">
      <c r="A17" s="14" t="s">
        <v>292</v>
      </c>
      <c r="B17" s="204" t="s">
        <v>472</v>
      </c>
      <c r="C17" s="194" t="s">
        <v>472</v>
      </c>
      <c r="D17" s="194" t="s">
        <v>472</v>
      </c>
      <c r="E17" s="194" t="s">
        <v>472</v>
      </c>
      <c r="F17" s="194" t="s">
        <v>472</v>
      </c>
      <c r="G17" s="194" t="s">
        <v>472</v>
      </c>
      <c r="H17" s="194" t="s">
        <v>472</v>
      </c>
      <c r="I17" s="194" t="s">
        <v>472</v>
      </c>
      <c r="J17" s="194" t="s">
        <v>472</v>
      </c>
      <c r="K17" s="194" t="s">
        <v>472</v>
      </c>
      <c r="L17" s="43"/>
      <c r="M17" s="194" t="s">
        <v>472</v>
      </c>
      <c r="N17" s="194" t="s">
        <v>472</v>
      </c>
      <c r="O17" s="194" t="s">
        <v>472</v>
      </c>
      <c r="P17" s="194" t="s">
        <v>472</v>
      </c>
      <c r="Q17" s="194" t="s">
        <v>472</v>
      </c>
      <c r="R17" s="194" t="s">
        <v>472</v>
      </c>
      <c r="S17" s="194" t="s">
        <v>472</v>
      </c>
      <c r="T17" s="194" t="s">
        <v>472</v>
      </c>
      <c r="U17" s="194" t="s">
        <v>472</v>
      </c>
      <c r="V17" s="194" t="s">
        <v>472</v>
      </c>
      <c r="W17" s="194" t="s">
        <v>295</v>
      </c>
    </row>
    <row r="18" spans="1:23" ht="41.25" customHeight="1">
      <c r="A18" s="14" t="s">
        <v>293</v>
      </c>
      <c r="B18" s="204" t="s">
        <v>472</v>
      </c>
      <c r="C18" s="194" t="s">
        <v>472</v>
      </c>
      <c r="D18" s="194" t="s">
        <v>472</v>
      </c>
      <c r="E18" s="194" t="s">
        <v>472</v>
      </c>
      <c r="F18" s="194" t="s">
        <v>472</v>
      </c>
      <c r="G18" s="194" t="s">
        <v>472</v>
      </c>
      <c r="H18" s="194" t="s">
        <v>472</v>
      </c>
      <c r="I18" s="194" t="s">
        <v>472</v>
      </c>
      <c r="J18" s="194" t="s">
        <v>472</v>
      </c>
      <c r="K18" s="194" t="s">
        <v>472</v>
      </c>
      <c r="L18" s="43"/>
      <c r="M18" s="194" t="s">
        <v>472</v>
      </c>
      <c r="N18" s="194" t="s">
        <v>472</v>
      </c>
      <c r="O18" s="194" t="s">
        <v>472</v>
      </c>
      <c r="P18" s="194" t="s">
        <v>472</v>
      </c>
      <c r="Q18" s="194" t="s">
        <v>472</v>
      </c>
      <c r="R18" s="194" t="s">
        <v>472</v>
      </c>
      <c r="S18" s="194" t="s">
        <v>472</v>
      </c>
      <c r="T18" s="194" t="s">
        <v>472</v>
      </c>
      <c r="U18" s="194" t="s">
        <v>472</v>
      </c>
      <c r="V18" s="194" t="s">
        <v>472</v>
      </c>
      <c r="W18" s="194" t="s">
        <v>295</v>
      </c>
    </row>
    <row r="19" spans="1:23" ht="41.25" customHeight="1" thickBot="1">
      <c r="A19" s="19" t="s">
        <v>294</v>
      </c>
      <c r="B19" s="205" t="s">
        <v>472</v>
      </c>
      <c r="C19" s="196" t="s">
        <v>472</v>
      </c>
      <c r="D19" s="196" t="s">
        <v>472</v>
      </c>
      <c r="E19" s="196" t="s">
        <v>472</v>
      </c>
      <c r="F19" s="196" t="s">
        <v>472</v>
      </c>
      <c r="G19" s="196" t="s">
        <v>472</v>
      </c>
      <c r="H19" s="196" t="s">
        <v>472</v>
      </c>
      <c r="I19" s="196" t="s">
        <v>472</v>
      </c>
      <c r="J19" s="196" t="s">
        <v>472</v>
      </c>
      <c r="K19" s="196" t="s">
        <v>472</v>
      </c>
      <c r="L19" s="43"/>
      <c r="M19" s="196" t="s">
        <v>472</v>
      </c>
      <c r="N19" s="196" t="s">
        <v>472</v>
      </c>
      <c r="O19" s="196" t="s">
        <v>472</v>
      </c>
      <c r="P19" s="196" t="s">
        <v>472</v>
      </c>
      <c r="Q19" s="196" t="s">
        <v>472</v>
      </c>
      <c r="R19" s="196" t="s">
        <v>472</v>
      </c>
      <c r="S19" s="196" t="s">
        <v>472</v>
      </c>
      <c r="T19" s="196" t="s">
        <v>472</v>
      </c>
      <c r="U19" s="196" t="s">
        <v>472</v>
      </c>
      <c r="V19" s="196" t="s">
        <v>472</v>
      </c>
      <c r="W19" s="196" t="s">
        <v>295</v>
      </c>
    </row>
    <row r="20" spans="1:8" ht="19.5" customHeight="1" thickTop="1">
      <c r="A20" s="20" t="s">
        <v>252</v>
      </c>
      <c r="B20" s="5"/>
      <c r="C20" s="5"/>
      <c r="D20" s="5"/>
      <c r="E20" s="5"/>
      <c r="F20" s="5"/>
      <c r="G20" s="5"/>
      <c r="H20" s="5"/>
    </row>
    <row r="21" spans="19:21" ht="13.5">
      <c r="S21" s="63"/>
      <c r="T21" s="63"/>
      <c r="U21" s="63"/>
    </row>
    <row r="22" spans="19:21" ht="13.5">
      <c r="S22" s="63"/>
      <c r="T22" s="63"/>
      <c r="U22" s="63"/>
    </row>
    <row r="23" spans="19:21" ht="13.5">
      <c r="S23" s="63"/>
      <c r="T23" s="63"/>
      <c r="U23" s="63"/>
    </row>
    <row r="24" spans="19:21" ht="13.5">
      <c r="S24" s="63"/>
      <c r="T24" s="63"/>
      <c r="U24" s="63"/>
    </row>
    <row r="25" spans="19:21" ht="13.5">
      <c r="S25" s="63"/>
      <c r="T25" s="63"/>
      <c r="U25" s="63"/>
    </row>
    <row r="26" spans="19:21" ht="13.5">
      <c r="S26" s="63"/>
      <c r="T26" s="63"/>
      <c r="U26" s="63"/>
    </row>
    <row r="27" spans="19:21" ht="13.5">
      <c r="S27" s="63"/>
      <c r="T27" s="63"/>
      <c r="U27" s="63"/>
    </row>
    <row r="28" spans="19:21" ht="13.5">
      <c r="S28" s="63"/>
      <c r="T28" s="63"/>
      <c r="U28" s="63"/>
    </row>
    <row r="29" spans="19:21" ht="13.5">
      <c r="S29" s="63"/>
      <c r="T29" s="63"/>
      <c r="U29" s="63"/>
    </row>
    <row r="30" spans="19:21" ht="13.5">
      <c r="S30" s="63"/>
      <c r="T30" s="63"/>
      <c r="U30" s="63"/>
    </row>
    <row r="31" spans="19:21" ht="13.5">
      <c r="S31" s="63"/>
      <c r="T31" s="63"/>
      <c r="U31" s="63"/>
    </row>
    <row r="32" spans="19:21" ht="13.5">
      <c r="S32" s="63"/>
      <c r="T32" s="63"/>
      <c r="U32" s="63"/>
    </row>
    <row r="33" spans="19:21" ht="13.5">
      <c r="S33" s="63"/>
      <c r="T33" s="63"/>
      <c r="U33" s="63"/>
    </row>
    <row r="34" spans="19:21" ht="13.5">
      <c r="S34" s="63"/>
      <c r="T34" s="63"/>
      <c r="U34" s="63"/>
    </row>
    <row r="35" spans="19:21" ht="13.5">
      <c r="S35" s="63"/>
      <c r="T35" s="63"/>
      <c r="U35" s="63"/>
    </row>
    <row r="36" spans="19:21" ht="13.5">
      <c r="S36" s="63"/>
      <c r="T36" s="63"/>
      <c r="U36" s="63"/>
    </row>
    <row r="37" spans="19:21" ht="13.5">
      <c r="S37" s="63"/>
      <c r="T37" s="63"/>
      <c r="U37" s="63"/>
    </row>
    <row r="38" spans="19:21" ht="13.5">
      <c r="S38" s="63"/>
      <c r="T38" s="63"/>
      <c r="U38" s="63"/>
    </row>
    <row r="39" spans="19:21" ht="13.5">
      <c r="S39" s="63"/>
      <c r="T39" s="63"/>
      <c r="U39" s="63"/>
    </row>
    <row r="40" spans="19:21" ht="13.5">
      <c r="S40" s="63"/>
      <c r="T40" s="63"/>
      <c r="U40" s="63"/>
    </row>
    <row r="41" spans="19:21" ht="13.5">
      <c r="S41" s="63"/>
      <c r="T41" s="63"/>
      <c r="U41" s="63"/>
    </row>
    <row r="42" spans="19:21" ht="13.5">
      <c r="S42" s="63"/>
      <c r="T42" s="63"/>
      <c r="U42" s="63"/>
    </row>
    <row r="43" spans="19:21" ht="13.5">
      <c r="S43" s="63"/>
      <c r="T43" s="63"/>
      <c r="U43" s="63"/>
    </row>
  </sheetData>
  <mergeCells count="13">
    <mergeCell ref="M4:O4"/>
    <mergeCell ref="M5:O5"/>
    <mergeCell ref="P4:R4"/>
    <mergeCell ref="P5:R5"/>
    <mergeCell ref="B4:H4"/>
    <mergeCell ref="I4:K4"/>
    <mergeCell ref="I5:K5"/>
    <mergeCell ref="B3:K3"/>
    <mergeCell ref="A1:K1"/>
    <mergeCell ref="U3:W3"/>
    <mergeCell ref="M1:W1"/>
    <mergeCell ref="V2:W2"/>
    <mergeCell ref="M3:T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2010-01-08T08:03:40Z</cp:lastPrinted>
  <dcterms:created xsi:type="dcterms:W3CDTF">1999-04-14T06:02:51Z</dcterms:created>
  <dcterms:modified xsi:type="dcterms:W3CDTF">2010-03-24T05:20:48Z</dcterms:modified>
  <cp:category/>
  <cp:version/>
  <cp:contentType/>
  <cp:contentStatus/>
</cp:coreProperties>
</file>