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5760" windowWidth="19320" windowHeight="5910" tabRatio="858" firstSheet="1" activeTab="1"/>
  </bookViews>
  <sheets>
    <sheet name="----" sheetId="1" state="veryHidden" r:id="rId1"/>
    <sheet name="1.환경오염물질배출사업장" sheetId="2" r:id="rId2"/>
    <sheet name="2.환경오염배출사업장단속및행정조치" sheetId="3" r:id="rId3"/>
    <sheet name="3.쓰레기수거" sheetId="4" r:id="rId4"/>
    <sheet name="4.생활폐기물매립지" sheetId="5" r:id="rId5"/>
    <sheet name="5.하수및분뇨발생량및처리현황" sheetId="6" r:id="rId6"/>
    <sheet name="6.하수종말처리장" sheetId="7" r:id="rId7"/>
  </sheets>
  <externalReferences>
    <externalReference r:id="rId10"/>
  </externalReferences>
  <definedNames>
    <definedName name="aaa">#REF!</definedName>
    <definedName name="_xlnm.Print_Area" localSheetId="1">'1.환경오염물질배출사업장'!$A$1:$O$18</definedName>
    <definedName name="Z_0922B95A_8458_4ECC_9A47_C357F15D2C29_.wvu.PrintArea" localSheetId="1" hidden="1">'1.환경오염물질배출사업장'!$A$1:$O$18</definedName>
    <definedName name="Z_0922B95A_8458_4ECC_9A47_C357F15D2C29_.wvu.PrintArea" localSheetId="5" hidden="1">'5.하수및분뇨발생량및처리현황'!$A$1:$AJ$15</definedName>
    <definedName name="Z_40212063_27E0_11D8_A0D3_009008A182C2_.wvu.PrintArea" localSheetId="1" hidden="1">'1.환경오염물질배출사업장'!$A$1:$O$18</definedName>
    <definedName name="Z_74CD9C92_7642_4B5D_848D_E7D654C79792_.wvu.Cols" localSheetId="3" hidden="1">'3.쓰레기수거'!$BB:$BC</definedName>
    <definedName name="Z_74CD9C92_7642_4B5D_848D_E7D654C79792_.wvu.PrintArea" localSheetId="1" hidden="1">'1.환경오염물질배출사업장'!$A$1:$O$18</definedName>
    <definedName name="Z_74CD9C92_7642_4B5D_848D_E7D654C79792_.wvu.PrintArea" localSheetId="3" hidden="1">'3.쓰레기수거'!$A$1:$BA$14</definedName>
    <definedName name="Z_74CD9C92_7642_4B5D_848D_E7D654C79792_.wvu.PrintArea" localSheetId="4" hidden="1">'4.생활폐기물매립지'!$A$1:$G$19</definedName>
    <definedName name="Z_74CD9C92_7642_4B5D_848D_E7D654C79792_.wvu.PrintArea" localSheetId="5" hidden="1">'5.하수및분뇨발생량및처리현황'!$A$1:$AJ$15</definedName>
    <definedName name="Z_74CD9C92_7642_4B5D_848D_E7D654C79792_.wvu.PrintArea" localSheetId="6" hidden="1">'6.하수종말처리장'!$A$1:$U$31</definedName>
    <definedName name="Z_E157CDA3_469C_11D8_8FA9_0000E836B526_.wvu.PrintArea" localSheetId="1" hidden="1">'1.환경오염물질배출사업장'!$A$1:$O$18</definedName>
    <definedName name="Z_E3AF2425_07C8_11D9_B3E6_0000B4A88D03_.wvu.PrintArea" localSheetId="1" hidden="1">'1.환경오염물질배출사업장'!$A$1:$O$18</definedName>
    <definedName name="Z_E3AF2425_07C8_11D9_B3E6_0000B4A88D03_.wvu.PrintArea" localSheetId="5" hidden="1">'5.하수및분뇨발생량및처리현황'!$A$1:$AJ$15</definedName>
  </definedNames>
  <calcPr fullCalcOnLoad="1"/>
</workbook>
</file>

<file path=xl/sharedStrings.xml><?xml version="1.0" encoding="utf-8"?>
<sst xmlns="http://schemas.openxmlformats.org/spreadsheetml/2006/main" count="955" uniqueCount="456">
  <si>
    <t>계</t>
  </si>
  <si>
    <t>Noise and</t>
  </si>
  <si>
    <t>Total</t>
  </si>
  <si>
    <t>Class 1</t>
  </si>
  <si>
    <t>Class 2</t>
  </si>
  <si>
    <t>Class 3</t>
  </si>
  <si>
    <t>Class 4</t>
  </si>
  <si>
    <t>Class 5</t>
  </si>
  <si>
    <t>vibration</t>
  </si>
  <si>
    <t>배출업소</t>
  </si>
  <si>
    <t>위반업소</t>
  </si>
  <si>
    <t>개선명령</t>
  </si>
  <si>
    <t>조업정지</t>
  </si>
  <si>
    <t>허가취소</t>
  </si>
  <si>
    <t>폐쇄명령</t>
  </si>
  <si>
    <t>Number of</t>
  </si>
  <si>
    <t>Others</t>
  </si>
  <si>
    <t>Accusation</t>
  </si>
  <si>
    <t>배출량</t>
  </si>
  <si>
    <t>처리량</t>
  </si>
  <si>
    <t>수거율</t>
  </si>
  <si>
    <t>(D/C) (%)</t>
  </si>
  <si>
    <t>재활용</t>
  </si>
  <si>
    <t>손수레</t>
  </si>
  <si>
    <t>Area</t>
  </si>
  <si>
    <t xml:space="preserve"> Population</t>
  </si>
  <si>
    <t>Population</t>
  </si>
  <si>
    <t>Other</t>
  </si>
  <si>
    <t>landfill capacity</t>
  </si>
  <si>
    <t>수거분뇨</t>
  </si>
  <si>
    <t>정화조오니</t>
  </si>
  <si>
    <t>수거식</t>
  </si>
  <si>
    <t>(C)</t>
  </si>
  <si>
    <t>Flush toilet</t>
  </si>
  <si>
    <t>Capacity</t>
  </si>
  <si>
    <t xml:space="preserve"> </t>
  </si>
  <si>
    <t>Biological</t>
  </si>
  <si>
    <t>처리대상량(㎥/일) </t>
  </si>
  <si>
    <t>Target treatment  volume(㎥/day)</t>
  </si>
  <si>
    <t>처리대상 제외</t>
  </si>
  <si>
    <t>Out of Treatment</t>
  </si>
  <si>
    <t>하수처리구역 내</t>
  </si>
  <si>
    <t>하수처리구역 외</t>
  </si>
  <si>
    <t>계(A)</t>
  </si>
  <si>
    <t>(B)</t>
  </si>
  <si>
    <t>Squat toilet</t>
  </si>
  <si>
    <t>수세식</t>
  </si>
  <si>
    <t>계(D)</t>
  </si>
  <si>
    <t>Night soil</t>
  </si>
  <si>
    <t>Collected</t>
  </si>
  <si>
    <t>오․벽지 분뇨</t>
  </si>
  <si>
    <t>정화조등에서 처리</t>
  </si>
  <si>
    <t>시설명</t>
  </si>
  <si>
    <t>facility</t>
  </si>
  <si>
    <t>시설용량(㎥/일)</t>
  </si>
  <si>
    <t>처리량(㎥/일) </t>
  </si>
  <si>
    <t xml:space="preserve">Amount of waste disposal </t>
  </si>
  <si>
    <t>연계</t>
  </si>
  <si>
    <t>처리장명</t>
  </si>
  <si>
    <t>Relative treatment plants</t>
  </si>
  <si>
    <t>(Million won)</t>
  </si>
  <si>
    <t>운영</t>
  </si>
  <si>
    <t>방법</t>
  </si>
  <si>
    <t>방류수역</t>
  </si>
  <si>
    <t>Waters of disposal</t>
  </si>
  <si>
    <t>업체수</t>
  </si>
  <si>
    <t>시설(차량)현황(대수)</t>
  </si>
  <si>
    <t>종사인원</t>
  </si>
  <si>
    <t>기타</t>
  </si>
  <si>
    <t>물리적</t>
  </si>
  <si>
    <t>생물학적</t>
  </si>
  <si>
    <t>고도</t>
  </si>
  <si>
    <t>지류</t>
  </si>
  <si>
    <t>Branch stream</t>
  </si>
  <si>
    <t>본류</t>
  </si>
  <si>
    <t>Main stream</t>
  </si>
  <si>
    <t>수계</t>
  </si>
  <si>
    <t>Water System</t>
  </si>
  <si>
    <t>Biologica</t>
  </si>
  <si>
    <t>Advance</t>
  </si>
  <si>
    <t>(하수/마을)</t>
  </si>
  <si>
    <t>소재지</t>
  </si>
  <si>
    <t>Capacity of plants</t>
  </si>
  <si>
    <t>Treatment amount</t>
  </si>
  <si>
    <t>처리</t>
  </si>
  <si>
    <t>가동</t>
  </si>
  <si>
    <t>개시일</t>
  </si>
  <si>
    <t>operation start</t>
  </si>
  <si>
    <t>방류수</t>
  </si>
  <si>
    <t>소 독</t>
  </si>
  <si>
    <t>방 법</t>
  </si>
  <si>
    <t>분뇨</t>
  </si>
  <si>
    <t>축산</t>
  </si>
  <si>
    <t>침출수</t>
  </si>
  <si>
    <t>Mechanical</t>
  </si>
  <si>
    <t>Advanced</t>
  </si>
  <si>
    <t>단위 : 개소</t>
  </si>
  <si>
    <t>대     기 (가스·먼지·매연 및 악취)           Air    pollution</t>
  </si>
  <si>
    <t>수      질  (폐수)              Water   pollution</t>
  </si>
  <si>
    <t>소음 및 진동</t>
  </si>
  <si>
    <t>1종</t>
  </si>
  <si>
    <t>2종</t>
  </si>
  <si>
    <t>3종</t>
  </si>
  <si>
    <t>4종</t>
  </si>
  <si>
    <t>5종</t>
  </si>
  <si>
    <t>단위 : 개소, 건</t>
  </si>
  <si>
    <t xml:space="preserve">행 정 처 분 내 역    </t>
  </si>
  <si>
    <t>경     고</t>
  </si>
  <si>
    <t>기    타</t>
  </si>
  <si>
    <t>(C)(톤/일)</t>
  </si>
  <si>
    <t>(D)(톤/일)</t>
  </si>
  <si>
    <t>인    원</t>
  </si>
  <si>
    <t>장    비            Equipment</t>
  </si>
  <si>
    <t>면  적</t>
  </si>
  <si>
    <t>인   구</t>
  </si>
  <si>
    <t>차  량</t>
  </si>
  <si>
    <t>개         소</t>
  </si>
  <si>
    <t>면        적(㎡)</t>
  </si>
  <si>
    <t>총매립용량(㎥)</t>
  </si>
  <si>
    <t>기 매 립 량(㎥)</t>
  </si>
  <si>
    <t>잔여매립가능량(㎥)</t>
  </si>
  <si>
    <t>method</t>
  </si>
  <si>
    <t>Eup Myeon</t>
  </si>
  <si>
    <t>연   별</t>
  </si>
  <si>
    <t>분 뇨   night soil</t>
  </si>
  <si>
    <t>연   별
읍면별
Year &amp;
Eup Myeon</t>
  </si>
  <si>
    <t>-</t>
  </si>
  <si>
    <t>직영</t>
  </si>
  <si>
    <t>계북천</t>
  </si>
  <si>
    <t>금강</t>
  </si>
  <si>
    <t>하평마을하수도</t>
  </si>
  <si>
    <t>장수읍 개정리</t>
  </si>
  <si>
    <t>장수하수종말처리장</t>
  </si>
  <si>
    <t>장수읍 선창리</t>
  </si>
  <si>
    <t>구락마을하수도</t>
  </si>
  <si>
    <t>장수읍 송천리</t>
  </si>
  <si>
    <t>안양마을하수도</t>
  </si>
  <si>
    <t>장수읍 용계리</t>
  </si>
  <si>
    <t>덕산마을하수도</t>
  </si>
  <si>
    <t>장수읍 덕산리</t>
  </si>
  <si>
    <t>오산마을하수도</t>
  </si>
  <si>
    <t>산서면 오산리</t>
  </si>
  <si>
    <t>죽림마을하수도</t>
  </si>
  <si>
    <t>번암면 죽림리</t>
  </si>
  <si>
    <t>상동마을하수도</t>
  </si>
  <si>
    <t>번암면 동화리</t>
  </si>
  <si>
    <t>광대동마을하수도</t>
  </si>
  <si>
    <t>번암면 지지리</t>
  </si>
  <si>
    <t>금천마을하수도</t>
  </si>
  <si>
    <t>번암면 국포리</t>
  </si>
  <si>
    <t>주촌마을하수도</t>
  </si>
  <si>
    <t>장계면 대곡리</t>
  </si>
  <si>
    <t>장계하수종말처리장</t>
  </si>
  <si>
    <t>장계면 무농리</t>
  </si>
  <si>
    <t>원명덕마을하수도</t>
  </si>
  <si>
    <t>장계면 명덕리</t>
  </si>
  <si>
    <t>박곡마을하수도</t>
  </si>
  <si>
    <t>천천면 월곡리</t>
  </si>
  <si>
    <t>장척마을하수도</t>
  </si>
  <si>
    <t>천천면 장판리</t>
  </si>
  <si>
    <t>한거마을하수도</t>
  </si>
  <si>
    <t>계남면 화음리</t>
  </si>
  <si>
    <t>고정마을하수도</t>
  </si>
  <si>
    <t>양악마을하수도</t>
  </si>
  <si>
    <t>계북면 원촌리</t>
  </si>
  <si>
    <t>농소마을하수도</t>
  </si>
  <si>
    <t>계북면 농소리</t>
  </si>
  <si>
    <t>문성마을하수도</t>
  </si>
  <si>
    <t>계북면 어전리</t>
  </si>
  <si>
    <t>외림마을하수도</t>
  </si>
  <si>
    <t>바이오매트</t>
  </si>
  <si>
    <t>산화구</t>
  </si>
  <si>
    <t>RC막 분리</t>
  </si>
  <si>
    <t>고효율합병</t>
  </si>
  <si>
    <t>BBF-DNS공법</t>
  </si>
  <si>
    <t>분뇨고농도유기</t>
  </si>
  <si>
    <t>회분식활성슬러지</t>
  </si>
  <si>
    <t>현수다단계</t>
  </si>
  <si>
    <t>DeNipho</t>
  </si>
  <si>
    <t>흡수성바이오필터</t>
  </si>
  <si>
    <t>호기성생물학적처리</t>
  </si>
  <si>
    <t>GBM정화법</t>
  </si>
  <si>
    <t>자료 : 환경위생과</t>
  </si>
  <si>
    <t>자료 : 환경위생과</t>
  </si>
  <si>
    <t>3. 쓰 레 기 수 거</t>
  </si>
  <si>
    <t>WASTE COLLECTION AND DISPOSAL</t>
  </si>
  <si>
    <t>쓰 레 기 수 거(속1)</t>
  </si>
  <si>
    <t>WASTE COLLECTION AND DISPOSAL(Cont'd 1)</t>
  </si>
  <si>
    <t>쓰레기 수거(속2)</t>
  </si>
  <si>
    <t>WASTE COLLECTION AND DISPOSAL(Cont'd 2)</t>
  </si>
  <si>
    <t>단위 : 명, 톤, 대</t>
  </si>
  <si>
    <t>Unit : person, ton, each</t>
  </si>
  <si>
    <t>단위 : 명,  톤, 대</t>
  </si>
  <si>
    <t>연   별
읍면별
Year &amp;
Eup Myeon</t>
  </si>
  <si>
    <t>행정구역</t>
  </si>
  <si>
    <t>청소구역</t>
  </si>
  <si>
    <t>수거지인구율</t>
  </si>
  <si>
    <t>수거처리       By type of waste</t>
  </si>
  <si>
    <t>수거처리  By type of waste disposal</t>
  </si>
  <si>
    <t>지방자치단체        Local gov.</t>
  </si>
  <si>
    <t>처  리  업  체</t>
  </si>
  <si>
    <t>Service company</t>
  </si>
  <si>
    <t>자 가 처 리 업 소   Self-managed workpsace</t>
  </si>
  <si>
    <t>Administrative area</t>
  </si>
  <si>
    <t>Waste-collected Area</t>
  </si>
  <si>
    <t>(B/A)</t>
  </si>
  <si>
    <t>매  립</t>
  </si>
  <si>
    <t>소  각</t>
  </si>
  <si>
    <t>해양투기</t>
  </si>
  <si>
    <t>폐기물  Wastes</t>
  </si>
  <si>
    <t>장     비</t>
  </si>
  <si>
    <t xml:space="preserve"> Equipment</t>
  </si>
  <si>
    <t>장    비   Equipment</t>
  </si>
  <si>
    <t>population</t>
  </si>
  <si>
    <t>Amount of</t>
  </si>
  <si>
    <t>생활폐기물  Domestic wastes</t>
  </si>
  <si>
    <t>사업장배출시설계폐기물  Industrial wastes</t>
  </si>
  <si>
    <t>건설폐기물  Construction wastes</t>
  </si>
  <si>
    <t>지정폐기물  Specified wastes</t>
  </si>
  <si>
    <t>중장비</t>
  </si>
  <si>
    <t>차  량</t>
  </si>
  <si>
    <t xml:space="preserve"> ratio in the</t>
  </si>
  <si>
    <t xml:space="preserve">Amount of </t>
  </si>
  <si>
    <t>disposal</t>
  </si>
  <si>
    <t>발생량</t>
  </si>
  <si>
    <t>해역배출</t>
  </si>
  <si>
    <t>전년이월량</t>
  </si>
  <si>
    <t>기타</t>
  </si>
  <si>
    <t xml:space="preserve"> waste-</t>
  </si>
  <si>
    <t>discharged</t>
  </si>
  <si>
    <t xml:space="preserve"> garbage</t>
  </si>
  <si>
    <t xml:space="preserve">Ratio of </t>
  </si>
  <si>
    <t>Dumping</t>
  </si>
  <si>
    <t>Gene</t>
  </si>
  <si>
    <t>Incine</t>
  </si>
  <si>
    <t>Recyc</t>
  </si>
  <si>
    <t>Carry-</t>
  </si>
  <si>
    <t>보관량</t>
  </si>
  <si>
    <t>Heavy</t>
  </si>
  <si>
    <t>collected area</t>
  </si>
  <si>
    <t>waste</t>
  </si>
  <si>
    <t>per day(ton)</t>
  </si>
  <si>
    <t>Landfill</t>
  </si>
  <si>
    <t>Incineration</t>
  </si>
  <si>
    <t>Recycling</t>
  </si>
  <si>
    <t>at sea</t>
  </si>
  <si>
    <t>ration</t>
  </si>
  <si>
    <t>ling</t>
  </si>
  <si>
    <t>over</t>
  </si>
  <si>
    <t>Custody</t>
  </si>
  <si>
    <t>Workers</t>
  </si>
  <si>
    <t>Motor cars</t>
  </si>
  <si>
    <t>Hand cars</t>
  </si>
  <si>
    <t>equipment</t>
  </si>
  <si>
    <t>-</t>
  </si>
  <si>
    <t>257.9</t>
  </si>
  <si>
    <t>7.7</t>
  </si>
  <si>
    <t>0.6</t>
  </si>
  <si>
    <t>7.1</t>
  </si>
  <si>
    <t>5. 하수 및 분뇨 발생량 및 처리현황</t>
  </si>
  <si>
    <t>SEWAGE &amp; NIGHT SOIL DISCHARGE AND TREATMENT</t>
  </si>
  <si>
    <t>하수 및 분뇨 발생량 및 처리현황(속)</t>
  </si>
  <si>
    <t>SEWAGE &amp; NIGHT SOIL DISCHARGE AND TREATMENT(Cont'd)</t>
  </si>
  <si>
    <t>하수 및 분뇨 발생량   Amount of Sewage &amp; night soil generated</t>
  </si>
  <si>
    <t>분뇨처리시설 Night soil treatment facility</t>
  </si>
  <si>
    <t>분뇨처리시설 
Night soil treatment facility</t>
  </si>
  <si>
    <t>분뇨수집․운반업체 Company of night soil collection &amp; delivery</t>
  </si>
  <si>
    <t>하 수   sewage</t>
  </si>
  <si>
    <t>분 뇨   night soil</t>
  </si>
  <si>
    <t>발생량</t>
  </si>
  <si>
    <t>사업비</t>
  </si>
  <si>
    <t xml:space="preserve">Amount generated </t>
  </si>
  <si>
    <t>(백만원)</t>
  </si>
  <si>
    <t>Waters of disposal</t>
  </si>
  <si>
    <t>Facility(Vehicles)</t>
  </si>
  <si>
    <t>Year</t>
  </si>
  <si>
    <t>Relative</t>
  </si>
  <si>
    <t>Operation</t>
  </si>
  <si>
    <t>Operati-</t>
  </si>
  <si>
    <t>3톤이하</t>
  </si>
  <si>
    <t>4.5톤이하</t>
  </si>
  <si>
    <t>8톤이하</t>
  </si>
  <si>
    <t>inner area of</t>
  </si>
  <si>
    <t>Outer area of</t>
  </si>
  <si>
    <t>Sludge from</t>
  </si>
  <si>
    <t>night soil of the</t>
  </si>
  <si>
    <t>Treatment of</t>
  </si>
  <si>
    <t> Mecha</t>
  </si>
  <si>
    <t xml:space="preserve">treatment </t>
  </si>
  <si>
    <t>expense</t>
  </si>
  <si>
    <t xml:space="preserve">on </t>
  </si>
  <si>
    <t>Branch</t>
  </si>
  <si>
    <t>Main</t>
  </si>
  <si>
    <t>Water</t>
  </si>
  <si>
    <t>No. of</t>
  </si>
  <si>
    <t>Less than</t>
  </si>
  <si>
    <t>less than</t>
  </si>
  <si>
    <t>sewage treatment</t>
  </si>
  <si>
    <t>septic tank</t>
  </si>
  <si>
    <t>back country</t>
  </si>
  <si>
    <t xml:space="preserve">Sludge </t>
  </si>
  <si>
    <t>nica</t>
  </si>
  <si>
    <t>plants</t>
  </si>
  <si>
    <t>(Millionwon)</t>
  </si>
  <si>
    <t>stream</t>
  </si>
  <si>
    <t>System</t>
  </si>
  <si>
    <t>company</t>
  </si>
  <si>
    <t>3ton</t>
  </si>
  <si>
    <t>4.5ton</t>
  </si>
  <si>
    <t>8ton</t>
  </si>
  <si>
    <t>worker</t>
  </si>
  <si>
    <t>장수축산
폐기공공
처리시설
(분뇨+축산
폐수 합병
처리)</t>
  </si>
  <si>
    <t>장수축산폐수공공처리시설(축산+분뇨 병합처리)</t>
  </si>
  <si>
    <t>직영</t>
  </si>
  <si>
    <t>계북천</t>
  </si>
  <si>
    <t>금강</t>
  </si>
  <si>
    <t>장수군가축분뇨공공처리시설</t>
  </si>
  <si>
    <t>직영</t>
  </si>
  <si>
    <t>오봉천</t>
  </si>
  <si>
    <t>계북천</t>
  </si>
  <si>
    <t>직영</t>
  </si>
  <si>
    <t>금강</t>
  </si>
  <si>
    <t>287.0</t>
  </si>
  <si>
    <t>254.1</t>
  </si>
  <si>
    <t>0.2</t>
  </si>
  <si>
    <t>1. 환경오염물질 배출사업장</t>
  </si>
  <si>
    <t>ENVIRONMENTAL POLLUTANT EMITTING FACILITIES</t>
  </si>
  <si>
    <t>Unit : place</t>
  </si>
  <si>
    <t>연   별</t>
  </si>
  <si>
    <t>읍면별</t>
  </si>
  <si>
    <t>Year &amp;</t>
  </si>
  <si>
    <t xml:space="preserve"> </t>
  </si>
  <si>
    <t>-</t>
  </si>
  <si>
    <t>장수읍
Jangsu-eup</t>
  </si>
  <si>
    <t>산서면
Sanseo-myeon</t>
  </si>
  <si>
    <t>번암면
Beonam-myeon</t>
  </si>
  <si>
    <t>장계면
Janggye-myeon</t>
  </si>
  <si>
    <t>-</t>
  </si>
  <si>
    <t>천천면
Cheoncheon-myeon</t>
  </si>
  <si>
    <t>-</t>
  </si>
  <si>
    <t>계남면
Gyenam-myeon</t>
  </si>
  <si>
    <t>계북면
Gyebuk-myeon</t>
  </si>
  <si>
    <t>자료 : 환경위생과</t>
  </si>
  <si>
    <t>2. 환경오염배출사업장 단속 및 행정조치</t>
  </si>
  <si>
    <t>INSPECTION AND ADMINISTRATIVE MEASURES FOR
ENVIRONMENTAL POLLUTANT EMITTING FACILITIES</t>
  </si>
  <si>
    <t>Unit : place, case</t>
  </si>
  <si>
    <t xml:space="preserve">    단속업소</t>
  </si>
  <si>
    <t>Administrative actions taken</t>
  </si>
  <si>
    <t>고  발</t>
  </si>
  <si>
    <t>사용금지</t>
  </si>
  <si>
    <t>(병행)</t>
  </si>
  <si>
    <t>Pollutant emitting</t>
  </si>
  <si>
    <t>establishment</t>
  </si>
  <si>
    <t>Number of</t>
  </si>
  <si>
    <t>Temporary</t>
  </si>
  <si>
    <t>Licence</t>
  </si>
  <si>
    <t>facilities</t>
  </si>
  <si>
    <t>inspected</t>
  </si>
  <si>
    <t>violations</t>
  </si>
  <si>
    <t>Warnings</t>
  </si>
  <si>
    <t>Order of repair</t>
  </si>
  <si>
    <t>suspension</t>
  </si>
  <si>
    <t>Prohibition on use</t>
  </si>
  <si>
    <t>revoked</t>
  </si>
  <si>
    <t>Abolish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</si>
  <si>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</si>
  <si>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</si>
  <si>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</si>
  <si>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</si>
  <si>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</si>
  <si>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</si>
  <si>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</si>
  <si>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</si>
  <si>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환경위생과</t>
  </si>
  <si>
    <t>4. 생활폐기물 매립지</t>
  </si>
  <si>
    <t>GENERAL WASTE LANDFILL</t>
  </si>
  <si>
    <t xml:space="preserve">단위 : 개소, m, ㎡ </t>
  </si>
  <si>
    <t xml:space="preserve">Unit : place, m, ㎡ </t>
  </si>
  <si>
    <t>연   별</t>
  </si>
  <si>
    <t>읍면별</t>
  </si>
  <si>
    <t>Year &amp;</t>
  </si>
  <si>
    <t>Current</t>
  </si>
  <si>
    <t>Residual</t>
  </si>
  <si>
    <t>Number of land fills</t>
  </si>
  <si>
    <t>Area of land fills</t>
  </si>
  <si>
    <t>landfill amount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</si>
  <si>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</si>
  <si>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</si>
  <si>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</si>
  <si>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</si>
  <si>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</si>
  <si>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</si>
  <si>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</si>
  <si>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환경위생과</t>
  </si>
  <si>
    <t>단독방류</t>
  </si>
  <si>
    <t>6. 하수종말 처리장</t>
  </si>
  <si>
    <t>SEWAGE TREATMENT PLANTS</t>
  </si>
  <si>
    <t>하수종말 처리장(속)</t>
  </si>
  <si>
    <t>SEWAGE TREATMENT PLANTS(Cont'd)</t>
  </si>
  <si>
    <t>연   별</t>
  </si>
  <si>
    <t>시설용량(하수/마을) (㎥/일)</t>
  </si>
  <si>
    <t>처리량(하수/마을) (㎥/일)</t>
  </si>
  <si>
    <t>연계처리량(㎥/일) (하수/마을)</t>
  </si>
  <si>
    <t>사업비(백만원)</t>
  </si>
  <si>
    <t>읍면별</t>
  </si>
  <si>
    <t>Operation</t>
  </si>
  <si>
    <t>Year &amp;</t>
  </si>
  <si>
    <t>Treatm-</t>
  </si>
  <si>
    <t>expense</t>
  </si>
  <si>
    <t>Operat-ion</t>
  </si>
  <si>
    <t>Location</t>
  </si>
  <si>
    <t>ent method</t>
  </si>
  <si>
    <t>method</t>
  </si>
  <si>
    <t>-</t>
  </si>
  <si>
    <t>장수읍
Jangsu-eup</t>
  </si>
  <si>
    <t>02. 12</t>
  </si>
  <si>
    <t>민간위탁</t>
  </si>
  <si>
    <t>자외선</t>
  </si>
  <si>
    <t>장수천</t>
  </si>
  <si>
    <t>금강</t>
  </si>
  <si>
    <t>03.6.29</t>
  </si>
  <si>
    <t>01. 3</t>
  </si>
  <si>
    <t>97. 12</t>
  </si>
  <si>
    <t>01. 12</t>
  </si>
  <si>
    <t>용림천</t>
  </si>
  <si>
    <t>섬진강</t>
  </si>
  <si>
    <t>산서면
Sanseo-myeon</t>
  </si>
  <si>
    <t>07. 2</t>
  </si>
  <si>
    <t>초압천</t>
  </si>
  <si>
    <t>섬진강</t>
  </si>
  <si>
    <t>번암면
Beonam-myeon</t>
  </si>
  <si>
    <t>00. 12</t>
  </si>
  <si>
    <t>민간위탁</t>
  </si>
  <si>
    <t>자외선</t>
  </si>
  <si>
    <t>요천</t>
  </si>
  <si>
    <t>03. 10</t>
  </si>
  <si>
    <t>백운천</t>
  </si>
  <si>
    <t>97. 12</t>
  </si>
  <si>
    <t>03. 1</t>
  </si>
  <si>
    <t>장계면
Janggye-myeon</t>
  </si>
  <si>
    <t>03. 9</t>
  </si>
  <si>
    <t>장계천</t>
  </si>
  <si>
    <t>금강</t>
  </si>
  <si>
    <t>04.6.10</t>
  </si>
  <si>
    <t>02. 9</t>
  </si>
  <si>
    <t>명덕천</t>
  </si>
  <si>
    <t>천천면
Cheoncheon-myeon</t>
  </si>
  <si>
    <t>02. 12</t>
  </si>
  <si>
    <t>01. 10</t>
  </si>
  <si>
    <t>계남면
Gyenam-myeon</t>
  </si>
  <si>
    <t>유천</t>
  </si>
  <si>
    <t>01. 8</t>
  </si>
  <si>
    <t>계북면
Gyebuk-myeon</t>
  </si>
  <si>
    <t>03. 11</t>
  </si>
  <si>
    <t>계북천</t>
  </si>
  <si>
    <t>자료 : 환경위생과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</si>
</sst>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_ * #,##0.0_ ;_ * \-#,##0.0_ ;_ * &quot;-&quot;_ ;_ @_ "/>
    <numFmt numFmtId="179" formatCode="_ * #,##0.00_ ;_ * \-#,##0.00_ ;_ * &quot;-&quot;_ ;_ @_ "/>
    <numFmt numFmtId="180" formatCode="#,##0.0"/>
    <numFmt numFmtId="181" formatCode="#,##0.0_ "/>
    <numFmt numFmtId="182" formatCode="#,##0_ 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_(&quot;$&quot;* #,##0.00_);_(&quot;$&quot;* &quot;₩&quot;&quot;₩&quot;&quot;₩&quot;&quot;₩&quot;\(#,##0.00&quot;₩&quot;&quot;₩&quot;&quot;₩&quot;&quot;₩&quot;\);_(&quot;$&quot;* &quot;-&quot;??_);_(@_)"/>
    <numFmt numFmtId="188" formatCode="#,##0.000_);[Red]&quot;₩&quot;&quot;₩&quot;&quot;₩&quot;&quot;₩&quot;\(#,##0.000&quot;₩&quot;&quot;₩&quot;&quot;₩&quot;&quot;₩&quot;\)"/>
    <numFmt numFmtId="189" formatCode="&quot;₩&quot;#,##0;&quot;₩&quot;&quot;₩&quot;&quot;₩&quot;&quot;₩&quot;&quot;₩&quot;\-#,##0"/>
    <numFmt numFmtId="190" formatCode="&quot;₩&quot;#,##0.00;&quot;₩&quot;&quot;₩&quot;&quot;₩&quot;&quot;₩&quot;&quot;₩&quot;\-#,##0.00"/>
    <numFmt numFmtId="191" formatCode="&quot;$&quot;#,##0_);[Red]&quot;₩&quot;&quot;₩&quot;&quot;₩&quot;&quot;₩&quot;&quot;₩&quot;\(&quot;$&quot;#,##0&quot;₩&quot;&quot;₩&quot;&quot;₩&quot;&quot;₩&quot;&quot;₩&quot;\)"/>
    <numFmt numFmtId="192" formatCode="#,##0.0_);[Red]\(#,##0.0\)"/>
    <numFmt numFmtId="193" formatCode="0.0_);[Red]\(0.0\)"/>
    <numFmt numFmtId="194" formatCode="0.0%"/>
    <numFmt numFmtId="195" formatCode="0.0_ "/>
    <numFmt numFmtId="196" formatCode="0_ "/>
    <numFmt numFmtId="197" formatCode="&quot;₩&quot;#,##0;&quot;₩&quot;\-#,##0"/>
    <numFmt numFmtId="198" formatCode="&quot;₩&quot;#,##0;[Red]&quot;₩&quot;\-#,##0"/>
    <numFmt numFmtId="199" formatCode="&quot;₩&quot;#,##0.00;&quot;₩&quot;\-#,##0.00"/>
    <numFmt numFmtId="200" formatCode="&quot;₩&quot;#,##0.00;[Red]&quot;₩&quot;\-#,##0.00"/>
    <numFmt numFmtId="201" formatCode="_ &quot;₩&quot;* #,##0_ ;_ &quot;₩&quot;* \-#,##0_ ;_ &quot;₩&quot;* &quot;-&quot;_ ;_ @_ "/>
    <numFmt numFmtId="202" formatCode="_ &quot;₩&quot;* #,##0.00_ ;_ &quot;₩&quot;* \-#,##0.00_ ;_ &quot;₩&quot;* &quot;-&quot;??_ ;_ @_ "/>
    <numFmt numFmtId="203" formatCode="_ * #,##0.000_ ;_ * \-#,##0.000_ ;_ * &quot;-&quot;_ ;_ @_ "/>
    <numFmt numFmtId="204" formatCode="_(\ * #,##0\)_ ;_(\ * \-#,##0\)_ ;_ * &quot;-&quot;_ ;_ @_ "/>
    <numFmt numFmtId="205" formatCode="_(* #,##0\)_ ;_(* \-#,##0\)_ ;_ * &quot;-&quot;_ ;_ @_ "/>
    <numFmt numFmtId="206" formatCode="\(_*\ #,##0\)_ ;\(_*\ \-#,##0\)_ ;_ * &quot;-&quot;_ ;_ @_ "/>
    <numFmt numFmtId="207" formatCode="\(_ #,##0\)_ ;\(_*\ \-#,##0\)_ ;_ * &quot;-&quot;_ ;_ @_ "/>
    <numFmt numFmtId="208" formatCode="_-* #,##0.0_-;\-* #,##0.0_-;_-* &quot;-&quot;?_-;_-@_-"/>
    <numFmt numFmtId="209" formatCode="#,##0_);[Red]\(#,##0\)"/>
    <numFmt numFmtId="210" formatCode="0.0"/>
    <numFmt numFmtId="211" formatCode="_ * #,##0.0_ ;_ * \-#,##0.0_ ;_ * &quot;-&quot;??_ ;_ @_ "/>
    <numFmt numFmtId="212" formatCode="_ * #,##0_ ;_ * \-#,##0_ ;_ * &quot;-&quot;??_ ;_ @_ "/>
    <numFmt numFmtId="213" formatCode="_ * #,##0.0000_ ;_ * \-#,##0.0000_ ;_ * &quot;-&quot;_ ;_ @_ "/>
    <numFmt numFmtId="214" formatCode="_-* #,##0.0_-;\-* #,##0.0_-;_-* &quot;-&quot;_-;_-@_-"/>
    <numFmt numFmtId="215" formatCode="0_);[Red]\(0\)"/>
    <numFmt numFmtId="216" formatCode="_-* #,##0.000_-;\-* #,##0.000_-;_-* &quot;-&quot;???_-;_-@_-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0.000_);[Red]\(0.000\)"/>
    <numFmt numFmtId="223" formatCode="_-* #,##0.00_-;\-* #,##0.00_-;_-* &quot;-&quot;???_-;_-@_-"/>
    <numFmt numFmtId="224" formatCode="_-* #,##0.0_-;\-* #,##0.0_-;_-* &quot;-&quot;???_-;_-@_-"/>
    <numFmt numFmtId="225" formatCode="_-* #,##0_-;\-* #,##0_-;_-* &quot;-&quot;???_-;_-@_-"/>
    <numFmt numFmtId="226" formatCode="#,##0.00_);[Red]\(#,##0.00\)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0_);[Red]\(0.00\)"/>
    <numFmt numFmtId="232" formatCode="#,##0.000_);[Red]\(#,##0.000\)"/>
    <numFmt numFmtId="233" formatCode="#,##0.00_ "/>
    <numFmt numFmtId="234" formatCode="\-"/>
    <numFmt numFmtId="235" formatCode="[$-412]yyyy&quot;년&quot;\ m&quot;월&quot;\ d&quot;일&quot;\ dddd"/>
    <numFmt numFmtId="236" formatCode="yy\.\ mm\.\ dd"/>
    <numFmt numFmtId="237" formatCode="\1"/>
    <numFmt numFmtId="238" formatCode="mmm/yyyy"/>
    <numFmt numFmtId="239" formatCode="0.0;[Red]0.0"/>
  </numFmts>
  <fonts count="62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8"/>
      <name val="바탕"/>
      <family val="1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8"/>
      <name val="바탕체"/>
      <family val="1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8"/>
      <name val="돋움"/>
      <family val="3"/>
    </font>
    <font>
      <sz val="9"/>
      <name val="새굴림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12"/>
      <name val="새굴림"/>
      <family val="1"/>
    </font>
    <font>
      <sz val="14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b/>
      <sz val="12"/>
      <name val="새굴림"/>
      <family val="1"/>
    </font>
    <font>
      <sz val="9"/>
      <color indexed="8"/>
      <name val="새굴림"/>
      <family val="1"/>
    </font>
    <font>
      <sz val="9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5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176" fontId="6" fillId="0" borderId="0" applyFont="0" applyFill="0" applyBorder="0" applyAlignment="0" applyProtection="0"/>
    <xf numFmtId="176" fontId="0" fillId="0" borderId="0" applyProtection="0">
      <alignment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0" borderId="0">
      <alignment/>
      <protection/>
    </xf>
    <xf numFmtId="38" fontId="9" fillId="0" borderId="0" applyFill="0" applyBorder="0" applyAlignment="0" applyProtection="0"/>
    <xf numFmtId="191" fontId="0" fillId="0" borderId="0">
      <alignment/>
      <protection/>
    </xf>
    <xf numFmtId="177" fontId="7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87" fontId="0" fillId="0" borderId="0">
      <alignment/>
      <protection/>
    </xf>
    <xf numFmtId="184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8" fontId="0" fillId="0" borderId="0">
      <alignment/>
      <protection/>
    </xf>
    <xf numFmtId="38" fontId="11" fillId="33" borderId="0" applyNumberFormat="0" applyBorder="0" applyAlignment="0" applyProtection="0"/>
    <xf numFmtId="10" fontId="11" fillId="34" borderId="10" applyNumberFormat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9" fontId="0" fillId="0" borderId="0">
      <alignment/>
      <protection/>
    </xf>
    <xf numFmtId="0" fontId="12" fillId="0" borderId="0">
      <alignment/>
      <protection/>
    </xf>
    <xf numFmtId="10" fontId="7" fillId="0" borderId="0" applyFont="0" applyFill="0" applyBorder="0" applyAlignment="0" applyProtection="0"/>
    <xf numFmtId="0" fontId="7" fillId="0" borderId="0">
      <alignment/>
      <protection/>
    </xf>
    <xf numFmtId="183" fontId="7" fillId="0" borderId="0" applyFont="0" applyFill="0" applyBorder="0" applyAlignment="0" applyProtection="0"/>
    <xf numFmtId="185" fontId="7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17" fillId="0" borderId="0" xfId="61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11" xfId="0" applyNumberFormat="1" applyFont="1" applyBorder="1" applyAlignment="1">
      <alignment/>
    </xf>
    <xf numFmtId="182" fontId="17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80" fontId="17" fillId="0" borderId="11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/>
    </xf>
    <xf numFmtId="3" fontId="17" fillId="0" borderId="0" xfId="0" applyNumberFormat="1" applyFont="1" applyBorder="1" applyAlignment="1">
      <alignment horizontal="left"/>
    </xf>
    <xf numFmtId="3" fontId="17" fillId="0" borderId="11" xfId="0" applyNumberFormat="1" applyFont="1" applyBorder="1" applyAlignment="1">
      <alignment horizontal="left"/>
    </xf>
    <xf numFmtId="0" fontId="17" fillId="0" borderId="11" xfId="0" applyFont="1" applyBorder="1" applyAlignment="1">
      <alignment/>
    </xf>
    <xf numFmtId="3" fontId="17" fillId="0" borderId="11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80" fontId="17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center" vertical="center"/>
    </xf>
    <xf numFmtId="209" fontId="17" fillId="0" borderId="0" xfId="0" applyNumberFormat="1" applyFont="1" applyBorder="1" applyAlignment="1">
      <alignment horizontal="center" vertical="center"/>
    </xf>
    <xf numFmtId="209" fontId="17" fillId="0" borderId="0" xfId="61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209" fontId="17" fillId="0" borderId="0" xfId="0" applyNumberFormat="1" applyFont="1" applyBorder="1" applyAlignment="1" quotePrefix="1">
      <alignment horizontal="center" vertical="center"/>
    </xf>
    <xf numFmtId="192" fontId="17" fillId="0" borderId="0" xfId="0" applyNumberFormat="1" applyFont="1" applyBorder="1" applyAlignment="1" quotePrefix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 shrinkToFit="1"/>
    </xf>
    <xf numFmtId="0" fontId="17" fillId="0" borderId="0" xfId="0" applyFont="1" applyAlignment="1">
      <alignment/>
    </xf>
    <xf numFmtId="3" fontId="21" fillId="0" borderId="0" xfId="0" applyNumberFormat="1" applyFont="1" applyAlignment="1">
      <alignment/>
    </xf>
    <xf numFmtId="182" fontId="21" fillId="0" borderId="0" xfId="0" applyNumberFormat="1" applyFont="1" applyAlignment="1">
      <alignment/>
    </xf>
    <xf numFmtId="180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left"/>
    </xf>
    <xf numFmtId="4" fontId="17" fillId="0" borderId="0" xfId="0" applyNumberFormat="1" applyFont="1" applyBorder="1" applyAlignment="1" quotePrefix="1">
      <alignment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" fontId="17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 shrinkToFit="1"/>
    </xf>
    <xf numFmtId="0" fontId="17" fillId="0" borderId="14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0" borderId="12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 shrinkToFit="1"/>
    </xf>
    <xf numFmtId="0" fontId="17" fillId="0" borderId="16" xfId="0" applyNumberFormat="1" applyFont="1" applyBorder="1" applyAlignment="1">
      <alignment horizontal="center" vertical="center" shrinkToFit="1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 shrinkToFit="1"/>
    </xf>
    <xf numFmtId="0" fontId="17" fillId="0" borderId="18" xfId="0" applyNumberFormat="1" applyFont="1" applyBorder="1" applyAlignment="1">
      <alignment horizontal="center" vertical="center" shrinkToFit="1"/>
    </xf>
    <xf numFmtId="0" fontId="17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 shrinkToFit="1"/>
    </xf>
    <xf numFmtId="0" fontId="17" fillId="0" borderId="15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192" fontId="17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17" fillId="0" borderId="12" xfId="61" applyNumberFormat="1" applyFont="1" applyBorder="1" applyAlignment="1">
      <alignment horizontal="center" vertical="center"/>
    </xf>
    <xf numFmtId="209" fontId="17" fillId="0" borderId="0" xfId="0" applyNumberFormat="1" applyFont="1" applyBorder="1" applyAlignment="1" applyProtection="1">
      <alignment horizontal="center" vertical="center"/>
      <protection locked="0"/>
    </xf>
    <xf numFmtId="209" fontId="17" fillId="0" borderId="0" xfId="61" applyNumberFormat="1" applyFont="1" applyBorder="1" applyAlignment="1" applyProtection="1">
      <alignment horizontal="center" vertical="center"/>
      <protection locked="0"/>
    </xf>
    <xf numFmtId="209" fontId="17" fillId="0" borderId="0" xfId="0" applyNumberFormat="1" applyFont="1" applyBorder="1" applyAlignment="1" applyProtection="1" quotePrefix="1">
      <alignment horizontal="center" vertical="center"/>
      <protection locked="0"/>
    </xf>
    <xf numFmtId="192" fontId="17" fillId="0" borderId="0" xfId="61" applyNumberFormat="1" applyFont="1" applyBorder="1" applyAlignment="1">
      <alignment horizontal="center" vertical="center"/>
    </xf>
    <xf numFmtId="209" fontId="21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209" fontId="24" fillId="0" borderId="11" xfId="61" applyNumberFormat="1" applyFont="1" applyBorder="1" applyAlignment="1" applyProtection="1">
      <alignment horizontal="center" vertical="center"/>
      <protection locked="0"/>
    </xf>
    <xf numFmtId="209" fontId="24" fillId="0" borderId="11" xfId="61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1" fillId="0" borderId="0" xfId="0" applyNumberFormat="1" applyFont="1" applyBorder="1" applyAlignment="1">
      <alignment/>
    </xf>
    <xf numFmtId="209" fontId="1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/>
    </xf>
    <xf numFmtId="0" fontId="26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33" xfId="0" applyFont="1" applyBorder="1" applyAlignment="1" quotePrefix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209" fontId="17" fillId="0" borderId="21" xfId="0" applyNumberFormat="1" applyFont="1" applyBorder="1" applyAlignment="1" quotePrefix="1">
      <alignment horizontal="center" vertical="center"/>
    </xf>
    <xf numFmtId="0" fontId="24" fillId="0" borderId="0" xfId="0" applyFont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 wrapText="1" shrinkToFit="1"/>
    </xf>
    <xf numFmtId="0" fontId="17" fillId="0" borderId="22" xfId="0" applyNumberFormat="1" applyFont="1" applyBorder="1" applyAlignment="1">
      <alignment horizontal="center" vertical="center" wrapText="1" shrinkToFit="1"/>
    </xf>
    <xf numFmtId="0" fontId="17" fillId="0" borderId="23" xfId="0" applyNumberFormat="1" applyFont="1" applyBorder="1" applyAlignment="1">
      <alignment horizontal="center" vertical="center" wrapText="1" shrinkToFit="1"/>
    </xf>
    <xf numFmtId="0" fontId="17" fillId="0" borderId="0" xfId="0" applyFont="1" applyBorder="1" applyAlignment="1" quotePrefix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wrapText="1" shrinkToFit="1"/>
    </xf>
    <xf numFmtId="0" fontId="17" fillId="0" borderId="12" xfId="0" applyNumberFormat="1" applyFont="1" applyBorder="1" applyAlignment="1">
      <alignment horizontal="center" vertical="center" wrapText="1" shrinkToFit="1"/>
    </xf>
    <xf numFmtId="0" fontId="17" fillId="0" borderId="16" xfId="0" applyNumberFormat="1" applyFont="1" applyBorder="1" applyAlignment="1">
      <alignment horizontal="center" vertical="center" wrapText="1" shrinkToFit="1"/>
    </xf>
    <xf numFmtId="0" fontId="17" fillId="0" borderId="21" xfId="0" applyNumberFormat="1" applyFont="1" applyBorder="1" applyAlignment="1">
      <alignment horizontal="center" vertical="center" wrapText="1" shrinkToFit="1"/>
    </xf>
    <xf numFmtId="0" fontId="17" fillId="0" borderId="16" xfId="0" applyFont="1" applyBorder="1" applyAlignment="1">
      <alignment/>
    </xf>
    <xf numFmtId="0" fontId="17" fillId="0" borderId="36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9" xfId="0" applyNumberFormat="1" applyFont="1" applyBorder="1" applyAlignment="1">
      <alignment horizontal="center" vertical="center" shrinkToFit="1"/>
    </xf>
    <xf numFmtId="226" fontId="17" fillId="0" borderId="0" xfId="0" applyNumberFormat="1" applyFont="1" applyBorder="1" applyAlignment="1">
      <alignment horizontal="center" vertical="center"/>
    </xf>
    <xf numFmtId="226" fontId="17" fillId="0" borderId="0" xfId="61" applyNumberFormat="1" applyFont="1" applyBorder="1" applyAlignment="1">
      <alignment horizontal="center" vertical="center"/>
    </xf>
    <xf numFmtId="193" fontId="17" fillId="0" borderId="0" xfId="61" applyNumberFormat="1" applyFont="1" applyBorder="1" applyAlignment="1">
      <alignment horizontal="center" vertical="center"/>
    </xf>
    <xf numFmtId="209" fontId="17" fillId="0" borderId="0" xfId="0" applyNumberFormat="1" applyFont="1" applyBorder="1" applyAlignment="1" applyProtection="1">
      <alignment horizontal="center" vertical="center" wrapText="1"/>
      <protection locked="0"/>
    </xf>
    <xf numFmtId="182" fontId="17" fillId="0" borderId="0" xfId="66" applyNumberFormat="1" applyFont="1" applyBorder="1" applyAlignment="1" applyProtection="1">
      <alignment horizontal="center" vertical="center"/>
      <protection locked="0"/>
    </xf>
    <xf numFmtId="234" fontId="24" fillId="0" borderId="0" xfId="66" applyNumberFormat="1" applyFont="1" applyBorder="1" applyAlignment="1">
      <alignment horizontal="center" vertical="center"/>
      <protection/>
    </xf>
    <xf numFmtId="234" fontId="17" fillId="0" borderId="0" xfId="66" applyNumberFormat="1" applyFont="1" applyBorder="1" applyAlignment="1" applyProtection="1">
      <alignment horizontal="center" vertical="center"/>
      <protection locked="0"/>
    </xf>
    <xf numFmtId="234" fontId="17" fillId="0" borderId="11" xfId="66" applyNumberFormat="1" applyFont="1" applyBorder="1" applyAlignment="1" applyProtection="1">
      <alignment horizontal="center" vertical="center"/>
      <protection locked="0"/>
    </xf>
    <xf numFmtId="234" fontId="17" fillId="0" borderId="0" xfId="66" applyNumberFormat="1" applyFont="1" applyBorder="1" applyAlignment="1">
      <alignment horizontal="center" vertical="center"/>
      <protection/>
    </xf>
    <xf numFmtId="234" fontId="17" fillId="0" borderId="11" xfId="66" applyNumberFormat="1" applyFont="1" applyBorder="1" applyAlignment="1">
      <alignment horizontal="center" vertical="center"/>
      <protection/>
    </xf>
    <xf numFmtId="182" fontId="24" fillId="0" borderId="0" xfId="66" applyNumberFormat="1" applyFont="1" applyBorder="1" applyAlignment="1" quotePrefix="1">
      <alignment horizontal="center" vertical="center"/>
      <protection/>
    </xf>
    <xf numFmtId="182" fontId="17" fillId="0" borderId="0" xfId="66" applyNumberFormat="1" applyFont="1" applyBorder="1" applyAlignment="1" quotePrefix="1">
      <alignment horizontal="center" vertical="center"/>
      <protection/>
    </xf>
    <xf numFmtId="182" fontId="17" fillId="0" borderId="0" xfId="66" applyNumberFormat="1" applyFont="1" applyBorder="1" applyAlignment="1" applyProtection="1" quotePrefix="1">
      <alignment horizontal="center" vertical="center"/>
      <protection locked="0"/>
    </xf>
    <xf numFmtId="209" fontId="24" fillId="0" borderId="0" xfId="66" applyNumberFormat="1" applyFont="1" applyBorder="1" applyAlignment="1" quotePrefix="1">
      <alignment horizontal="center" vertical="center"/>
      <protection/>
    </xf>
    <xf numFmtId="209" fontId="17" fillId="0" borderId="0" xfId="66" applyNumberFormat="1" applyFont="1" applyBorder="1" applyAlignment="1">
      <alignment horizontal="center" vertical="center"/>
      <protection/>
    </xf>
    <xf numFmtId="209" fontId="17" fillId="0" borderId="0" xfId="66" applyNumberFormat="1" applyFont="1" applyBorder="1" applyAlignment="1" quotePrefix="1">
      <alignment horizontal="center" vertical="center"/>
      <protection/>
    </xf>
    <xf numFmtId="234" fontId="24" fillId="0" borderId="11" xfId="66" applyNumberFormat="1" applyFont="1" applyBorder="1" applyAlignment="1">
      <alignment horizontal="center" vertical="center"/>
      <protection/>
    </xf>
    <xf numFmtId="209" fontId="24" fillId="0" borderId="11" xfId="66" applyNumberFormat="1" applyFont="1" applyBorder="1" applyAlignment="1" applyProtection="1">
      <alignment horizontal="center" vertical="center"/>
      <protection locked="0"/>
    </xf>
    <xf numFmtId="209" fontId="24" fillId="0" borderId="11" xfId="66" applyNumberFormat="1" applyFont="1" applyBorder="1" applyAlignment="1" applyProtection="1" quotePrefix="1">
      <alignment horizontal="center" vertical="center"/>
      <protection locked="0"/>
    </xf>
    <xf numFmtId="209" fontId="24" fillId="0" borderId="11" xfId="66" applyNumberFormat="1" applyFont="1" applyBorder="1" applyAlignment="1">
      <alignment horizontal="center" vertical="center"/>
      <protection/>
    </xf>
    <xf numFmtId="209" fontId="24" fillId="0" borderId="11" xfId="66" applyNumberFormat="1" applyFont="1" applyBorder="1" applyAlignment="1" quotePrefix="1">
      <alignment horizontal="center" vertical="center"/>
      <protection/>
    </xf>
    <xf numFmtId="234" fontId="24" fillId="0" borderId="11" xfId="66" applyNumberFormat="1" applyFont="1" applyBorder="1" applyAlignment="1" quotePrefix="1">
      <alignment horizontal="center" vertical="center"/>
      <protection/>
    </xf>
    <xf numFmtId="234" fontId="24" fillId="0" borderId="11" xfId="66" applyNumberFormat="1" applyFont="1" applyBorder="1" applyAlignment="1" applyProtection="1">
      <alignment horizontal="center" vertical="center"/>
      <protection locked="0"/>
    </xf>
    <xf numFmtId="234" fontId="17" fillId="0" borderId="0" xfId="0" applyNumberFormat="1" applyFont="1" applyBorder="1" applyAlignment="1">
      <alignment horizontal="center" vertical="center"/>
    </xf>
    <xf numFmtId="236" fontId="27" fillId="0" borderId="0" xfId="0" applyNumberFormat="1" applyFont="1" applyFill="1" applyBorder="1" applyAlignment="1">
      <alignment horizontal="center" vertical="center" wrapText="1"/>
    </xf>
    <xf numFmtId="215" fontId="24" fillId="0" borderId="0" xfId="66" applyNumberFormat="1" applyFont="1" applyBorder="1" applyAlignment="1" quotePrefix="1">
      <alignment horizontal="center" vertical="center"/>
      <protection/>
    </xf>
    <xf numFmtId="182" fontId="17" fillId="0" borderId="0" xfId="48" applyNumberFormat="1" applyFont="1" applyBorder="1" applyAlignment="1">
      <alignment horizontal="center" vertical="center"/>
    </xf>
    <xf numFmtId="215" fontId="17" fillId="0" borderId="0" xfId="66" applyNumberFormat="1" applyFont="1" applyBorder="1" applyAlignment="1">
      <alignment horizontal="center" vertical="center"/>
      <protection/>
    </xf>
    <xf numFmtId="0" fontId="24" fillId="0" borderId="11" xfId="61" applyNumberFormat="1" applyFont="1" applyBorder="1" applyAlignment="1">
      <alignment horizontal="center" vertical="center"/>
    </xf>
    <xf numFmtId="182" fontId="24" fillId="0" borderId="11" xfId="48" applyNumberFormat="1" applyFont="1" applyBorder="1" applyAlignment="1">
      <alignment horizontal="center" vertical="center"/>
    </xf>
    <xf numFmtId="181" fontId="24" fillId="0" borderId="11" xfId="48" applyNumberFormat="1" applyFont="1" applyBorder="1" applyAlignment="1">
      <alignment horizontal="center" vertical="center"/>
    </xf>
    <xf numFmtId="192" fontId="24" fillId="0" borderId="11" xfId="66" applyNumberFormat="1" applyFont="1" applyBorder="1" applyAlignment="1" quotePrefix="1">
      <alignment horizontal="center" vertical="center"/>
      <protection/>
    </xf>
    <xf numFmtId="0" fontId="24" fillId="0" borderId="13" xfId="66" applyFont="1" applyBorder="1" applyAlignment="1">
      <alignment horizontal="center" vertical="center"/>
      <protection/>
    </xf>
    <xf numFmtId="192" fontId="24" fillId="0" borderId="11" xfId="66" applyNumberFormat="1" applyFont="1" applyBorder="1" applyAlignment="1">
      <alignment horizontal="center" vertical="center"/>
      <protection/>
    </xf>
    <xf numFmtId="0" fontId="24" fillId="0" borderId="11" xfId="66" applyNumberFormat="1" applyFont="1" applyBorder="1" applyAlignment="1">
      <alignment horizontal="center" vertical="center"/>
      <protection/>
    </xf>
    <xf numFmtId="193" fontId="17" fillId="0" borderId="0" xfId="0" applyNumberFormat="1" applyFont="1" applyBorder="1" applyAlignment="1">
      <alignment horizontal="center" vertical="center"/>
    </xf>
    <xf numFmtId="193" fontId="24" fillId="0" borderId="11" xfId="66" applyNumberFormat="1" applyFont="1" applyBorder="1" applyAlignment="1">
      <alignment horizontal="center" vertical="center"/>
      <protection/>
    </xf>
    <xf numFmtId="0" fontId="17" fillId="0" borderId="11" xfId="65" applyFont="1" applyBorder="1">
      <alignment/>
      <protection/>
    </xf>
    <xf numFmtId="3" fontId="17" fillId="0" borderId="11" xfId="65" applyNumberFormat="1" applyFont="1" applyBorder="1">
      <alignment/>
      <protection/>
    </xf>
    <xf numFmtId="3" fontId="17" fillId="0" borderId="0" xfId="65" applyNumberFormat="1" applyFont="1" applyBorder="1" applyAlignment="1">
      <alignment horizontal="left"/>
      <protection/>
    </xf>
    <xf numFmtId="0" fontId="17" fillId="0" borderId="0" xfId="65" applyFont="1" applyBorder="1">
      <alignment/>
      <protection/>
    </xf>
    <xf numFmtId="0" fontId="17" fillId="0" borderId="28" xfId="65" applyFont="1" applyBorder="1" applyAlignment="1">
      <alignment horizontal="center" vertical="center"/>
      <protection/>
    </xf>
    <xf numFmtId="3" fontId="17" fillId="0" borderId="0" xfId="65" applyNumberFormat="1" applyFont="1" applyBorder="1" applyAlignment="1">
      <alignment horizontal="center" vertical="center"/>
      <protection/>
    </xf>
    <xf numFmtId="3" fontId="17" fillId="0" borderId="12" xfId="65" applyNumberFormat="1" applyFont="1" applyBorder="1" applyAlignment="1">
      <alignment horizontal="center" vertical="center"/>
      <protection/>
    </xf>
    <xf numFmtId="3" fontId="17" fillId="0" borderId="16" xfId="65" applyNumberFormat="1" applyFont="1" applyBorder="1" applyAlignment="1">
      <alignment horizontal="center" vertical="center"/>
      <protection/>
    </xf>
    <xf numFmtId="3" fontId="17" fillId="0" borderId="21" xfId="65" applyNumberFormat="1" applyFont="1" applyBorder="1" applyAlignment="1">
      <alignment horizontal="center" vertical="center"/>
      <protection/>
    </xf>
    <xf numFmtId="0" fontId="17" fillId="0" borderId="33" xfId="65" applyFont="1" applyBorder="1" applyAlignment="1" quotePrefix="1">
      <alignment horizontal="center" vertical="center"/>
      <protection/>
    </xf>
    <xf numFmtId="3" fontId="17" fillId="0" borderId="22" xfId="65" applyNumberFormat="1" applyFont="1" applyBorder="1" applyAlignment="1">
      <alignment horizontal="center" vertical="center"/>
      <protection/>
    </xf>
    <xf numFmtId="3" fontId="17" fillId="0" borderId="23" xfId="65" applyNumberFormat="1" applyFont="1" applyBorder="1" applyAlignment="1">
      <alignment horizontal="center" vertical="center"/>
      <protection/>
    </xf>
    <xf numFmtId="3" fontId="17" fillId="0" borderId="15" xfId="65" applyNumberFormat="1" applyFont="1" applyBorder="1" applyAlignment="1">
      <alignment horizontal="center" vertical="center"/>
      <protection/>
    </xf>
    <xf numFmtId="0" fontId="17" fillId="0" borderId="23" xfId="65" applyFont="1" applyBorder="1" applyAlignment="1">
      <alignment horizontal="center" vertical="center"/>
      <protection/>
    </xf>
    <xf numFmtId="0" fontId="17" fillId="0" borderId="12" xfId="65" applyFont="1" applyBorder="1" applyAlignment="1">
      <alignment horizontal="center" vertical="center"/>
      <protection/>
    </xf>
    <xf numFmtId="182" fontId="17" fillId="0" borderId="0" xfId="65" applyNumberFormat="1" applyFont="1" applyBorder="1" applyAlignment="1">
      <alignment horizontal="center" vertical="center"/>
      <protection/>
    </xf>
    <xf numFmtId="0" fontId="24" fillId="0" borderId="0" xfId="65" applyFont="1" applyBorder="1">
      <alignment/>
      <protection/>
    </xf>
    <xf numFmtId="0" fontId="24" fillId="0" borderId="12" xfId="65" applyFont="1" applyBorder="1" applyAlignment="1">
      <alignment horizontal="center" vertical="center"/>
      <protection/>
    </xf>
    <xf numFmtId="0" fontId="17" fillId="0" borderId="12" xfId="65" applyFont="1" applyBorder="1" applyAlignment="1">
      <alignment horizontal="center" vertical="center" wrapText="1" shrinkToFit="1"/>
      <protection/>
    </xf>
    <xf numFmtId="0" fontId="21" fillId="0" borderId="0" xfId="65" applyFont="1" applyBorder="1">
      <alignment/>
      <protection/>
    </xf>
    <xf numFmtId="0" fontId="17" fillId="0" borderId="13" xfId="65" applyFont="1" applyBorder="1" applyAlignment="1">
      <alignment horizontal="center" vertical="center" wrapText="1" shrinkToFit="1"/>
      <protection/>
    </xf>
    <xf numFmtId="0" fontId="17" fillId="0" borderId="0" xfId="65" applyFont="1">
      <alignment/>
      <protection/>
    </xf>
    <xf numFmtId="3" fontId="21" fillId="0" borderId="0" xfId="65" applyNumberFormat="1" applyFont="1" applyBorder="1" applyAlignment="1">
      <alignment horizontal="left"/>
      <protection/>
    </xf>
    <xf numFmtId="0" fontId="21" fillId="0" borderId="0" xfId="65" applyFont="1">
      <alignment/>
      <protection/>
    </xf>
    <xf numFmtId="3" fontId="21" fillId="0" borderId="0" xfId="65" applyNumberFormat="1" applyFont="1">
      <alignment/>
      <protection/>
    </xf>
    <xf numFmtId="3" fontId="17" fillId="0" borderId="35" xfId="65" applyNumberFormat="1" applyFont="1" applyBorder="1" applyAlignment="1">
      <alignment horizontal="center" vertical="center"/>
      <protection/>
    </xf>
    <xf numFmtId="3" fontId="17" fillId="0" borderId="22" xfId="65" applyNumberFormat="1" applyFont="1" applyBorder="1" applyAlignment="1">
      <alignment horizontal="center" vertical="center" shrinkToFit="1"/>
      <protection/>
    </xf>
    <xf numFmtId="182" fontId="17" fillId="0" borderId="0" xfId="65" applyNumberFormat="1" applyFont="1" applyBorder="1" applyAlignment="1" quotePrefix="1">
      <alignment horizontal="center" vertical="center"/>
      <protection/>
    </xf>
    <xf numFmtId="234" fontId="17" fillId="0" borderId="0" xfId="66" applyNumberFormat="1" applyFont="1" applyBorder="1" applyAlignment="1" quotePrefix="1">
      <alignment horizontal="center" vertical="center"/>
      <protection/>
    </xf>
    <xf numFmtId="215" fontId="17" fillId="0" borderId="0" xfId="66" applyNumberFormat="1" applyFont="1" applyBorder="1" applyAlignment="1" quotePrefix="1">
      <alignment horizontal="center" vertical="center"/>
      <protection/>
    </xf>
    <xf numFmtId="3" fontId="21" fillId="0" borderId="0" xfId="65" applyNumberFormat="1" applyFont="1" applyBorder="1">
      <alignment/>
      <protection/>
    </xf>
    <xf numFmtId="3" fontId="17" fillId="0" borderId="0" xfId="65" applyNumberFormat="1" applyFont="1" applyBorder="1">
      <alignment/>
      <protection/>
    </xf>
    <xf numFmtId="3" fontId="17" fillId="0" borderId="0" xfId="65" applyNumberFormat="1" applyFont="1">
      <alignment/>
      <protection/>
    </xf>
    <xf numFmtId="181" fontId="17" fillId="0" borderId="0" xfId="48" applyNumberFormat="1" applyFont="1" applyBorder="1" applyAlignment="1">
      <alignment horizontal="center" vertical="center"/>
    </xf>
    <xf numFmtId="192" fontId="17" fillId="0" borderId="0" xfId="66" applyNumberFormat="1" applyFont="1" applyBorder="1" applyAlignment="1" quotePrefix="1">
      <alignment horizontal="center" vertical="center"/>
      <protection/>
    </xf>
    <xf numFmtId="234" fontId="17" fillId="0" borderId="0" xfId="61" applyNumberFormat="1" applyFont="1" applyBorder="1" applyAlignment="1">
      <alignment horizontal="center" vertical="center"/>
    </xf>
    <xf numFmtId="0" fontId="17" fillId="0" borderId="12" xfId="66" applyFont="1" applyBorder="1" applyAlignment="1">
      <alignment horizontal="center" vertical="center"/>
      <protection/>
    </xf>
    <xf numFmtId="192" fontId="17" fillId="0" borderId="0" xfId="66" applyNumberFormat="1" applyFont="1" applyBorder="1" applyAlignment="1">
      <alignment horizontal="center" vertical="center"/>
      <protection/>
    </xf>
    <xf numFmtId="0" fontId="17" fillId="0" borderId="0" xfId="66" applyNumberFormat="1" applyFont="1" applyBorder="1" applyAlignment="1">
      <alignment horizontal="center" vertical="center"/>
      <protection/>
    </xf>
    <xf numFmtId="209" fontId="17" fillId="0" borderId="21" xfId="66" applyNumberFormat="1" applyFont="1" applyBorder="1" applyAlignment="1" quotePrefix="1">
      <alignment horizontal="center" vertical="center"/>
      <protection/>
    </xf>
    <xf numFmtId="196" fontId="17" fillId="0" borderId="12" xfId="61" applyNumberFormat="1" applyFont="1" applyBorder="1" applyAlignment="1">
      <alignment horizontal="center" vertical="center"/>
    </xf>
    <xf numFmtId="209" fontId="17" fillId="0" borderId="21" xfId="66" applyNumberFormat="1" applyFont="1" applyBorder="1" applyAlignment="1" applyProtection="1">
      <alignment horizontal="center" vertical="center"/>
      <protection locked="0"/>
    </xf>
    <xf numFmtId="209" fontId="17" fillId="0" borderId="0" xfId="66" applyNumberFormat="1" applyFont="1" applyBorder="1" applyAlignment="1" applyProtection="1">
      <alignment horizontal="center" vertical="center"/>
      <protection locked="0"/>
    </xf>
    <xf numFmtId="209" fontId="17" fillId="0" borderId="0" xfId="66" applyNumberFormat="1" applyFont="1" applyBorder="1" applyAlignment="1" applyProtection="1" quotePrefix="1">
      <alignment horizontal="center" vertical="center"/>
      <protection locked="0"/>
    </xf>
    <xf numFmtId="234" fontId="17" fillId="0" borderId="0" xfId="66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Border="1" applyAlignment="1">
      <alignment horizontal="center" vertical="center"/>
    </xf>
    <xf numFmtId="209" fontId="24" fillId="0" borderId="0" xfId="66" applyNumberFormat="1" applyFont="1" applyBorder="1" applyAlignment="1" applyProtection="1" quotePrefix="1">
      <alignment horizontal="center" vertical="center"/>
      <protection locked="0"/>
    </xf>
    <xf numFmtId="209" fontId="24" fillId="0" borderId="0" xfId="66" applyNumberFormat="1" applyFont="1" applyBorder="1" applyAlignment="1" applyProtection="1">
      <alignment horizontal="center" vertical="center"/>
      <protection locked="0"/>
    </xf>
    <xf numFmtId="193" fontId="24" fillId="0" borderId="0" xfId="61" applyNumberFormat="1" applyFont="1" applyBorder="1" applyAlignment="1">
      <alignment horizontal="center" vertical="center"/>
    </xf>
    <xf numFmtId="49" fontId="24" fillId="0" borderId="11" xfId="66" applyNumberFormat="1" applyFont="1" applyBorder="1" applyAlignment="1">
      <alignment horizontal="center" vertical="center"/>
      <protection/>
    </xf>
    <xf numFmtId="209" fontId="24" fillId="0" borderId="0" xfId="66" applyNumberFormat="1" applyFont="1" applyBorder="1" applyAlignment="1">
      <alignment horizontal="center" vertical="center"/>
      <protection/>
    </xf>
    <xf numFmtId="193" fontId="17" fillId="0" borderId="0" xfId="66" applyNumberFormat="1" applyFont="1" applyBorder="1" applyAlignment="1">
      <alignment horizontal="center" vertical="center"/>
      <protection/>
    </xf>
    <xf numFmtId="49" fontId="17" fillId="0" borderId="0" xfId="66" applyNumberFormat="1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center" vertical="center"/>
    </xf>
    <xf numFmtId="196" fontId="24" fillId="0" borderId="13" xfId="61" applyNumberFormat="1" applyFont="1" applyBorder="1" applyAlignment="1">
      <alignment horizontal="center" vertical="center"/>
    </xf>
    <xf numFmtId="209" fontId="24" fillId="0" borderId="37" xfId="66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/>
    </xf>
    <xf numFmtId="209" fontId="27" fillId="0" borderId="0" xfId="0" applyNumberFormat="1" applyFont="1" applyFill="1" applyBorder="1" applyAlignment="1">
      <alignment horizontal="center" wrapText="1"/>
    </xf>
    <xf numFmtId="0" fontId="17" fillId="0" borderId="18" xfId="65" applyFont="1" applyBorder="1" applyAlignment="1">
      <alignment horizontal="center" vertical="center"/>
      <protection/>
    </xf>
    <xf numFmtId="0" fontId="17" fillId="0" borderId="18" xfId="0" applyFont="1" applyBorder="1" applyAlignment="1">
      <alignment horizontal="center" vertical="center"/>
    </xf>
    <xf numFmtId="0" fontId="17" fillId="0" borderId="38" xfId="61" applyNumberFormat="1" applyFont="1" applyBorder="1" applyAlignment="1">
      <alignment horizontal="center" vertical="center"/>
    </xf>
    <xf numFmtId="195" fontId="24" fillId="0" borderId="11" xfId="66" applyNumberFormat="1" applyFont="1" applyBorder="1" applyAlignment="1">
      <alignment horizontal="center" vertical="center"/>
      <protection/>
    </xf>
    <xf numFmtId="239" fontId="24" fillId="0" borderId="11" xfId="66" applyNumberFormat="1" applyFont="1" applyBorder="1" applyAlignment="1">
      <alignment horizontal="center" vertical="center"/>
      <protection/>
    </xf>
    <xf numFmtId="3" fontId="19" fillId="0" borderId="0" xfId="65" applyNumberFormat="1" applyFont="1" applyFill="1" applyBorder="1" applyAlignment="1">
      <alignment horizontal="center" vertical="center"/>
      <protection/>
    </xf>
    <xf numFmtId="0" fontId="19" fillId="0" borderId="0" xfId="65" applyFont="1" applyFill="1" applyBorder="1">
      <alignment/>
      <protection/>
    </xf>
    <xf numFmtId="0" fontId="17" fillId="0" borderId="11" xfId="65" applyFont="1" applyFill="1" applyBorder="1">
      <alignment/>
      <protection/>
    </xf>
    <xf numFmtId="3" fontId="17" fillId="0" borderId="11" xfId="65" applyNumberFormat="1" applyFont="1" applyFill="1" applyBorder="1">
      <alignment/>
      <protection/>
    </xf>
    <xf numFmtId="3" fontId="17" fillId="0" borderId="0" xfId="65" applyNumberFormat="1" applyFont="1" applyFill="1" applyBorder="1" applyAlignment="1">
      <alignment horizontal="left"/>
      <protection/>
    </xf>
    <xf numFmtId="0" fontId="21" fillId="0" borderId="11" xfId="65" applyFont="1" applyFill="1" applyBorder="1">
      <alignment/>
      <protection/>
    </xf>
    <xf numFmtId="3" fontId="17" fillId="0" borderId="11" xfId="0" applyNumberFormat="1" applyFont="1" applyFill="1" applyBorder="1" applyAlignment="1">
      <alignment horizontal="right"/>
    </xf>
    <xf numFmtId="0" fontId="17" fillId="0" borderId="0" xfId="65" applyFont="1" applyFill="1" applyBorder="1">
      <alignment/>
      <protection/>
    </xf>
    <xf numFmtId="0" fontId="17" fillId="0" borderId="28" xfId="65" applyFont="1" applyFill="1" applyBorder="1" applyAlignment="1">
      <alignment horizontal="center" vertical="center"/>
      <protection/>
    </xf>
    <xf numFmtId="3" fontId="17" fillId="0" borderId="0" xfId="65" applyNumberFormat="1" applyFont="1" applyFill="1" applyBorder="1" applyAlignment="1">
      <alignment horizontal="center" vertical="center"/>
      <protection/>
    </xf>
    <xf numFmtId="0" fontId="17" fillId="0" borderId="0" xfId="65" applyFont="1" applyFill="1" applyBorder="1" applyAlignment="1">
      <alignment horizontal="center" vertical="center"/>
      <protection/>
    </xf>
    <xf numFmtId="3" fontId="17" fillId="0" borderId="20" xfId="65" applyNumberFormat="1" applyFont="1" applyFill="1" applyBorder="1" applyAlignment="1">
      <alignment horizontal="center" vertical="center"/>
      <protection/>
    </xf>
    <xf numFmtId="3" fontId="17" fillId="0" borderId="19" xfId="65" applyNumberFormat="1" applyFont="1" applyFill="1" applyBorder="1" applyAlignment="1">
      <alignment horizontal="center" vertical="center"/>
      <protection/>
    </xf>
    <xf numFmtId="3" fontId="17" fillId="0" borderId="12" xfId="65" applyNumberFormat="1" applyFont="1" applyFill="1" applyBorder="1" applyAlignment="1">
      <alignment horizontal="center" vertical="center"/>
      <protection/>
    </xf>
    <xf numFmtId="3" fontId="17" fillId="0" borderId="16" xfId="65" applyNumberFormat="1" applyFont="1" applyFill="1" applyBorder="1" applyAlignment="1">
      <alignment horizontal="center" vertical="center"/>
      <protection/>
    </xf>
    <xf numFmtId="0" fontId="17" fillId="0" borderId="16" xfId="65" applyFont="1" applyFill="1" applyBorder="1" applyAlignment="1">
      <alignment horizontal="center" vertical="center"/>
      <protection/>
    </xf>
    <xf numFmtId="0" fontId="17" fillId="0" borderId="21" xfId="65" applyFont="1" applyFill="1" applyBorder="1" applyAlignment="1">
      <alignment horizontal="center" vertical="center"/>
      <protection/>
    </xf>
    <xf numFmtId="3" fontId="17" fillId="0" borderId="21" xfId="65" applyNumberFormat="1" applyFont="1" applyFill="1" applyBorder="1" applyAlignment="1">
      <alignment horizontal="center" vertical="center"/>
      <protection/>
    </xf>
    <xf numFmtId="0" fontId="17" fillId="0" borderId="33" xfId="65" applyFont="1" applyFill="1" applyBorder="1" applyAlignment="1" quotePrefix="1">
      <alignment horizontal="center" vertical="center"/>
      <protection/>
    </xf>
    <xf numFmtId="3" fontId="17" fillId="0" borderId="22" xfId="65" applyNumberFormat="1" applyFont="1" applyFill="1" applyBorder="1" applyAlignment="1">
      <alignment horizontal="center" vertical="center"/>
      <protection/>
    </xf>
    <xf numFmtId="3" fontId="17" fillId="0" borderId="23" xfId="65" applyNumberFormat="1" applyFont="1" applyFill="1" applyBorder="1" applyAlignment="1">
      <alignment horizontal="center" vertical="center"/>
      <protection/>
    </xf>
    <xf numFmtId="3" fontId="17" fillId="0" borderId="15" xfId="65" applyNumberFormat="1" applyFont="1" applyFill="1" applyBorder="1" applyAlignment="1">
      <alignment horizontal="center" vertical="center"/>
      <protection/>
    </xf>
    <xf numFmtId="0" fontId="17" fillId="0" borderId="23" xfId="65" applyFont="1" applyFill="1" applyBorder="1" applyAlignment="1">
      <alignment horizontal="center" vertical="center"/>
      <protection/>
    </xf>
    <xf numFmtId="0" fontId="17" fillId="0" borderId="18" xfId="65" applyFont="1" applyFill="1" applyBorder="1" applyAlignment="1">
      <alignment horizontal="center" vertical="center"/>
      <protection/>
    </xf>
    <xf numFmtId="182" fontId="17" fillId="0" borderId="0" xfId="65" applyNumberFormat="1" applyFont="1" applyFill="1" applyBorder="1" applyAlignment="1">
      <alignment horizontal="center" vertical="center"/>
      <protection/>
    </xf>
    <xf numFmtId="0" fontId="17" fillId="0" borderId="12" xfId="65" applyFont="1" applyFill="1" applyBorder="1" applyAlignment="1">
      <alignment horizontal="center" vertical="center"/>
      <protection/>
    </xf>
    <xf numFmtId="182" fontId="17" fillId="0" borderId="0" xfId="66" applyNumberFormat="1" applyFont="1" applyFill="1" applyBorder="1" applyAlignment="1">
      <alignment horizontal="center" vertical="center"/>
      <protection/>
    </xf>
    <xf numFmtId="234" fontId="17" fillId="0" borderId="0" xfId="66" applyNumberFormat="1" applyFont="1" applyFill="1" applyBorder="1" applyAlignment="1">
      <alignment horizontal="center" vertical="center"/>
      <protection/>
    </xf>
    <xf numFmtId="0" fontId="24" fillId="0" borderId="0" xfId="65" applyFont="1" applyFill="1" applyBorder="1">
      <alignment/>
      <protection/>
    </xf>
    <xf numFmtId="0" fontId="24" fillId="0" borderId="12" xfId="65" applyFont="1" applyFill="1" applyBorder="1" applyAlignment="1">
      <alignment horizontal="center" vertical="center"/>
      <protection/>
    </xf>
    <xf numFmtId="182" fontId="24" fillId="0" borderId="0" xfId="66" applyNumberFormat="1" applyFont="1" applyFill="1" applyBorder="1" applyAlignment="1">
      <alignment horizontal="center" vertical="center"/>
      <protection/>
    </xf>
    <xf numFmtId="234" fontId="24" fillId="0" borderId="0" xfId="66" applyNumberFormat="1" applyFont="1" applyFill="1" applyBorder="1" applyAlignment="1">
      <alignment horizontal="center" vertical="center"/>
      <protection/>
    </xf>
    <xf numFmtId="0" fontId="17" fillId="0" borderId="12" xfId="65" applyFont="1" applyFill="1" applyBorder="1" applyAlignment="1">
      <alignment horizontal="center" vertical="center" wrapText="1" shrinkToFit="1"/>
      <protection/>
    </xf>
    <xf numFmtId="182" fontId="17" fillId="0" borderId="21" xfId="66" applyNumberFormat="1" applyFont="1" applyFill="1" applyBorder="1" applyAlignment="1">
      <alignment horizontal="center" vertical="center"/>
      <protection/>
    </xf>
    <xf numFmtId="182" fontId="17" fillId="0" borderId="0" xfId="66" applyNumberFormat="1" applyFont="1" applyFill="1" applyBorder="1" applyAlignment="1" applyProtection="1">
      <alignment horizontal="center" vertical="center"/>
      <protection locked="0"/>
    </xf>
    <xf numFmtId="0" fontId="21" fillId="0" borderId="0" xfId="65" applyFont="1" applyFill="1" applyBorder="1">
      <alignment/>
      <protection/>
    </xf>
    <xf numFmtId="234" fontId="17" fillId="0" borderId="21" xfId="66" applyNumberFormat="1" applyFont="1" applyFill="1" applyBorder="1" applyAlignment="1">
      <alignment horizontal="center" vertical="center"/>
      <protection/>
    </xf>
    <xf numFmtId="234" fontId="17" fillId="0" borderId="0" xfId="66" applyNumberFormat="1" applyFont="1" applyFill="1" applyBorder="1" applyAlignment="1" applyProtection="1">
      <alignment horizontal="center" vertical="center"/>
      <protection locked="0"/>
    </xf>
    <xf numFmtId="215" fontId="17" fillId="0" borderId="0" xfId="66" applyNumberFormat="1" applyFont="1" applyFill="1" applyBorder="1" applyAlignment="1" applyProtection="1">
      <alignment horizontal="center" vertical="center"/>
      <protection locked="0"/>
    </xf>
    <xf numFmtId="215" fontId="17" fillId="0" borderId="0" xfId="66" applyNumberFormat="1" applyFont="1" applyFill="1" applyBorder="1" applyAlignment="1">
      <alignment horizontal="center" vertical="center"/>
      <protection/>
    </xf>
    <xf numFmtId="0" fontId="17" fillId="0" borderId="13" xfId="65" applyFont="1" applyFill="1" applyBorder="1" applyAlignment="1">
      <alignment horizontal="center" vertical="center" wrapText="1" shrinkToFit="1"/>
      <protection/>
    </xf>
    <xf numFmtId="234" fontId="17" fillId="0" borderId="37" xfId="66" applyNumberFormat="1" applyFont="1" applyFill="1" applyBorder="1" applyAlignment="1">
      <alignment horizontal="center" vertical="center"/>
      <protection/>
    </xf>
    <xf numFmtId="234" fontId="17" fillId="0" borderId="11" xfId="66" applyNumberFormat="1" applyFont="1" applyFill="1" applyBorder="1" applyAlignment="1" applyProtection="1">
      <alignment horizontal="center" vertical="center"/>
      <protection locked="0"/>
    </xf>
    <xf numFmtId="182" fontId="17" fillId="0" borderId="11" xfId="66" applyNumberFormat="1" applyFont="1" applyFill="1" applyBorder="1" applyAlignment="1">
      <alignment horizontal="center" vertical="center"/>
      <protection/>
    </xf>
    <xf numFmtId="182" fontId="17" fillId="0" borderId="11" xfId="66" applyNumberFormat="1" applyFont="1" applyFill="1" applyBorder="1" applyAlignment="1" applyProtection="1">
      <alignment horizontal="center" vertical="center"/>
      <protection locked="0"/>
    </xf>
    <xf numFmtId="234" fontId="17" fillId="0" borderId="11" xfId="66" applyNumberFormat="1" applyFont="1" applyFill="1" applyBorder="1" applyAlignment="1">
      <alignment horizontal="center" vertical="center"/>
      <protection/>
    </xf>
    <xf numFmtId="0" fontId="17" fillId="0" borderId="0" xfId="65" applyFont="1" applyFill="1">
      <alignment/>
      <protection/>
    </xf>
    <xf numFmtId="3" fontId="21" fillId="0" borderId="0" xfId="65" applyNumberFormat="1" applyFont="1" applyFill="1" applyAlignment="1">
      <alignment horizontal="right"/>
      <protection/>
    </xf>
    <xf numFmtId="3" fontId="21" fillId="0" borderId="0" xfId="65" applyNumberFormat="1" applyFont="1" applyFill="1" applyBorder="1" applyAlignment="1">
      <alignment horizontal="left"/>
      <protection/>
    </xf>
    <xf numFmtId="0" fontId="21" fillId="0" borderId="0" xfId="65" applyFont="1" applyFill="1" applyAlignment="1">
      <alignment horizontal="right"/>
      <protection/>
    </xf>
    <xf numFmtId="0" fontId="17" fillId="0" borderId="0" xfId="65" applyFont="1" applyFill="1" applyBorder="1" applyAlignment="1">
      <alignment horizontal="right"/>
      <protection/>
    </xf>
    <xf numFmtId="0" fontId="21" fillId="0" borderId="0" xfId="65" applyFont="1" applyFill="1">
      <alignment/>
      <protection/>
    </xf>
    <xf numFmtId="3" fontId="21" fillId="0" borderId="0" xfId="65" applyNumberFormat="1" applyFont="1" applyFill="1">
      <alignment/>
      <protection/>
    </xf>
    <xf numFmtId="182" fontId="17" fillId="0" borderId="0" xfId="66" applyNumberFormat="1" applyFont="1" applyFill="1" applyBorder="1" applyAlignment="1" quotePrefix="1">
      <alignment horizontal="center" vertical="center"/>
      <protection/>
    </xf>
    <xf numFmtId="182" fontId="17" fillId="0" borderId="21" xfId="66" applyNumberFormat="1" applyFont="1" applyFill="1" applyBorder="1" applyAlignment="1" applyProtection="1" quotePrefix="1">
      <alignment horizontal="center" vertical="center"/>
      <protection locked="0"/>
    </xf>
    <xf numFmtId="182" fontId="17" fillId="0" borderId="0" xfId="66" applyNumberFormat="1" applyFont="1" applyFill="1" applyBorder="1" applyAlignment="1" applyProtection="1" quotePrefix="1">
      <alignment horizontal="center" vertical="center"/>
      <protection locked="0"/>
    </xf>
    <xf numFmtId="182" fontId="17" fillId="0" borderId="21" xfId="61" applyNumberFormat="1" applyFont="1" applyFill="1" applyBorder="1" applyAlignment="1" applyProtection="1">
      <alignment horizontal="center" vertical="center"/>
      <protection locked="0"/>
    </xf>
    <xf numFmtId="182" fontId="17" fillId="0" borderId="37" xfId="61" applyNumberFormat="1" applyFont="1" applyFill="1" applyBorder="1" applyAlignment="1" applyProtection="1">
      <alignment horizontal="center" vertical="center"/>
      <protection locked="0"/>
    </xf>
    <xf numFmtId="209" fontId="17" fillId="0" borderId="0" xfId="66" applyNumberFormat="1" applyFont="1" applyFill="1" applyBorder="1" applyAlignment="1" quotePrefix="1">
      <alignment horizontal="center" vertical="center"/>
      <protection/>
    </xf>
    <xf numFmtId="209" fontId="17" fillId="0" borderId="0" xfId="66" applyNumberFormat="1" applyFont="1" applyFill="1" applyBorder="1" applyAlignment="1">
      <alignment horizontal="center" vertical="center"/>
      <protection/>
    </xf>
    <xf numFmtId="182" fontId="17" fillId="0" borderId="0" xfId="48" applyNumberFormat="1" applyFont="1" applyFill="1" applyBorder="1" applyAlignment="1">
      <alignment horizontal="center" vertical="center"/>
    </xf>
    <xf numFmtId="209" fontId="17" fillId="0" borderId="0" xfId="66" applyNumberFormat="1" applyFont="1" applyFill="1" applyBorder="1" applyAlignment="1" applyProtection="1">
      <alignment horizontal="center" vertical="center"/>
      <protection locked="0"/>
    </xf>
    <xf numFmtId="234" fontId="24" fillId="0" borderId="37" xfId="66" applyNumberFormat="1" applyFont="1" applyBorder="1" applyAlignment="1" applyProtection="1">
      <alignment horizontal="center" vertical="center" wrapText="1"/>
      <protection locked="0"/>
    </xf>
    <xf numFmtId="234" fontId="17" fillId="0" borderId="0" xfId="0" applyNumberFormat="1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209" fontId="17" fillId="0" borderId="0" xfId="61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center" vertical="center"/>
    </xf>
    <xf numFmtId="209" fontId="24" fillId="0" borderId="0" xfId="0" applyNumberFormat="1" applyFont="1" applyFill="1" applyBorder="1" applyAlignment="1">
      <alignment horizontal="center" vertical="center"/>
    </xf>
    <xf numFmtId="193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 shrinkToFit="1"/>
    </xf>
    <xf numFmtId="215" fontId="17" fillId="0" borderId="0" xfId="0" applyNumberFormat="1" applyFont="1" applyFill="1" applyBorder="1" applyAlignment="1">
      <alignment horizontal="center" vertical="center"/>
    </xf>
    <xf numFmtId="215" fontId="17" fillId="0" borderId="0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horizontal="center" vertical="center" wrapText="1"/>
    </xf>
    <xf numFmtId="209" fontId="28" fillId="0" borderId="0" xfId="0" applyNumberFormat="1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/>
    </xf>
    <xf numFmtId="215" fontId="26" fillId="0" borderId="0" xfId="0" applyNumberFormat="1" applyFont="1" applyFill="1" applyBorder="1" applyAlignment="1">
      <alignment horizontal="center" vertical="center" wrapText="1"/>
    </xf>
    <xf numFmtId="209" fontId="27" fillId="0" borderId="0" xfId="0" applyNumberFormat="1" applyFont="1" applyFill="1" applyBorder="1" applyAlignment="1">
      <alignment horizontal="center" vertical="center" wrapText="1"/>
    </xf>
    <xf numFmtId="215" fontId="26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215" fontId="17" fillId="0" borderId="11" xfId="0" applyNumberFormat="1" applyFont="1" applyFill="1" applyBorder="1" applyAlignment="1">
      <alignment horizontal="center" vertical="center"/>
    </xf>
    <xf numFmtId="215" fontId="26" fillId="0" borderId="11" xfId="0" applyNumberFormat="1" applyFont="1" applyFill="1" applyBorder="1" applyAlignment="1">
      <alignment horizontal="center" vertical="center" wrapText="1"/>
    </xf>
    <xf numFmtId="209" fontId="27" fillId="0" borderId="11" xfId="0" applyNumberFormat="1" applyFont="1" applyFill="1" applyBorder="1" applyAlignment="1">
      <alignment horizontal="center" wrapText="1"/>
    </xf>
    <xf numFmtId="234" fontId="17" fillId="0" borderId="11" xfId="0" applyNumberFormat="1" applyFont="1" applyFill="1" applyBorder="1" applyAlignment="1">
      <alignment horizontal="center" vertical="center"/>
    </xf>
    <xf numFmtId="209" fontId="27" fillId="0" borderId="11" xfId="0" applyNumberFormat="1" applyFont="1" applyFill="1" applyBorder="1" applyAlignment="1">
      <alignment horizontal="center" vertical="center" wrapText="1"/>
    </xf>
    <xf numFmtId="209" fontId="6" fillId="0" borderId="11" xfId="0" applyNumberFormat="1" applyFont="1" applyFill="1" applyBorder="1" applyAlignment="1">
      <alignment horizontal="center" vertical="center" wrapText="1"/>
    </xf>
    <xf numFmtId="209" fontId="28" fillId="0" borderId="11" xfId="0" applyNumberFormat="1" applyFont="1" applyFill="1" applyBorder="1" applyAlignment="1">
      <alignment horizontal="center" vertical="center" wrapText="1"/>
    </xf>
    <xf numFmtId="209" fontId="17" fillId="0" borderId="11" xfId="0" applyNumberFormat="1" applyFont="1" applyFill="1" applyBorder="1" applyAlignment="1">
      <alignment horizontal="center" vertical="center"/>
    </xf>
    <xf numFmtId="236" fontId="27" fillId="0" borderId="11" xfId="0" applyNumberFormat="1" applyFont="1" applyFill="1" applyBorder="1" applyAlignment="1">
      <alignment horizontal="center" vertical="center" wrapText="1"/>
    </xf>
    <xf numFmtId="209" fontId="17" fillId="0" borderId="11" xfId="61" applyNumberFormat="1" applyFont="1" applyFill="1" applyBorder="1" applyAlignment="1">
      <alignment horizontal="center" vertical="center"/>
    </xf>
    <xf numFmtId="3" fontId="21" fillId="0" borderId="0" xfId="65" applyNumberFormat="1" applyFont="1" applyFill="1" applyBorder="1">
      <alignment/>
      <protection/>
    </xf>
    <xf numFmtId="3" fontId="17" fillId="0" borderId="0" xfId="65" applyNumberFormat="1" applyFont="1" applyFill="1" applyBorder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3" fontId="17" fillId="0" borderId="39" xfId="65" applyNumberFormat="1" applyFont="1" applyFill="1" applyBorder="1" applyAlignment="1">
      <alignment horizontal="center" vertical="center"/>
      <protection/>
    </xf>
    <xf numFmtId="3" fontId="17" fillId="0" borderId="40" xfId="65" applyNumberFormat="1" applyFont="1" applyFill="1" applyBorder="1" applyAlignment="1">
      <alignment horizontal="center" vertical="center"/>
      <protection/>
    </xf>
    <xf numFmtId="0" fontId="18" fillId="0" borderId="0" xfId="65" applyFont="1" applyFill="1" applyAlignment="1">
      <alignment horizontal="center" vertical="center"/>
      <protection/>
    </xf>
    <xf numFmtId="3" fontId="18" fillId="0" borderId="0" xfId="65" applyNumberFormat="1" applyFont="1" applyFill="1" applyAlignment="1">
      <alignment horizontal="center" vertical="center"/>
      <protection/>
    </xf>
    <xf numFmtId="3" fontId="17" fillId="0" borderId="41" xfId="65" applyNumberFormat="1" applyFont="1" applyFill="1" applyBorder="1" applyAlignment="1">
      <alignment horizontal="center" vertical="center"/>
      <protection/>
    </xf>
    <xf numFmtId="0" fontId="18" fillId="0" borderId="0" xfId="65" applyFont="1" applyAlignment="1">
      <alignment horizontal="center" vertical="center"/>
      <protection/>
    </xf>
    <xf numFmtId="3" fontId="17" fillId="0" borderId="42" xfId="65" applyNumberFormat="1" applyFont="1" applyBorder="1" applyAlignment="1">
      <alignment horizontal="center" vertical="center"/>
      <protection/>
    </xf>
    <xf numFmtId="3" fontId="17" fillId="0" borderId="39" xfId="65" applyNumberFormat="1" applyFont="1" applyBorder="1" applyAlignment="1">
      <alignment horizontal="center" vertical="center"/>
      <protection/>
    </xf>
    <xf numFmtId="3" fontId="17" fillId="0" borderId="40" xfId="65" applyNumberFormat="1" applyFont="1" applyBorder="1" applyAlignment="1">
      <alignment horizontal="center" vertical="center"/>
      <protection/>
    </xf>
    <xf numFmtId="3" fontId="18" fillId="0" borderId="0" xfId="65" applyNumberFormat="1" applyFont="1" applyAlignment="1">
      <alignment horizontal="center" wrapText="1"/>
      <protection/>
    </xf>
    <xf numFmtId="0" fontId="17" fillId="0" borderId="4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9" xfId="0" applyNumberFormat="1" applyFont="1" applyBorder="1" applyAlignment="1">
      <alignment horizontal="center" vertical="center"/>
    </xf>
    <xf numFmtId="0" fontId="17" fillId="0" borderId="42" xfId="0" applyNumberFormat="1" applyFont="1" applyBorder="1" applyAlignment="1">
      <alignment horizontal="center" vertical="center" shrinkToFit="1"/>
    </xf>
    <xf numFmtId="0" fontId="17" fillId="0" borderId="39" xfId="0" applyNumberFormat="1" applyFont="1" applyBorder="1" applyAlignment="1">
      <alignment horizontal="center" vertical="center" shrinkToFit="1"/>
    </xf>
    <xf numFmtId="0" fontId="17" fillId="0" borderId="44" xfId="0" applyNumberFormat="1" applyFont="1" applyBorder="1" applyAlignment="1">
      <alignment horizontal="center" vertical="center" shrinkToFit="1"/>
    </xf>
    <xf numFmtId="0" fontId="17" fillId="0" borderId="45" xfId="0" applyNumberFormat="1" applyFont="1" applyBorder="1" applyAlignment="1">
      <alignment horizontal="center" vertical="center" shrinkToFit="1"/>
    </xf>
    <xf numFmtId="0" fontId="17" fillId="0" borderId="46" xfId="0" applyNumberFormat="1" applyFont="1" applyBorder="1" applyAlignment="1">
      <alignment horizontal="center" vertical="center" shrinkToFit="1"/>
    </xf>
    <xf numFmtId="0" fontId="17" fillId="0" borderId="47" xfId="0" applyNumberFormat="1" applyFont="1" applyBorder="1" applyAlignment="1">
      <alignment horizontal="center" vertical="center" shrinkToFit="1"/>
    </xf>
    <xf numFmtId="0" fontId="17" fillId="0" borderId="47" xfId="0" applyNumberFormat="1" applyFont="1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0" fontId="17" fillId="0" borderId="42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 shrinkToFit="1"/>
    </xf>
    <xf numFmtId="0" fontId="17" fillId="0" borderId="36" xfId="0" applyNumberFormat="1" applyFont="1" applyBorder="1" applyAlignment="1">
      <alignment horizontal="center" vertical="center" shrinkToFit="1"/>
    </xf>
    <xf numFmtId="0" fontId="17" fillId="0" borderId="23" xfId="0" applyNumberFormat="1" applyFont="1" applyBorder="1" applyAlignment="1">
      <alignment horizontal="center" vertical="center" shrinkToFit="1"/>
    </xf>
    <xf numFmtId="0" fontId="17" fillId="0" borderId="15" xfId="0" applyNumberFormat="1" applyFont="1" applyBorder="1" applyAlignment="1">
      <alignment horizontal="center" vertical="center" shrinkToFit="1"/>
    </xf>
    <xf numFmtId="0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7" fillId="0" borderId="40" xfId="0" applyNumberFormat="1" applyFont="1" applyBorder="1" applyAlignment="1">
      <alignment horizontal="center" vertical="center"/>
    </xf>
    <xf numFmtId="0" fontId="17" fillId="0" borderId="46" xfId="0" applyNumberFormat="1" applyFont="1" applyBorder="1" applyAlignment="1">
      <alignment horizontal="center" vertical="center"/>
    </xf>
    <xf numFmtId="0" fontId="17" fillId="0" borderId="48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3" xfId="0" applyFont="1" applyFill="1" applyBorder="1" applyAlignment="1">
      <alignment horizontal="center" vertical="center" wrapText="1" shrinkToFit="1"/>
    </xf>
    <xf numFmtId="0" fontId="26" fillId="0" borderId="3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</cellXfs>
  <cellStyles count="7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(월초P)" xfId="60"/>
    <cellStyle name="콤마 [0]_2. 행정구역" xfId="61"/>
    <cellStyle name="콤마_1" xfId="62"/>
    <cellStyle name="Currency" xfId="63"/>
    <cellStyle name="Currency [0]" xfId="64"/>
    <cellStyle name="표준_12_환경-1" xfId="65"/>
    <cellStyle name="표준_12_환경-1(폐기)" xfId="66"/>
    <cellStyle name="Hyperlink" xfId="67"/>
    <cellStyle name="category" xfId="68"/>
    <cellStyle name="Comma [0]_ARN (2)" xfId="69"/>
    <cellStyle name="comma zerodec" xfId="70"/>
    <cellStyle name="Comma_Capex" xfId="71"/>
    <cellStyle name="Currency [0]_CCOCPX" xfId="72"/>
    <cellStyle name="Currency_CCOCPX" xfId="73"/>
    <cellStyle name="Currency1" xfId="74"/>
    <cellStyle name="Dezimal [0]_laroux" xfId="75"/>
    <cellStyle name="Dezimal_laroux" xfId="76"/>
    <cellStyle name="Dollar (zero dec)" xfId="77"/>
    <cellStyle name="Grey" xfId="78"/>
    <cellStyle name="Input [yellow]" xfId="79"/>
    <cellStyle name="Milliers [0]_Arabian Spec" xfId="80"/>
    <cellStyle name="Milliers_Arabian Spec" xfId="81"/>
    <cellStyle name="Mon?aire [0]_Arabian Spec" xfId="82"/>
    <cellStyle name="Mon?aire_Arabian Spec" xfId="83"/>
    <cellStyle name="Normal - Style1" xfId="84"/>
    <cellStyle name="Normal_A" xfId="85"/>
    <cellStyle name="Percent [2]" xfId="86"/>
    <cellStyle name="Standard_laroux" xfId="87"/>
    <cellStyle name="W?rung [0]_laroux" xfId="88"/>
    <cellStyle name="W?rung_laroux" xfId="89"/>
  </cellStyles>
  <dxfs count="4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A0E0E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7569;&#51008;&#47932;&#48372;&#51204;&#44284;&#54869;&#51064;&#508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시군별세대및인구"/>
      <sheetName val="3.읍면동별인구"/>
      <sheetName val="4.연령및성별인구"/>
      <sheetName val="5.혼인상태별인구(15세이상)"/>
      <sheetName val="6.교육정도별 인구(6세이상)"/>
      <sheetName val="7.주택점유형태별 가구(일반가구)"/>
      <sheetName val="8.사용방수별 가구(일반가구)"/>
      <sheetName val="9.인구동태"/>
      <sheetName val="10.인구이동"/>
      <sheetName val="10-1.시군별인구이동"/>
      <sheetName val="10-2주민등록전입지별"/>
      <sheetName val="10-3주민등록전출지별"/>
      <sheetName val="11.외국인등록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3" sqref="M13"/>
    </sheetView>
  </sheetViews>
  <sheetFormatPr defaultColWidth="9.00390625" defaultRowHeight="14.25"/>
  <cols>
    <col min="1" max="1" width="14.375" style="297" customWidth="1"/>
    <col min="2" max="7" width="12.375" style="298" customWidth="1"/>
    <col min="8" max="8" width="2.625" style="294" customWidth="1"/>
    <col min="9" max="12" width="10.625" style="298" customWidth="1"/>
    <col min="13" max="13" width="10.625" style="297" customWidth="1"/>
    <col min="14" max="15" width="10.625" style="253" customWidth="1"/>
    <col min="16" max="16384" width="9.00390625" style="281" customWidth="1"/>
  </cols>
  <sheetData>
    <row r="1" spans="1:15" s="247" customFormat="1" ht="45" customHeight="1">
      <c r="A1" s="345" t="s">
        <v>325</v>
      </c>
      <c r="B1" s="345"/>
      <c r="C1" s="345"/>
      <c r="D1" s="345"/>
      <c r="E1" s="345"/>
      <c r="F1" s="345"/>
      <c r="G1" s="345"/>
      <c r="H1" s="246"/>
      <c r="I1" s="346" t="s">
        <v>326</v>
      </c>
      <c r="J1" s="346"/>
      <c r="K1" s="346"/>
      <c r="L1" s="346"/>
      <c r="M1" s="346"/>
      <c r="N1" s="346"/>
      <c r="O1" s="346"/>
    </row>
    <row r="2" spans="1:15" s="253" customFormat="1" ht="25.5" customHeight="1" thickBot="1">
      <c r="A2" s="248" t="s">
        <v>96</v>
      </c>
      <c r="B2" s="249"/>
      <c r="C2" s="249"/>
      <c r="D2" s="249"/>
      <c r="E2" s="249"/>
      <c r="F2" s="249"/>
      <c r="G2" s="249"/>
      <c r="H2" s="250"/>
      <c r="I2" s="249"/>
      <c r="J2" s="249"/>
      <c r="K2" s="249"/>
      <c r="L2" s="249"/>
      <c r="M2" s="251"/>
      <c r="N2" s="248"/>
      <c r="O2" s="252" t="s">
        <v>327</v>
      </c>
    </row>
    <row r="3" spans="1:15" s="253" customFormat="1" ht="16.5" customHeight="1" thickTop="1">
      <c r="A3" s="254" t="s">
        <v>328</v>
      </c>
      <c r="B3" s="347" t="s">
        <v>97</v>
      </c>
      <c r="C3" s="343"/>
      <c r="D3" s="343"/>
      <c r="E3" s="343"/>
      <c r="F3" s="343"/>
      <c r="G3" s="343"/>
      <c r="H3" s="255"/>
      <c r="I3" s="343" t="s">
        <v>98</v>
      </c>
      <c r="J3" s="343"/>
      <c r="K3" s="343"/>
      <c r="L3" s="343"/>
      <c r="M3" s="343"/>
      <c r="N3" s="344"/>
      <c r="O3" s="256" t="s">
        <v>99</v>
      </c>
    </row>
    <row r="4" spans="1:15" s="253" customFormat="1" ht="16.5" customHeight="1">
      <c r="A4" s="254" t="s">
        <v>329</v>
      </c>
      <c r="B4" s="257" t="s">
        <v>0</v>
      </c>
      <c r="C4" s="257" t="s">
        <v>100</v>
      </c>
      <c r="D4" s="257" t="s">
        <v>101</v>
      </c>
      <c r="E4" s="257" t="s">
        <v>102</v>
      </c>
      <c r="F4" s="257" t="s">
        <v>103</v>
      </c>
      <c r="G4" s="258" t="s">
        <v>104</v>
      </c>
      <c r="H4" s="255"/>
      <c r="I4" s="259" t="s">
        <v>0</v>
      </c>
      <c r="J4" s="260" t="s">
        <v>100</v>
      </c>
      <c r="K4" s="260" t="s">
        <v>101</v>
      </c>
      <c r="L4" s="260" t="s">
        <v>102</v>
      </c>
      <c r="M4" s="261" t="s">
        <v>103</v>
      </c>
      <c r="N4" s="261" t="s">
        <v>104</v>
      </c>
      <c r="O4" s="262"/>
    </row>
    <row r="5" spans="1:15" s="253" customFormat="1" ht="16.5" customHeight="1">
      <c r="A5" s="254" t="s">
        <v>330</v>
      </c>
      <c r="B5" s="260"/>
      <c r="C5" s="260"/>
      <c r="D5" s="260"/>
      <c r="E5" s="260"/>
      <c r="F5" s="260"/>
      <c r="G5" s="263"/>
      <c r="H5" s="255"/>
      <c r="I5" s="259"/>
      <c r="J5" s="260"/>
      <c r="K5" s="260"/>
      <c r="L5" s="260"/>
      <c r="M5" s="261"/>
      <c r="N5" s="261"/>
      <c r="O5" s="262" t="s">
        <v>1</v>
      </c>
    </row>
    <row r="6" spans="1:15" s="253" customFormat="1" ht="16.5" customHeight="1">
      <c r="A6" s="264" t="s">
        <v>122</v>
      </c>
      <c r="B6" s="265" t="s">
        <v>2</v>
      </c>
      <c r="C6" s="265" t="s">
        <v>3</v>
      </c>
      <c r="D6" s="265" t="s">
        <v>4</v>
      </c>
      <c r="E6" s="265" t="s">
        <v>5</v>
      </c>
      <c r="F6" s="265" t="s">
        <v>6</v>
      </c>
      <c r="G6" s="266" t="s">
        <v>7</v>
      </c>
      <c r="H6" s="255"/>
      <c r="I6" s="267" t="s">
        <v>2</v>
      </c>
      <c r="J6" s="265" t="s">
        <v>3</v>
      </c>
      <c r="K6" s="265" t="s">
        <v>4</v>
      </c>
      <c r="L6" s="265" t="s">
        <v>5</v>
      </c>
      <c r="M6" s="265" t="s">
        <v>6</v>
      </c>
      <c r="N6" s="265" t="s">
        <v>7</v>
      </c>
      <c r="O6" s="268" t="s">
        <v>8</v>
      </c>
    </row>
    <row r="7" spans="1:16" s="253" customFormat="1" ht="40.5" customHeight="1">
      <c r="A7" s="269">
        <v>2006</v>
      </c>
      <c r="B7" s="270">
        <v>24</v>
      </c>
      <c r="C7" s="270" t="s">
        <v>126</v>
      </c>
      <c r="D7" s="270" t="s">
        <v>126</v>
      </c>
      <c r="E7" s="270" t="s">
        <v>126</v>
      </c>
      <c r="F7" s="270">
        <v>10</v>
      </c>
      <c r="G7" s="270">
        <v>14</v>
      </c>
      <c r="H7" s="270"/>
      <c r="I7" s="270">
        <v>36</v>
      </c>
      <c r="J7" s="270" t="s">
        <v>126</v>
      </c>
      <c r="K7" s="270" t="s">
        <v>126</v>
      </c>
      <c r="L7" s="270">
        <v>2</v>
      </c>
      <c r="M7" s="270">
        <v>3</v>
      </c>
      <c r="N7" s="270">
        <v>31</v>
      </c>
      <c r="O7" s="270">
        <v>17</v>
      </c>
      <c r="P7" s="253" t="s">
        <v>35</v>
      </c>
    </row>
    <row r="8" spans="1:15" s="253" customFormat="1" ht="40.5" customHeight="1">
      <c r="A8" s="271">
        <v>2007</v>
      </c>
      <c r="B8" s="270">
        <v>22</v>
      </c>
      <c r="C8" s="270" t="s">
        <v>126</v>
      </c>
      <c r="D8" s="270" t="s">
        <v>126</v>
      </c>
      <c r="E8" s="270" t="s">
        <v>126</v>
      </c>
      <c r="F8" s="270">
        <v>9</v>
      </c>
      <c r="G8" s="270">
        <v>13</v>
      </c>
      <c r="H8" s="270"/>
      <c r="I8" s="270">
        <v>32</v>
      </c>
      <c r="J8" s="270" t="s">
        <v>126</v>
      </c>
      <c r="K8" s="270" t="s">
        <v>126</v>
      </c>
      <c r="L8" s="270">
        <v>1</v>
      </c>
      <c r="M8" s="270">
        <v>1</v>
      </c>
      <c r="N8" s="270">
        <v>30</v>
      </c>
      <c r="O8" s="270">
        <v>15</v>
      </c>
    </row>
    <row r="9" spans="1:16" s="274" customFormat="1" ht="40.5" customHeight="1">
      <c r="A9" s="271">
        <v>2008</v>
      </c>
      <c r="B9" s="272">
        <v>24</v>
      </c>
      <c r="C9" s="273">
        <v>0</v>
      </c>
      <c r="D9" s="273">
        <v>0</v>
      </c>
      <c r="E9" s="273">
        <v>0</v>
      </c>
      <c r="F9" s="272">
        <v>9</v>
      </c>
      <c r="G9" s="272">
        <v>15</v>
      </c>
      <c r="H9" s="272"/>
      <c r="I9" s="272">
        <v>32</v>
      </c>
      <c r="J9" s="273">
        <v>0</v>
      </c>
      <c r="K9" s="273">
        <v>0</v>
      </c>
      <c r="L9" s="272">
        <v>1</v>
      </c>
      <c r="M9" s="272">
        <v>1</v>
      </c>
      <c r="N9" s="272">
        <v>30</v>
      </c>
      <c r="O9" s="272">
        <v>17</v>
      </c>
      <c r="P9" s="274" t="s">
        <v>331</v>
      </c>
    </row>
    <row r="10" spans="1:15" s="253" customFormat="1" ht="40.5" customHeight="1">
      <c r="A10" s="271">
        <v>2009</v>
      </c>
      <c r="B10" s="272">
        <v>25</v>
      </c>
      <c r="C10" s="273">
        <v>0</v>
      </c>
      <c r="D10" s="273">
        <v>0</v>
      </c>
      <c r="E10" s="273">
        <v>0</v>
      </c>
      <c r="F10" s="272">
        <v>9</v>
      </c>
      <c r="G10" s="272">
        <v>16</v>
      </c>
      <c r="H10" s="272"/>
      <c r="I10" s="272">
        <v>35</v>
      </c>
      <c r="J10" s="273">
        <v>0</v>
      </c>
      <c r="K10" s="273">
        <v>0</v>
      </c>
      <c r="L10" s="272">
        <v>1</v>
      </c>
      <c r="M10" s="272">
        <v>1</v>
      </c>
      <c r="N10" s="272">
        <v>33</v>
      </c>
      <c r="O10" s="272">
        <v>17</v>
      </c>
    </row>
    <row r="11" spans="1:15" s="274" customFormat="1" ht="40.5" customHeight="1">
      <c r="A11" s="275">
        <v>2010</v>
      </c>
      <c r="B11" s="276">
        <f>SUM(B12:B18)</f>
        <v>24</v>
      </c>
      <c r="C11" s="277" t="s">
        <v>332</v>
      </c>
      <c r="D11" s="277" t="s">
        <v>332</v>
      </c>
      <c r="E11" s="277" t="s">
        <v>332</v>
      </c>
      <c r="F11" s="276">
        <f>SUM(F12:F18)</f>
        <v>9</v>
      </c>
      <c r="G11" s="276">
        <f>SUM(G12:G18)</f>
        <v>15</v>
      </c>
      <c r="H11" s="276"/>
      <c r="I11" s="276">
        <f>SUM(I12:I18)</f>
        <v>35</v>
      </c>
      <c r="J11" s="277" t="s">
        <v>332</v>
      </c>
      <c r="K11" s="277" t="s">
        <v>332</v>
      </c>
      <c r="L11" s="276">
        <v>1</v>
      </c>
      <c r="M11" s="276">
        <v>1</v>
      </c>
      <c r="N11" s="276">
        <f>SUM(N12:N18)</f>
        <v>33</v>
      </c>
      <c r="O11" s="276">
        <f>SUM(O12:O18)</f>
        <v>18</v>
      </c>
    </row>
    <row r="12" spans="1:15" ht="40.5" customHeight="1">
      <c r="A12" s="278" t="s">
        <v>333</v>
      </c>
      <c r="B12" s="279">
        <v>7</v>
      </c>
      <c r="C12" s="270" t="s">
        <v>332</v>
      </c>
      <c r="D12" s="270" t="s">
        <v>332</v>
      </c>
      <c r="E12" s="270" t="s">
        <v>332</v>
      </c>
      <c r="F12" s="280">
        <v>3</v>
      </c>
      <c r="G12" s="280">
        <v>4</v>
      </c>
      <c r="H12" s="272"/>
      <c r="I12" s="272">
        <v>8</v>
      </c>
      <c r="J12" s="277" t="s">
        <v>332</v>
      </c>
      <c r="K12" s="277" t="s">
        <v>332</v>
      </c>
      <c r="L12" s="277" t="s">
        <v>332</v>
      </c>
      <c r="M12" s="277" t="s">
        <v>332</v>
      </c>
      <c r="N12" s="280">
        <v>8</v>
      </c>
      <c r="O12" s="272">
        <v>6</v>
      </c>
    </row>
    <row r="13" spans="1:15" ht="40.5" customHeight="1">
      <c r="A13" s="278" t="s">
        <v>334</v>
      </c>
      <c r="B13" s="282" t="s">
        <v>332</v>
      </c>
      <c r="C13" s="270" t="s">
        <v>332</v>
      </c>
      <c r="D13" s="270" t="s">
        <v>332</v>
      </c>
      <c r="E13" s="270" t="s">
        <v>332</v>
      </c>
      <c r="F13" s="283" t="s">
        <v>332</v>
      </c>
      <c r="G13" s="283" t="s">
        <v>332</v>
      </c>
      <c r="H13" s="272"/>
      <c r="I13" s="273" t="s">
        <v>332</v>
      </c>
      <c r="J13" s="277" t="s">
        <v>332</v>
      </c>
      <c r="K13" s="277" t="s">
        <v>332</v>
      </c>
      <c r="L13" s="277" t="s">
        <v>332</v>
      </c>
      <c r="M13" s="277" t="s">
        <v>332</v>
      </c>
      <c r="N13" s="283" t="s">
        <v>332</v>
      </c>
      <c r="O13" s="273" t="s">
        <v>332</v>
      </c>
    </row>
    <row r="14" spans="1:15" ht="40.5" customHeight="1">
      <c r="A14" s="278" t="s">
        <v>335</v>
      </c>
      <c r="B14" s="279">
        <v>2</v>
      </c>
      <c r="C14" s="270" t="s">
        <v>332</v>
      </c>
      <c r="D14" s="270" t="s">
        <v>332</v>
      </c>
      <c r="E14" s="270" t="s">
        <v>332</v>
      </c>
      <c r="F14" s="280" t="s">
        <v>332</v>
      </c>
      <c r="G14" s="280">
        <v>2</v>
      </c>
      <c r="H14" s="272"/>
      <c r="I14" s="272">
        <v>5</v>
      </c>
      <c r="J14" s="277" t="s">
        <v>332</v>
      </c>
      <c r="K14" s="277" t="s">
        <v>332</v>
      </c>
      <c r="L14" s="280">
        <v>1</v>
      </c>
      <c r="M14" s="277" t="s">
        <v>332</v>
      </c>
      <c r="N14" s="280">
        <v>4</v>
      </c>
      <c r="O14" s="272">
        <v>2</v>
      </c>
    </row>
    <row r="15" spans="1:15" ht="40.5" customHeight="1">
      <c r="A15" s="278" t="s">
        <v>336</v>
      </c>
      <c r="B15" s="279">
        <v>7</v>
      </c>
      <c r="C15" s="270" t="s">
        <v>337</v>
      </c>
      <c r="D15" s="270" t="s">
        <v>337</v>
      </c>
      <c r="E15" s="270" t="s">
        <v>337</v>
      </c>
      <c r="F15" s="280">
        <v>3</v>
      </c>
      <c r="G15" s="280">
        <v>4</v>
      </c>
      <c r="H15" s="272"/>
      <c r="I15" s="272">
        <v>9</v>
      </c>
      <c r="J15" s="277" t="s">
        <v>337</v>
      </c>
      <c r="K15" s="277" t="s">
        <v>337</v>
      </c>
      <c r="L15" s="277" t="s">
        <v>337</v>
      </c>
      <c r="M15" s="277" t="s">
        <v>337</v>
      </c>
      <c r="N15" s="280">
        <v>9</v>
      </c>
      <c r="O15" s="272">
        <v>5</v>
      </c>
    </row>
    <row r="16" spans="1:15" ht="40.5" customHeight="1">
      <c r="A16" s="278" t="s">
        <v>338</v>
      </c>
      <c r="B16" s="279">
        <v>4</v>
      </c>
      <c r="C16" s="270" t="s">
        <v>339</v>
      </c>
      <c r="D16" s="270" t="s">
        <v>339</v>
      </c>
      <c r="E16" s="270" t="s">
        <v>339</v>
      </c>
      <c r="F16" s="280">
        <v>2</v>
      </c>
      <c r="G16" s="280">
        <v>2</v>
      </c>
      <c r="H16" s="272"/>
      <c r="I16" s="272">
        <v>6</v>
      </c>
      <c r="J16" s="277" t="s">
        <v>339</v>
      </c>
      <c r="K16" s="277" t="s">
        <v>339</v>
      </c>
      <c r="L16" s="277" t="s">
        <v>339</v>
      </c>
      <c r="M16" s="284" t="s">
        <v>339</v>
      </c>
      <c r="N16" s="280">
        <v>6</v>
      </c>
      <c r="O16" s="285">
        <v>1</v>
      </c>
    </row>
    <row r="17" spans="1:15" ht="40.5" customHeight="1">
      <c r="A17" s="278" t="s">
        <v>340</v>
      </c>
      <c r="B17" s="279">
        <v>4</v>
      </c>
      <c r="C17" s="270" t="s">
        <v>337</v>
      </c>
      <c r="D17" s="270" t="s">
        <v>337</v>
      </c>
      <c r="E17" s="270" t="s">
        <v>337</v>
      </c>
      <c r="F17" s="280">
        <v>1</v>
      </c>
      <c r="G17" s="280">
        <v>3</v>
      </c>
      <c r="H17" s="272"/>
      <c r="I17" s="272">
        <v>5</v>
      </c>
      <c r="J17" s="277" t="s">
        <v>337</v>
      </c>
      <c r="K17" s="277" t="s">
        <v>337</v>
      </c>
      <c r="L17" s="277" t="s">
        <v>337</v>
      </c>
      <c r="M17" s="285">
        <v>1</v>
      </c>
      <c r="N17" s="280">
        <v>4</v>
      </c>
      <c r="O17" s="272">
        <v>4</v>
      </c>
    </row>
    <row r="18" spans="1:15" ht="40.5" customHeight="1" thickBot="1">
      <c r="A18" s="286" t="s">
        <v>341</v>
      </c>
      <c r="B18" s="287" t="s">
        <v>337</v>
      </c>
      <c r="C18" s="288" t="s">
        <v>337</v>
      </c>
      <c r="D18" s="288" t="s">
        <v>337</v>
      </c>
      <c r="E18" s="288" t="s">
        <v>337</v>
      </c>
      <c r="F18" s="288" t="s">
        <v>337</v>
      </c>
      <c r="G18" s="288" t="s">
        <v>337</v>
      </c>
      <c r="H18" s="272"/>
      <c r="I18" s="289">
        <v>2</v>
      </c>
      <c r="J18" s="288" t="s">
        <v>337</v>
      </c>
      <c r="K18" s="288" t="s">
        <v>337</v>
      </c>
      <c r="L18" s="288" t="s">
        <v>337</v>
      </c>
      <c r="M18" s="288" t="s">
        <v>337</v>
      </c>
      <c r="N18" s="290">
        <v>2</v>
      </c>
      <c r="O18" s="291" t="s">
        <v>337</v>
      </c>
    </row>
    <row r="19" spans="1:15" ht="12" customHeight="1" thickTop="1">
      <c r="A19" s="292" t="s">
        <v>342</v>
      </c>
      <c r="B19" s="293"/>
      <c r="C19" s="293"/>
      <c r="D19" s="293"/>
      <c r="E19" s="293"/>
      <c r="F19" s="293"/>
      <c r="G19" s="293"/>
      <c r="I19" s="293"/>
      <c r="J19" s="293"/>
      <c r="K19" s="293"/>
      <c r="L19" s="293"/>
      <c r="M19" s="295"/>
      <c r="N19" s="296"/>
      <c r="O19" s="296"/>
    </row>
    <row r="20" spans="2:15" ht="14.25">
      <c r="B20" s="293"/>
      <c r="C20" s="293"/>
      <c r="D20" s="293"/>
      <c r="E20" s="293"/>
      <c r="F20" s="293"/>
      <c r="G20" s="293"/>
      <c r="I20" s="293"/>
      <c r="J20" s="293"/>
      <c r="K20" s="293"/>
      <c r="L20" s="293"/>
      <c r="M20" s="295"/>
      <c r="N20" s="296"/>
      <c r="O20" s="296"/>
    </row>
    <row r="21" spans="2:15" ht="14.25">
      <c r="B21" s="293"/>
      <c r="C21" s="293"/>
      <c r="D21" s="293"/>
      <c r="E21" s="293"/>
      <c r="F21" s="293"/>
      <c r="G21" s="293"/>
      <c r="I21" s="293"/>
      <c r="J21" s="293"/>
      <c r="K21" s="293"/>
      <c r="L21" s="293"/>
      <c r="M21" s="295"/>
      <c r="N21" s="296"/>
      <c r="O21" s="296"/>
    </row>
    <row r="22" spans="2:15" ht="14.25">
      <c r="B22" s="293"/>
      <c r="C22" s="293"/>
      <c r="D22" s="293"/>
      <c r="E22" s="293"/>
      <c r="F22" s="293"/>
      <c r="G22" s="293"/>
      <c r="I22" s="293"/>
      <c r="J22" s="293"/>
      <c r="K22" s="293"/>
      <c r="L22" s="293"/>
      <c r="M22" s="295"/>
      <c r="N22" s="296"/>
      <c r="O22" s="296"/>
    </row>
    <row r="23" spans="2:15" ht="14.25">
      <c r="B23" s="293"/>
      <c r="C23" s="293"/>
      <c r="D23" s="293"/>
      <c r="E23" s="293"/>
      <c r="F23" s="293"/>
      <c r="G23" s="293"/>
      <c r="I23" s="293"/>
      <c r="J23" s="293"/>
      <c r="K23" s="293"/>
      <c r="L23" s="293"/>
      <c r="M23" s="295"/>
      <c r="N23" s="296"/>
      <c r="O23" s="296"/>
    </row>
    <row r="24" spans="2:15" ht="14.25">
      <c r="B24" s="293"/>
      <c r="C24" s="293"/>
      <c r="D24" s="293"/>
      <c r="E24" s="293"/>
      <c r="F24" s="293"/>
      <c r="G24" s="293"/>
      <c r="I24" s="293"/>
      <c r="J24" s="293"/>
      <c r="K24" s="293"/>
      <c r="L24" s="293"/>
      <c r="M24" s="295"/>
      <c r="N24" s="296"/>
      <c r="O24" s="296"/>
    </row>
    <row r="25" spans="2:15" ht="14.25">
      <c r="B25" s="293"/>
      <c r="C25" s="293"/>
      <c r="D25" s="293"/>
      <c r="E25" s="293"/>
      <c r="F25" s="293"/>
      <c r="G25" s="293"/>
      <c r="I25" s="293"/>
      <c r="J25" s="293"/>
      <c r="K25" s="293"/>
      <c r="L25" s="293"/>
      <c r="M25" s="295"/>
      <c r="N25" s="296"/>
      <c r="O25" s="296"/>
    </row>
    <row r="26" spans="2:15" ht="14.25">
      <c r="B26" s="293"/>
      <c r="C26" s="293"/>
      <c r="D26" s="293"/>
      <c r="E26" s="293"/>
      <c r="F26" s="293"/>
      <c r="G26" s="293"/>
      <c r="I26" s="293"/>
      <c r="J26" s="293"/>
      <c r="K26" s="293"/>
      <c r="L26" s="293"/>
      <c r="M26" s="295"/>
      <c r="N26" s="296"/>
      <c r="O26" s="296"/>
    </row>
    <row r="27" spans="2:15" ht="14.25">
      <c r="B27" s="293"/>
      <c r="C27" s="293"/>
      <c r="D27" s="293"/>
      <c r="E27" s="293"/>
      <c r="F27" s="293"/>
      <c r="G27" s="293"/>
      <c r="I27" s="293"/>
      <c r="J27" s="293"/>
      <c r="K27" s="293"/>
      <c r="L27" s="293"/>
      <c r="M27" s="295"/>
      <c r="N27" s="296"/>
      <c r="O27" s="296"/>
    </row>
  </sheetData>
  <sheetProtection/>
  <mergeCells count="4">
    <mergeCell ref="I3:N3"/>
    <mergeCell ref="A1:G1"/>
    <mergeCell ref="I1:O1"/>
    <mergeCell ref="B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4" sqref="F14"/>
    </sheetView>
  </sheetViews>
  <sheetFormatPr defaultColWidth="8.75390625" defaultRowHeight="14.25"/>
  <cols>
    <col min="1" max="1" width="14.375" style="206" customWidth="1"/>
    <col min="2" max="6" width="14.50390625" style="207" customWidth="1"/>
    <col min="7" max="7" width="2.625" style="205" customWidth="1"/>
    <col min="8" max="12" width="13.25390625" style="207" customWidth="1"/>
    <col min="13" max="13" width="13.25390625" style="215" customWidth="1"/>
    <col min="14" max="16384" width="8.75390625" style="206" customWidth="1"/>
  </cols>
  <sheetData>
    <row r="1" spans="1:13" ht="45" customHeight="1">
      <c r="A1" s="348" t="s">
        <v>343</v>
      </c>
      <c r="B1" s="348"/>
      <c r="C1" s="348"/>
      <c r="D1" s="348"/>
      <c r="E1" s="348"/>
      <c r="F1" s="348"/>
      <c r="H1" s="352" t="s">
        <v>344</v>
      </c>
      <c r="I1" s="352"/>
      <c r="J1" s="352"/>
      <c r="K1" s="352"/>
      <c r="L1" s="352"/>
      <c r="M1" s="352"/>
    </row>
    <row r="2" spans="1:13" s="186" customFormat="1" ht="25.5" customHeight="1" thickBot="1">
      <c r="A2" s="183" t="s">
        <v>105</v>
      </c>
      <c r="B2" s="184"/>
      <c r="C2" s="184"/>
      <c r="D2" s="184"/>
      <c r="E2" s="184"/>
      <c r="F2" s="184"/>
      <c r="G2" s="185"/>
      <c r="H2" s="184"/>
      <c r="I2" s="184"/>
      <c r="J2" s="184"/>
      <c r="K2" s="184"/>
      <c r="L2" s="184"/>
      <c r="M2" s="12" t="s">
        <v>345</v>
      </c>
    </row>
    <row r="3" spans="1:13" s="186" customFormat="1" ht="16.5" customHeight="1" thickTop="1">
      <c r="A3" s="187" t="s">
        <v>328</v>
      </c>
      <c r="B3" s="191" t="s">
        <v>9</v>
      </c>
      <c r="C3" s="191" t="s">
        <v>346</v>
      </c>
      <c r="D3" s="191" t="s">
        <v>10</v>
      </c>
      <c r="E3" s="349" t="s">
        <v>106</v>
      </c>
      <c r="F3" s="350"/>
      <c r="G3" s="188"/>
      <c r="H3" s="350" t="s">
        <v>347</v>
      </c>
      <c r="I3" s="350"/>
      <c r="J3" s="350"/>
      <c r="K3" s="350"/>
      <c r="L3" s="351"/>
      <c r="M3" s="208" t="s">
        <v>348</v>
      </c>
    </row>
    <row r="4" spans="1:13" s="186" customFormat="1" ht="16.5" customHeight="1">
      <c r="A4" s="187" t="s">
        <v>329</v>
      </c>
      <c r="B4" s="191" t="s">
        <v>15</v>
      </c>
      <c r="C4" s="191" t="s">
        <v>15</v>
      </c>
      <c r="D4" s="191"/>
      <c r="E4" s="191" t="s">
        <v>107</v>
      </c>
      <c r="F4" s="191" t="s">
        <v>11</v>
      </c>
      <c r="G4" s="188"/>
      <c r="H4" s="189" t="s">
        <v>12</v>
      </c>
      <c r="I4" s="190" t="s">
        <v>349</v>
      </c>
      <c r="J4" s="190" t="s">
        <v>13</v>
      </c>
      <c r="K4" s="190" t="s">
        <v>14</v>
      </c>
      <c r="L4" s="190" t="s">
        <v>108</v>
      </c>
      <c r="M4" s="191" t="s">
        <v>350</v>
      </c>
    </row>
    <row r="5" spans="1:13" s="186" customFormat="1" ht="16.5" customHeight="1">
      <c r="A5" s="187" t="s">
        <v>330</v>
      </c>
      <c r="B5" s="191" t="s">
        <v>351</v>
      </c>
      <c r="C5" s="191" t="s">
        <v>352</v>
      </c>
      <c r="D5" s="191" t="s">
        <v>353</v>
      </c>
      <c r="E5" s="191"/>
      <c r="F5" s="191"/>
      <c r="G5" s="188"/>
      <c r="H5" s="189" t="s">
        <v>354</v>
      </c>
      <c r="I5" s="190"/>
      <c r="J5" s="190" t="s">
        <v>355</v>
      </c>
      <c r="K5" s="190"/>
      <c r="L5" s="190"/>
      <c r="M5" s="191"/>
    </row>
    <row r="6" spans="1:13" s="186" customFormat="1" ht="16.5" customHeight="1">
      <c r="A6" s="192" t="s">
        <v>122</v>
      </c>
      <c r="B6" s="196" t="s">
        <v>356</v>
      </c>
      <c r="C6" s="194" t="s">
        <v>357</v>
      </c>
      <c r="D6" s="194" t="s">
        <v>358</v>
      </c>
      <c r="E6" s="194" t="s">
        <v>359</v>
      </c>
      <c r="F6" s="194" t="s">
        <v>360</v>
      </c>
      <c r="G6" s="188"/>
      <c r="H6" s="195" t="s">
        <v>361</v>
      </c>
      <c r="I6" s="209" t="s">
        <v>362</v>
      </c>
      <c r="J6" s="193" t="s">
        <v>363</v>
      </c>
      <c r="K6" s="193" t="s">
        <v>364</v>
      </c>
      <c r="L6" s="193" t="s">
        <v>16</v>
      </c>
      <c r="M6" s="194" t="s">
        <v>17</v>
      </c>
    </row>
    <row r="7" spans="1:13" s="186" customFormat="1" ht="40.5" customHeight="1">
      <c r="A7" s="241">
        <v>2006</v>
      </c>
      <c r="B7" s="210">
        <v>86</v>
      </c>
      <c r="C7" s="210">
        <v>48</v>
      </c>
      <c r="D7" s="210">
        <v>1</v>
      </c>
      <c r="E7" s="210" t="s">
        <v>126</v>
      </c>
      <c r="F7" s="198" t="s">
        <v>126</v>
      </c>
      <c r="G7" s="210"/>
      <c r="H7" s="210">
        <v>1</v>
      </c>
      <c r="I7" s="198" t="s">
        <v>126</v>
      </c>
      <c r="J7" s="198" t="s">
        <v>126</v>
      </c>
      <c r="K7" s="198" t="s">
        <v>126</v>
      </c>
      <c r="L7" s="198" t="s">
        <v>126</v>
      </c>
      <c r="M7" s="198">
        <v>1</v>
      </c>
    </row>
    <row r="8" spans="1:13" s="186" customFormat="1" ht="40.5" customHeight="1">
      <c r="A8" s="197">
        <v>2007</v>
      </c>
      <c r="B8" s="210">
        <v>50</v>
      </c>
      <c r="C8" s="210">
        <v>59</v>
      </c>
      <c r="D8" s="210">
        <v>3</v>
      </c>
      <c r="E8" s="210" t="s">
        <v>126</v>
      </c>
      <c r="F8" s="198">
        <v>3</v>
      </c>
      <c r="G8" s="210"/>
      <c r="H8" s="154">
        <v>0</v>
      </c>
      <c r="I8" s="154">
        <v>0</v>
      </c>
      <c r="J8" s="154">
        <v>0</v>
      </c>
      <c r="K8" s="154">
        <v>0</v>
      </c>
      <c r="L8" s="198">
        <v>3</v>
      </c>
      <c r="M8" s="154">
        <v>0</v>
      </c>
    </row>
    <row r="9" spans="1:13" s="186" customFormat="1" ht="40.5" customHeight="1">
      <c r="A9" s="197">
        <v>2008</v>
      </c>
      <c r="B9" s="157">
        <v>56</v>
      </c>
      <c r="C9" s="157">
        <v>67</v>
      </c>
      <c r="D9" s="157">
        <v>1</v>
      </c>
      <c r="E9" s="212">
        <v>1</v>
      </c>
      <c r="F9" s="210" t="s">
        <v>126</v>
      </c>
      <c r="G9" s="157"/>
      <c r="H9" s="211">
        <v>0</v>
      </c>
      <c r="I9" s="211">
        <v>0</v>
      </c>
      <c r="J9" s="211">
        <v>0</v>
      </c>
      <c r="K9" s="211">
        <v>0</v>
      </c>
      <c r="L9" s="211">
        <v>0</v>
      </c>
      <c r="M9" s="211">
        <v>0</v>
      </c>
    </row>
    <row r="10" spans="1:13" s="186" customFormat="1" ht="40.5" customHeight="1">
      <c r="A10" s="197">
        <v>2009</v>
      </c>
      <c r="B10" s="157">
        <v>60</v>
      </c>
      <c r="C10" s="157">
        <v>60</v>
      </c>
      <c r="D10" s="157">
        <v>2</v>
      </c>
      <c r="E10" s="211">
        <v>0</v>
      </c>
      <c r="F10" s="212">
        <v>2</v>
      </c>
      <c r="G10" s="157"/>
      <c r="H10" s="211">
        <v>0</v>
      </c>
      <c r="I10" s="211">
        <v>0</v>
      </c>
      <c r="J10" s="211">
        <v>0</v>
      </c>
      <c r="K10" s="211">
        <v>0</v>
      </c>
      <c r="L10" s="211">
        <v>0</v>
      </c>
      <c r="M10" s="211">
        <v>0</v>
      </c>
    </row>
    <row r="11" spans="1:13" s="186" customFormat="1" ht="40.5" customHeight="1">
      <c r="A11" s="200">
        <v>2010</v>
      </c>
      <c r="B11" s="156">
        <v>59</v>
      </c>
      <c r="C11" s="156">
        <v>60</v>
      </c>
      <c r="D11" s="156">
        <v>1</v>
      </c>
      <c r="E11" s="151" t="s">
        <v>365</v>
      </c>
      <c r="F11" s="171">
        <v>1</v>
      </c>
      <c r="G11" s="156"/>
      <c r="H11" s="151" t="s">
        <v>365</v>
      </c>
      <c r="I11" s="151" t="s">
        <v>365</v>
      </c>
      <c r="J11" s="151" t="s">
        <v>365</v>
      </c>
      <c r="K11" s="151" t="s">
        <v>365</v>
      </c>
      <c r="L11" s="151" t="s">
        <v>365</v>
      </c>
      <c r="M11" s="151" t="s">
        <v>365</v>
      </c>
    </row>
    <row r="12" spans="1:13" s="186" customFormat="1" ht="40.5" customHeight="1">
      <c r="A12" s="201" t="s">
        <v>366</v>
      </c>
      <c r="B12" s="299">
        <v>15</v>
      </c>
      <c r="C12" s="299">
        <v>16</v>
      </c>
      <c r="D12" s="173" t="s">
        <v>365</v>
      </c>
      <c r="E12" s="154" t="s">
        <v>365</v>
      </c>
      <c r="F12" s="173" t="s">
        <v>365</v>
      </c>
      <c r="G12" s="157"/>
      <c r="H12" s="154" t="s">
        <v>365</v>
      </c>
      <c r="I12" s="154" t="s">
        <v>365</v>
      </c>
      <c r="J12" s="154" t="s">
        <v>365</v>
      </c>
      <c r="K12" s="154" t="s">
        <v>365</v>
      </c>
      <c r="L12" s="154" t="s">
        <v>365</v>
      </c>
      <c r="M12" s="154" t="s">
        <v>365</v>
      </c>
    </row>
    <row r="13" spans="1:13" s="186" customFormat="1" ht="40.5" customHeight="1">
      <c r="A13" s="201" t="s">
        <v>367</v>
      </c>
      <c r="B13" s="273" t="s">
        <v>365</v>
      </c>
      <c r="C13" s="273" t="s">
        <v>365</v>
      </c>
      <c r="D13" s="154" t="s">
        <v>365</v>
      </c>
      <c r="E13" s="154" t="s">
        <v>365</v>
      </c>
      <c r="F13" s="154" t="s">
        <v>365</v>
      </c>
      <c r="G13" s="157"/>
      <c r="H13" s="154" t="s">
        <v>365</v>
      </c>
      <c r="I13" s="154" t="s">
        <v>365</v>
      </c>
      <c r="J13" s="154" t="s">
        <v>365</v>
      </c>
      <c r="K13" s="154" t="s">
        <v>365</v>
      </c>
      <c r="L13" s="154" t="s">
        <v>365</v>
      </c>
      <c r="M13" s="154" t="s">
        <v>365</v>
      </c>
    </row>
    <row r="14" spans="1:13" s="186" customFormat="1" ht="40.5" customHeight="1">
      <c r="A14" s="201" t="s">
        <v>368</v>
      </c>
      <c r="B14" s="299">
        <v>7</v>
      </c>
      <c r="C14" s="299">
        <v>7</v>
      </c>
      <c r="D14" s="154" t="s">
        <v>365</v>
      </c>
      <c r="E14" s="154" t="s">
        <v>365</v>
      </c>
      <c r="F14" s="154" t="s">
        <v>365</v>
      </c>
      <c r="G14" s="157"/>
      <c r="H14" s="154" t="s">
        <v>365</v>
      </c>
      <c r="I14" s="154" t="s">
        <v>365</v>
      </c>
      <c r="J14" s="154" t="s">
        <v>365</v>
      </c>
      <c r="K14" s="154" t="s">
        <v>365</v>
      </c>
      <c r="L14" s="154" t="s">
        <v>365</v>
      </c>
      <c r="M14" s="154" t="s">
        <v>365</v>
      </c>
    </row>
    <row r="15" spans="1:13" s="199" customFormat="1" ht="40.5" customHeight="1">
      <c r="A15" s="201" t="s">
        <v>369</v>
      </c>
      <c r="B15" s="299">
        <v>16</v>
      </c>
      <c r="C15" s="299">
        <v>16</v>
      </c>
      <c r="D15" s="154" t="s">
        <v>365</v>
      </c>
      <c r="E15" s="154" t="s">
        <v>365</v>
      </c>
      <c r="F15" s="154" t="s">
        <v>365</v>
      </c>
      <c r="G15" s="157"/>
      <c r="H15" s="154" t="s">
        <v>365</v>
      </c>
      <c r="I15" s="154" t="s">
        <v>365</v>
      </c>
      <c r="J15" s="154" t="s">
        <v>365</v>
      </c>
      <c r="K15" s="154" t="s">
        <v>365</v>
      </c>
      <c r="L15" s="154" t="s">
        <v>365</v>
      </c>
      <c r="M15" s="154" t="s">
        <v>365</v>
      </c>
    </row>
    <row r="16" spans="1:13" s="199" customFormat="1" ht="40.5" customHeight="1">
      <c r="A16" s="201" t="s">
        <v>370</v>
      </c>
      <c r="B16" s="300">
        <v>10</v>
      </c>
      <c r="C16" s="301">
        <v>10</v>
      </c>
      <c r="D16" s="152" t="s">
        <v>365</v>
      </c>
      <c r="E16" s="152" t="s">
        <v>365</v>
      </c>
      <c r="F16" s="152" t="s">
        <v>365</v>
      </c>
      <c r="G16" s="158"/>
      <c r="H16" s="152" t="s">
        <v>365</v>
      </c>
      <c r="I16" s="152" t="s">
        <v>365</v>
      </c>
      <c r="J16" s="152" t="s">
        <v>365</v>
      </c>
      <c r="K16" s="152" t="s">
        <v>365</v>
      </c>
      <c r="L16" s="154" t="s">
        <v>365</v>
      </c>
      <c r="M16" s="152" t="s">
        <v>365</v>
      </c>
    </row>
    <row r="17" spans="1:13" s="202" customFormat="1" ht="40.5" customHeight="1">
      <c r="A17" s="201" t="s">
        <v>371</v>
      </c>
      <c r="B17" s="302">
        <v>9</v>
      </c>
      <c r="C17" s="280">
        <v>9</v>
      </c>
      <c r="D17" s="150">
        <v>1</v>
      </c>
      <c r="E17" s="152" t="s">
        <v>365</v>
      </c>
      <c r="F17" s="150">
        <v>1</v>
      </c>
      <c r="G17" s="150"/>
      <c r="H17" s="152" t="s">
        <v>365</v>
      </c>
      <c r="I17" s="152" t="s">
        <v>365</v>
      </c>
      <c r="J17" s="152" t="s">
        <v>365</v>
      </c>
      <c r="K17" s="152" t="s">
        <v>365</v>
      </c>
      <c r="L17" s="154" t="s">
        <v>365</v>
      </c>
      <c r="M17" s="152" t="s">
        <v>365</v>
      </c>
    </row>
    <row r="18" spans="1:13" s="202" customFormat="1" ht="40.5" customHeight="1" thickBot="1">
      <c r="A18" s="203" t="s">
        <v>372</v>
      </c>
      <c r="B18" s="303">
        <v>2</v>
      </c>
      <c r="C18" s="290">
        <v>2</v>
      </c>
      <c r="D18" s="153" t="s">
        <v>365</v>
      </c>
      <c r="E18" s="153" t="s">
        <v>365</v>
      </c>
      <c r="F18" s="153" t="s">
        <v>365</v>
      </c>
      <c r="G18" s="150"/>
      <c r="H18" s="153" t="s">
        <v>365</v>
      </c>
      <c r="I18" s="153" t="s">
        <v>365</v>
      </c>
      <c r="J18" s="153" t="s">
        <v>365</v>
      </c>
      <c r="K18" s="153" t="s">
        <v>365</v>
      </c>
      <c r="L18" s="153" t="s">
        <v>365</v>
      </c>
      <c r="M18" s="153" t="s">
        <v>365</v>
      </c>
    </row>
    <row r="19" spans="1:14" ht="12" customHeight="1" thickTop="1">
      <c r="A19" s="204" t="s">
        <v>373</v>
      </c>
      <c r="E19" s="213"/>
      <c r="F19" s="213"/>
      <c r="H19" s="213"/>
      <c r="I19" s="213"/>
      <c r="J19" s="213"/>
      <c r="K19" s="213"/>
      <c r="L19" s="213"/>
      <c r="M19" s="214"/>
      <c r="N19" s="202"/>
    </row>
    <row r="20" spans="10:14" ht="14.25">
      <c r="J20" s="213"/>
      <c r="L20" s="213"/>
      <c r="M20" s="214"/>
      <c r="N20" s="202"/>
    </row>
    <row r="21" spans="10:14" ht="14.25">
      <c r="J21" s="213"/>
      <c r="L21" s="213"/>
      <c r="M21" s="214"/>
      <c r="N21" s="202"/>
    </row>
    <row r="22" spans="10:14" ht="14.25">
      <c r="J22" s="213"/>
      <c r="L22" s="213"/>
      <c r="M22" s="214"/>
      <c r="N22" s="202"/>
    </row>
    <row r="23" spans="10:14" ht="14.25">
      <c r="J23" s="213"/>
      <c r="M23" s="214"/>
      <c r="N23" s="202"/>
    </row>
    <row r="24" spans="10:14" ht="14.25">
      <c r="J24" s="213"/>
      <c r="M24" s="214"/>
      <c r="N24" s="202"/>
    </row>
    <row r="25" spans="10:14" ht="14.25">
      <c r="J25" s="213"/>
      <c r="M25" s="214"/>
      <c r="N25" s="202"/>
    </row>
    <row r="26" spans="10:14" ht="14.25">
      <c r="J26" s="213"/>
      <c r="M26" s="214"/>
      <c r="N26" s="202"/>
    </row>
    <row r="27" spans="10:14" ht="14.25">
      <c r="J27" s="213"/>
      <c r="M27" s="214"/>
      <c r="N27" s="202"/>
    </row>
    <row r="28" spans="10:14" ht="14.25">
      <c r="J28" s="213"/>
      <c r="M28" s="214"/>
      <c r="N28" s="202"/>
    </row>
    <row r="29" spans="10:13" ht="14.25">
      <c r="J29" s="213"/>
      <c r="M29" s="214"/>
    </row>
    <row r="30" spans="10:13" ht="14.25">
      <c r="J30" s="213"/>
      <c r="M30" s="214"/>
    </row>
    <row r="31" spans="10:13" ht="14.25">
      <c r="J31" s="213"/>
      <c r="M31" s="214"/>
    </row>
    <row r="32" spans="10:13" ht="14.25">
      <c r="J32" s="213"/>
      <c r="M32" s="214"/>
    </row>
    <row r="33" spans="10:13" ht="14.25">
      <c r="J33" s="213"/>
      <c r="M33" s="214"/>
    </row>
    <row r="34" spans="10:13" ht="14.25">
      <c r="J34" s="213"/>
      <c r="M34" s="214"/>
    </row>
    <row r="35" spans="10:13" ht="14.25">
      <c r="J35" s="213"/>
      <c r="M35" s="214"/>
    </row>
    <row r="36" spans="10:13" ht="14.25">
      <c r="J36" s="213"/>
      <c r="M36" s="214"/>
    </row>
    <row r="37" spans="10:13" ht="14.25">
      <c r="J37" s="213"/>
      <c r="M37" s="214"/>
    </row>
    <row r="38" spans="10:13" ht="14.25">
      <c r="J38" s="213"/>
      <c r="M38" s="214"/>
    </row>
    <row r="39" spans="10:13" ht="14.25">
      <c r="J39" s="213"/>
      <c r="M39" s="214"/>
    </row>
    <row r="40" ht="14.25">
      <c r="J40" s="213"/>
    </row>
    <row r="41" ht="14.25">
      <c r="J41" s="213"/>
    </row>
    <row r="42" ht="14.25">
      <c r="J42" s="213"/>
    </row>
    <row r="43" ht="14.25">
      <c r="J43" s="213"/>
    </row>
    <row r="44" ht="14.25">
      <c r="J44" s="213"/>
    </row>
    <row r="45" ht="14.25">
      <c r="J45" s="213"/>
    </row>
  </sheetData>
  <sheetProtection/>
  <mergeCells count="4">
    <mergeCell ref="A1:F1"/>
    <mergeCell ref="E3:F3"/>
    <mergeCell ref="H3:L3"/>
    <mergeCell ref="H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B38"/>
  <sheetViews>
    <sheetView zoomScaleSheetLayoutView="100" zoomScalePageLayoutView="0" workbookViewId="0" topLeftCell="A1">
      <pane xSplit="1" ySplit="8" topLeftCell="L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8" sqref="M8"/>
    </sheetView>
  </sheetViews>
  <sheetFormatPr defaultColWidth="9.00390625" defaultRowHeight="14.25"/>
  <cols>
    <col min="1" max="1" width="14.375" style="35" customWidth="1"/>
    <col min="2" max="2" width="8.625" style="43" customWidth="1"/>
    <col min="3" max="3" width="8.75390625" style="29" customWidth="1"/>
    <col min="4" max="4" width="8.125" style="28" customWidth="1"/>
    <col min="5" max="5" width="7.875" style="28" customWidth="1"/>
    <col min="6" max="6" width="10.50390625" style="30" customWidth="1"/>
    <col min="7" max="7" width="9.00390625" style="28" customWidth="1"/>
    <col min="8" max="8" width="8.00390625" style="28" customWidth="1"/>
    <col min="9" max="9" width="2.625" style="32" customWidth="1"/>
    <col min="10" max="10" width="9.25390625" style="28" customWidth="1"/>
    <col min="11" max="11" width="8.375" style="28" customWidth="1"/>
    <col min="12" max="12" width="7.625" style="28" customWidth="1"/>
    <col min="13" max="13" width="7.875" style="34" customWidth="1"/>
    <col min="14" max="14" width="7.625" style="27" customWidth="1"/>
    <col min="15" max="15" width="8.875" style="27" customWidth="1"/>
    <col min="16" max="16" width="8.625" style="27" customWidth="1"/>
    <col min="17" max="17" width="14.375" style="35" customWidth="1"/>
    <col min="18" max="26" width="8.25390625" style="35" customWidth="1"/>
    <col min="27" max="27" width="2.625" style="40" customWidth="1"/>
    <col min="28" max="31" width="6.50390625" style="35" customWidth="1"/>
    <col min="32" max="32" width="6.875" style="35" customWidth="1"/>
    <col min="33" max="33" width="9.00390625" style="35" customWidth="1"/>
    <col min="34" max="37" width="6.125" style="35" customWidth="1"/>
    <col min="38" max="38" width="7.25390625" style="35" customWidth="1"/>
    <col min="39" max="39" width="7.375" style="35" customWidth="1"/>
    <col min="40" max="40" width="14.375" style="35" customWidth="1"/>
    <col min="41" max="41" width="12.625" style="27" customWidth="1"/>
    <col min="42" max="42" width="12.625" style="35" customWidth="1"/>
    <col min="43" max="44" width="12.625" style="28" customWidth="1"/>
    <col min="45" max="45" width="12.625" style="27" customWidth="1"/>
    <col min="46" max="46" width="12.625" style="35" customWidth="1"/>
    <col min="47" max="47" width="2.625" style="31" customWidth="1"/>
    <col min="48" max="53" width="12.625" style="28" customWidth="1"/>
    <col min="54" max="16384" width="9.00390625" style="40" customWidth="1"/>
  </cols>
  <sheetData>
    <row r="1" spans="1:53" s="2" customFormat="1" ht="45" customHeight="1">
      <c r="A1" s="373" t="s">
        <v>184</v>
      </c>
      <c r="B1" s="373"/>
      <c r="C1" s="373"/>
      <c r="D1" s="373"/>
      <c r="E1" s="373"/>
      <c r="F1" s="373"/>
      <c r="G1" s="373"/>
      <c r="H1" s="373"/>
      <c r="I1" s="44"/>
      <c r="J1" s="374" t="s">
        <v>185</v>
      </c>
      <c r="K1" s="374"/>
      <c r="L1" s="374"/>
      <c r="M1" s="374"/>
      <c r="N1" s="374"/>
      <c r="O1" s="374"/>
      <c r="P1" s="374"/>
      <c r="Q1" s="373" t="s">
        <v>186</v>
      </c>
      <c r="R1" s="373"/>
      <c r="S1" s="373"/>
      <c r="T1" s="373"/>
      <c r="U1" s="373"/>
      <c r="V1" s="373"/>
      <c r="W1" s="373"/>
      <c r="X1" s="373"/>
      <c r="Y1" s="373"/>
      <c r="Z1" s="373"/>
      <c r="AA1" s="45"/>
      <c r="AB1" s="374" t="s">
        <v>187</v>
      </c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3" t="s">
        <v>188</v>
      </c>
      <c r="AO1" s="373"/>
      <c r="AP1" s="373"/>
      <c r="AQ1" s="373"/>
      <c r="AR1" s="373"/>
      <c r="AS1" s="373"/>
      <c r="AT1" s="373"/>
      <c r="AU1" s="44"/>
      <c r="AV1" s="374" t="s">
        <v>189</v>
      </c>
      <c r="AW1" s="374"/>
      <c r="AX1" s="374"/>
      <c r="AY1" s="374"/>
      <c r="AZ1" s="374"/>
      <c r="BA1" s="374"/>
    </row>
    <row r="2" spans="1:53" s="3" customFormat="1" ht="25.5" customHeight="1" thickBot="1">
      <c r="A2" s="3" t="s">
        <v>190</v>
      </c>
      <c r="B2" s="4"/>
      <c r="C2" s="5"/>
      <c r="D2" s="6"/>
      <c r="E2" s="6"/>
      <c r="F2" s="7"/>
      <c r="G2" s="6"/>
      <c r="H2" s="8"/>
      <c r="I2" s="9"/>
      <c r="J2" s="10"/>
      <c r="K2" s="6"/>
      <c r="L2" s="6"/>
      <c r="M2" s="6"/>
      <c r="N2" s="11"/>
      <c r="O2" s="11"/>
      <c r="P2" s="12" t="s">
        <v>191</v>
      </c>
      <c r="Q2" s="11" t="s">
        <v>192</v>
      </c>
      <c r="R2" s="13"/>
      <c r="S2" s="14"/>
      <c r="T2" s="14"/>
      <c r="U2" s="14"/>
      <c r="V2" s="15"/>
      <c r="W2" s="15"/>
      <c r="X2" s="15"/>
      <c r="Y2" s="14"/>
      <c r="Z2" s="14"/>
      <c r="AA2" s="16"/>
      <c r="AB2" s="16"/>
      <c r="AC2" s="16"/>
      <c r="AD2" s="16"/>
      <c r="AE2" s="16"/>
      <c r="AF2" s="16"/>
      <c r="AG2" s="16"/>
      <c r="AH2" s="16"/>
      <c r="AI2" s="9"/>
      <c r="AJ2" s="9"/>
      <c r="AK2" s="14"/>
      <c r="AL2" s="14"/>
      <c r="AM2" s="12" t="s">
        <v>191</v>
      </c>
      <c r="AN2" s="11" t="s">
        <v>192</v>
      </c>
      <c r="AO2" s="11"/>
      <c r="AP2" s="17"/>
      <c r="AQ2" s="6"/>
      <c r="AR2" s="6"/>
      <c r="AS2" s="11"/>
      <c r="AT2" s="17"/>
      <c r="AU2" s="14"/>
      <c r="AV2" s="6"/>
      <c r="AW2" s="6"/>
      <c r="AX2" s="6"/>
      <c r="AY2" s="6"/>
      <c r="AZ2" s="6"/>
      <c r="BA2" s="12" t="s">
        <v>191</v>
      </c>
    </row>
    <row r="3" spans="1:53" s="3" customFormat="1" ht="16.5" customHeight="1" thickTop="1">
      <c r="A3" s="356" t="s">
        <v>193</v>
      </c>
      <c r="B3" s="369" t="s">
        <v>194</v>
      </c>
      <c r="C3" s="370"/>
      <c r="D3" s="369" t="s">
        <v>195</v>
      </c>
      <c r="E3" s="370"/>
      <c r="F3" s="47" t="s">
        <v>196</v>
      </c>
      <c r="G3" s="48" t="s">
        <v>18</v>
      </c>
      <c r="H3" s="49" t="s">
        <v>19</v>
      </c>
      <c r="I3" s="21"/>
      <c r="J3" s="142" t="s">
        <v>20</v>
      </c>
      <c r="K3" s="359" t="s">
        <v>197</v>
      </c>
      <c r="L3" s="359"/>
      <c r="M3" s="359"/>
      <c r="N3" s="359"/>
      <c r="O3" s="359"/>
      <c r="P3" s="359"/>
      <c r="Q3" s="353" t="s">
        <v>125</v>
      </c>
      <c r="R3" s="360" t="s">
        <v>198</v>
      </c>
      <c r="S3" s="361"/>
      <c r="T3" s="361"/>
      <c r="U3" s="361"/>
      <c r="V3" s="361"/>
      <c r="W3" s="361"/>
      <c r="X3" s="361"/>
      <c r="Y3" s="361"/>
      <c r="Z3" s="361"/>
      <c r="AA3" s="49"/>
      <c r="AB3" s="361" t="s">
        <v>198</v>
      </c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56" t="s">
        <v>125</v>
      </c>
      <c r="AO3" s="368" t="s">
        <v>199</v>
      </c>
      <c r="AP3" s="359"/>
      <c r="AQ3" s="359"/>
      <c r="AR3" s="375"/>
      <c r="AS3" s="368" t="s">
        <v>200</v>
      </c>
      <c r="AT3" s="359"/>
      <c r="AU3" s="21"/>
      <c r="AV3" s="359" t="s">
        <v>201</v>
      </c>
      <c r="AW3" s="375"/>
      <c r="AX3" s="368" t="s">
        <v>202</v>
      </c>
      <c r="AY3" s="359"/>
      <c r="AZ3" s="359"/>
      <c r="BA3" s="359"/>
    </row>
    <row r="4" spans="1:53" s="3" customFormat="1" ht="16.5" customHeight="1">
      <c r="A4" s="357"/>
      <c r="B4" s="371" t="s">
        <v>203</v>
      </c>
      <c r="C4" s="372"/>
      <c r="D4" s="371" t="s">
        <v>204</v>
      </c>
      <c r="E4" s="372"/>
      <c r="F4" s="47" t="s">
        <v>205</v>
      </c>
      <c r="G4" s="52" t="s">
        <v>109</v>
      </c>
      <c r="H4" s="49" t="s">
        <v>110</v>
      </c>
      <c r="I4" s="21"/>
      <c r="J4" s="50" t="s">
        <v>21</v>
      </c>
      <c r="K4" s="50" t="s">
        <v>0</v>
      </c>
      <c r="L4" s="50" t="s">
        <v>206</v>
      </c>
      <c r="M4" s="50" t="s">
        <v>207</v>
      </c>
      <c r="N4" s="50" t="s">
        <v>22</v>
      </c>
      <c r="O4" s="50" t="s">
        <v>208</v>
      </c>
      <c r="P4" s="21" t="s">
        <v>108</v>
      </c>
      <c r="Q4" s="354"/>
      <c r="R4" s="362" t="s">
        <v>209</v>
      </c>
      <c r="S4" s="363"/>
      <c r="T4" s="363"/>
      <c r="U4" s="363"/>
      <c r="V4" s="363"/>
      <c r="W4" s="363"/>
      <c r="X4" s="363"/>
      <c r="Y4" s="363"/>
      <c r="Z4" s="363"/>
      <c r="AA4" s="49"/>
      <c r="AB4" s="363" t="s">
        <v>209</v>
      </c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57"/>
      <c r="AO4" s="50" t="s">
        <v>111</v>
      </c>
      <c r="AP4" s="366" t="s">
        <v>112</v>
      </c>
      <c r="AQ4" s="367"/>
      <c r="AR4" s="376"/>
      <c r="AS4" s="50" t="s">
        <v>111</v>
      </c>
      <c r="AT4" s="53" t="s">
        <v>210</v>
      </c>
      <c r="AU4" s="21"/>
      <c r="AV4" s="377" t="s">
        <v>211</v>
      </c>
      <c r="AW4" s="378"/>
      <c r="AX4" s="50" t="s">
        <v>111</v>
      </c>
      <c r="AY4" s="366" t="s">
        <v>212</v>
      </c>
      <c r="AZ4" s="367"/>
      <c r="BA4" s="367"/>
    </row>
    <row r="5" spans="1:53" s="3" customFormat="1" ht="16.5" customHeight="1">
      <c r="A5" s="357"/>
      <c r="B5" s="52" t="s">
        <v>113</v>
      </c>
      <c r="C5" s="47" t="s">
        <v>114</v>
      </c>
      <c r="D5" s="47" t="s">
        <v>113</v>
      </c>
      <c r="E5" s="47" t="s">
        <v>114</v>
      </c>
      <c r="F5" s="47" t="s">
        <v>213</v>
      </c>
      <c r="G5" s="141"/>
      <c r="H5" s="49" t="s">
        <v>214</v>
      </c>
      <c r="I5" s="21"/>
      <c r="J5" s="143"/>
      <c r="K5" s="50"/>
      <c r="L5" s="55"/>
      <c r="M5" s="55"/>
      <c r="N5" s="55"/>
      <c r="O5" s="55"/>
      <c r="P5" s="60"/>
      <c r="Q5" s="354"/>
      <c r="R5" s="362" t="s">
        <v>215</v>
      </c>
      <c r="S5" s="363"/>
      <c r="T5" s="363"/>
      <c r="U5" s="364"/>
      <c r="V5" s="365" t="s">
        <v>216</v>
      </c>
      <c r="W5" s="363"/>
      <c r="X5" s="363"/>
      <c r="Y5" s="363"/>
      <c r="Z5" s="363"/>
      <c r="AA5" s="49"/>
      <c r="AB5" s="363" t="s">
        <v>217</v>
      </c>
      <c r="AC5" s="363"/>
      <c r="AD5" s="363"/>
      <c r="AE5" s="363"/>
      <c r="AF5" s="364"/>
      <c r="AG5" s="365" t="s">
        <v>218</v>
      </c>
      <c r="AH5" s="363"/>
      <c r="AI5" s="363"/>
      <c r="AJ5" s="363"/>
      <c r="AK5" s="363"/>
      <c r="AL5" s="363"/>
      <c r="AM5" s="363"/>
      <c r="AN5" s="357"/>
      <c r="AO5" s="50"/>
      <c r="AP5" s="50" t="s">
        <v>115</v>
      </c>
      <c r="AQ5" s="50" t="s">
        <v>23</v>
      </c>
      <c r="AR5" s="50" t="s">
        <v>219</v>
      </c>
      <c r="AS5" s="50"/>
      <c r="AT5" s="56" t="s">
        <v>220</v>
      </c>
      <c r="AU5" s="21"/>
      <c r="AV5" s="54" t="s">
        <v>23</v>
      </c>
      <c r="AW5" s="54" t="s">
        <v>219</v>
      </c>
      <c r="AX5" s="50"/>
      <c r="AY5" s="50" t="s">
        <v>115</v>
      </c>
      <c r="AZ5" s="50" t="s">
        <v>23</v>
      </c>
      <c r="BA5" s="21" t="s">
        <v>219</v>
      </c>
    </row>
    <row r="6" spans="1:53" s="3" customFormat="1" ht="16.5" customHeight="1">
      <c r="A6" s="357"/>
      <c r="B6" s="52"/>
      <c r="C6" s="47"/>
      <c r="D6" s="47"/>
      <c r="E6" s="47"/>
      <c r="F6" s="47" t="s">
        <v>221</v>
      </c>
      <c r="G6" s="52" t="s">
        <v>222</v>
      </c>
      <c r="H6" s="49" t="s">
        <v>223</v>
      </c>
      <c r="I6" s="21"/>
      <c r="J6" s="50"/>
      <c r="K6" s="50"/>
      <c r="L6" s="141"/>
      <c r="M6" s="141"/>
      <c r="N6" s="141"/>
      <c r="O6" s="141"/>
      <c r="P6" s="144"/>
      <c r="Q6" s="354"/>
      <c r="R6" s="57" t="s">
        <v>224</v>
      </c>
      <c r="S6" s="50" t="s">
        <v>206</v>
      </c>
      <c r="T6" s="50" t="s">
        <v>207</v>
      </c>
      <c r="U6" s="50" t="s">
        <v>22</v>
      </c>
      <c r="V6" s="57" t="s">
        <v>224</v>
      </c>
      <c r="W6" s="50" t="s">
        <v>206</v>
      </c>
      <c r="X6" s="50" t="s">
        <v>207</v>
      </c>
      <c r="Y6" s="50" t="s">
        <v>22</v>
      </c>
      <c r="Z6" s="21" t="s">
        <v>225</v>
      </c>
      <c r="AA6" s="49"/>
      <c r="AB6" s="58" t="s">
        <v>224</v>
      </c>
      <c r="AC6" s="59" t="s">
        <v>206</v>
      </c>
      <c r="AD6" s="59" t="s">
        <v>207</v>
      </c>
      <c r="AE6" s="59" t="s">
        <v>22</v>
      </c>
      <c r="AF6" s="59" t="s">
        <v>225</v>
      </c>
      <c r="AG6" s="57" t="s">
        <v>226</v>
      </c>
      <c r="AH6" s="57" t="s">
        <v>224</v>
      </c>
      <c r="AI6" s="57" t="s">
        <v>206</v>
      </c>
      <c r="AJ6" s="57" t="s">
        <v>207</v>
      </c>
      <c r="AK6" s="57" t="s">
        <v>22</v>
      </c>
      <c r="AL6" s="57" t="s">
        <v>225</v>
      </c>
      <c r="AM6" s="145" t="s">
        <v>227</v>
      </c>
      <c r="AN6" s="357"/>
      <c r="AO6" s="141"/>
      <c r="AP6" s="141"/>
      <c r="AQ6" s="141"/>
      <c r="AR6" s="141"/>
      <c r="AS6" s="141"/>
      <c r="AT6" s="144"/>
      <c r="AV6" s="143"/>
      <c r="AW6" s="141"/>
      <c r="AX6" s="141"/>
      <c r="AY6" s="141"/>
      <c r="AZ6" s="141"/>
      <c r="BA6" s="144"/>
    </row>
    <row r="7" spans="1:53" s="3" customFormat="1" ht="16.5" customHeight="1">
      <c r="A7" s="357"/>
      <c r="B7" s="141"/>
      <c r="C7" s="141"/>
      <c r="D7" s="141"/>
      <c r="E7" s="141"/>
      <c r="F7" s="139" t="s">
        <v>228</v>
      </c>
      <c r="G7" s="52" t="s">
        <v>229</v>
      </c>
      <c r="H7" s="137" t="s">
        <v>230</v>
      </c>
      <c r="I7" s="21"/>
      <c r="J7" s="50" t="s">
        <v>231</v>
      </c>
      <c r="L7" s="55"/>
      <c r="M7" s="55"/>
      <c r="N7" s="55"/>
      <c r="O7" s="55" t="s">
        <v>232</v>
      </c>
      <c r="P7" s="60"/>
      <c r="Q7" s="354"/>
      <c r="R7" s="139" t="s">
        <v>233</v>
      </c>
      <c r="S7" s="141"/>
      <c r="T7" s="139" t="s">
        <v>234</v>
      </c>
      <c r="U7" s="141"/>
      <c r="V7" s="139" t="s">
        <v>233</v>
      </c>
      <c r="W7" s="141"/>
      <c r="X7" s="139" t="s">
        <v>234</v>
      </c>
      <c r="Y7" s="141"/>
      <c r="Z7" s="140" t="s">
        <v>232</v>
      </c>
      <c r="AA7" s="49"/>
      <c r="AB7" s="138" t="s">
        <v>233</v>
      </c>
      <c r="AC7" s="141"/>
      <c r="AD7" s="139" t="s">
        <v>234</v>
      </c>
      <c r="AE7" s="52" t="s">
        <v>235</v>
      </c>
      <c r="AF7" s="139" t="s">
        <v>232</v>
      </c>
      <c r="AG7" s="139" t="s">
        <v>236</v>
      </c>
      <c r="AH7" s="139" t="s">
        <v>233</v>
      </c>
      <c r="AI7" s="141"/>
      <c r="AJ7" s="139" t="s">
        <v>234</v>
      </c>
      <c r="AK7" s="52" t="s">
        <v>235</v>
      </c>
      <c r="AL7" s="139" t="s">
        <v>232</v>
      </c>
      <c r="AM7" s="117" t="s">
        <v>237</v>
      </c>
      <c r="AN7" s="357"/>
      <c r="AO7" s="55"/>
      <c r="AP7" s="55"/>
      <c r="AQ7" s="55"/>
      <c r="AR7" s="55" t="s">
        <v>238</v>
      </c>
      <c r="AS7" s="55"/>
      <c r="AT7" s="60"/>
      <c r="AU7" s="21"/>
      <c r="AV7" s="50"/>
      <c r="AW7" s="55" t="s">
        <v>238</v>
      </c>
      <c r="AX7" s="55"/>
      <c r="AY7" s="55"/>
      <c r="AZ7" s="55"/>
      <c r="BA7" s="60" t="s">
        <v>238</v>
      </c>
    </row>
    <row r="8" spans="1:53" s="3" customFormat="1" ht="16.5" customHeight="1">
      <c r="A8" s="358"/>
      <c r="B8" s="61" t="s">
        <v>24</v>
      </c>
      <c r="C8" s="51" t="s">
        <v>25</v>
      </c>
      <c r="D8" s="61" t="s">
        <v>24</v>
      </c>
      <c r="E8" s="51" t="s">
        <v>26</v>
      </c>
      <c r="F8" s="119" t="s">
        <v>239</v>
      </c>
      <c r="G8" s="61" t="s">
        <v>240</v>
      </c>
      <c r="H8" s="120" t="s">
        <v>241</v>
      </c>
      <c r="I8" s="21"/>
      <c r="J8" s="62" t="s">
        <v>223</v>
      </c>
      <c r="K8" s="63" t="s">
        <v>2</v>
      </c>
      <c r="L8" s="63" t="s">
        <v>242</v>
      </c>
      <c r="M8" s="63" t="s">
        <v>243</v>
      </c>
      <c r="N8" s="63" t="s">
        <v>244</v>
      </c>
      <c r="O8" s="63" t="s">
        <v>245</v>
      </c>
      <c r="P8" s="64" t="s">
        <v>27</v>
      </c>
      <c r="Q8" s="355"/>
      <c r="R8" s="119" t="s">
        <v>246</v>
      </c>
      <c r="S8" s="61" t="s">
        <v>242</v>
      </c>
      <c r="T8" s="119" t="s">
        <v>246</v>
      </c>
      <c r="U8" s="61" t="s">
        <v>244</v>
      </c>
      <c r="V8" s="119" t="s">
        <v>246</v>
      </c>
      <c r="W8" s="61" t="s">
        <v>242</v>
      </c>
      <c r="X8" s="119" t="s">
        <v>246</v>
      </c>
      <c r="Y8" s="61" t="s">
        <v>244</v>
      </c>
      <c r="Z8" s="120" t="s">
        <v>245</v>
      </c>
      <c r="AA8" s="49"/>
      <c r="AB8" s="118" t="s">
        <v>246</v>
      </c>
      <c r="AC8" s="61" t="s">
        <v>242</v>
      </c>
      <c r="AD8" s="119" t="s">
        <v>246</v>
      </c>
      <c r="AE8" s="61" t="s">
        <v>247</v>
      </c>
      <c r="AF8" s="119" t="s">
        <v>245</v>
      </c>
      <c r="AG8" s="119" t="s">
        <v>248</v>
      </c>
      <c r="AH8" s="119" t="s">
        <v>246</v>
      </c>
      <c r="AI8" s="61" t="s">
        <v>242</v>
      </c>
      <c r="AJ8" s="119" t="s">
        <v>246</v>
      </c>
      <c r="AK8" s="61" t="s">
        <v>247</v>
      </c>
      <c r="AL8" s="119" t="s">
        <v>245</v>
      </c>
      <c r="AM8" s="120" t="s">
        <v>249</v>
      </c>
      <c r="AN8" s="358"/>
      <c r="AO8" s="63" t="s">
        <v>250</v>
      </c>
      <c r="AP8" s="63" t="s">
        <v>251</v>
      </c>
      <c r="AQ8" s="63" t="s">
        <v>252</v>
      </c>
      <c r="AR8" s="63" t="s">
        <v>253</v>
      </c>
      <c r="AS8" s="63" t="s">
        <v>250</v>
      </c>
      <c r="AT8" s="64" t="s">
        <v>251</v>
      </c>
      <c r="AU8" s="21"/>
      <c r="AV8" s="62" t="s">
        <v>252</v>
      </c>
      <c r="AW8" s="63" t="s">
        <v>253</v>
      </c>
      <c r="AX8" s="63" t="s">
        <v>250</v>
      </c>
      <c r="AY8" s="63" t="s">
        <v>251</v>
      </c>
      <c r="AZ8" s="63" t="s">
        <v>252</v>
      </c>
      <c r="BA8" s="64" t="s">
        <v>253</v>
      </c>
    </row>
    <row r="9" spans="1:53" s="3" customFormat="1" ht="19.5" customHeight="1">
      <c r="A9" s="242">
        <v>2006</v>
      </c>
      <c r="B9" s="1">
        <v>533.46</v>
      </c>
      <c r="C9" s="22">
        <v>24420</v>
      </c>
      <c r="D9" s="1">
        <v>533.46</v>
      </c>
      <c r="E9" s="22">
        <v>24420</v>
      </c>
      <c r="F9" s="20">
        <v>100</v>
      </c>
      <c r="G9" s="22">
        <v>15</v>
      </c>
      <c r="H9" s="22">
        <v>15</v>
      </c>
      <c r="I9" s="22"/>
      <c r="J9" s="20">
        <v>100</v>
      </c>
      <c r="K9" s="72">
        <v>15</v>
      </c>
      <c r="L9" s="22">
        <v>11</v>
      </c>
      <c r="M9" s="19" t="s">
        <v>126</v>
      </c>
      <c r="N9" s="23">
        <v>4</v>
      </c>
      <c r="O9" s="20" t="s">
        <v>126</v>
      </c>
      <c r="P9" s="20" t="s">
        <v>126</v>
      </c>
      <c r="Q9" s="242">
        <v>2006</v>
      </c>
      <c r="R9" s="23">
        <v>15</v>
      </c>
      <c r="S9" s="23">
        <v>11</v>
      </c>
      <c r="T9" s="146" t="s">
        <v>126</v>
      </c>
      <c r="U9" s="23">
        <v>4</v>
      </c>
      <c r="V9" s="23" t="s">
        <v>126</v>
      </c>
      <c r="W9" s="146" t="s">
        <v>126</v>
      </c>
      <c r="X9" s="146" t="s">
        <v>126</v>
      </c>
      <c r="Y9" s="23" t="s">
        <v>126</v>
      </c>
      <c r="Z9" s="146" t="s">
        <v>126</v>
      </c>
      <c r="AA9" s="147"/>
      <c r="AB9" s="65" t="s">
        <v>126</v>
      </c>
      <c r="AC9" s="146" t="s">
        <v>126</v>
      </c>
      <c r="AD9" s="146" t="s">
        <v>126</v>
      </c>
      <c r="AE9" s="65" t="s">
        <v>126</v>
      </c>
      <c r="AF9" s="65" t="s">
        <v>126</v>
      </c>
      <c r="AG9" s="65" t="s">
        <v>126</v>
      </c>
      <c r="AH9" s="65" t="s">
        <v>126</v>
      </c>
      <c r="AI9" s="65" t="s">
        <v>126</v>
      </c>
      <c r="AJ9" s="65" t="s">
        <v>126</v>
      </c>
      <c r="AK9" s="65" t="s">
        <v>126</v>
      </c>
      <c r="AL9" s="65" t="s">
        <v>126</v>
      </c>
      <c r="AM9" s="65" t="s">
        <v>126</v>
      </c>
      <c r="AN9" s="242">
        <v>2006</v>
      </c>
      <c r="AO9" s="19">
        <v>25</v>
      </c>
      <c r="AP9" s="19">
        <v>7</v>
      </c>
      <c r="AQ9" s="19">
        <v>19</v>
      </c>
      <c r="AR9" s="19">
        <v>4</v>
      </c>
      <c r="AS9" s="19" t="s">
        <v>126</v>
      </c>
      <c r="AT9" s="19" t="s">
        <v>126</v>
      </c>
      <c r="AU9" s="19"/>
      <c r="AV9" s="19" t="s">
        <v>126</v>
      </c>
      <c r="AW9" s="19" t="s">
        <v>126</v>
      </c>
      <c r="AX9" s="19" t="s">
        <v>126</v>
      </c>
      <c r="AY9" s="19" t="s">
        <v>126</v>
      </c>
      <c r="AZ9" s="19" t="s">
        <v>126</v>
      </c>
      <c r="BA9" s="19" t="s">
        <v>126</v>
      </c>
    </row>
    <row r="10" spans="1:53" s="3" customFormat="1" ht="19.5" customHeight="1">
      <c r="A10" s="18">
        <v>2007</v>
      </c>
      <c r="B10" s="1">
        <v>533.5</v>
      </c>
      <c r="C10" s="22">
        <v>26687</v>
      </c>
      <c r="D10" s="1">
        <v>533.5</v>
      </c>
      <c r="E10" s="22">
        <v>26687</v>
      </c>
      <c r="F10" s="20">
        <v>100</v>
      </c>
      <c r="G10" s="22">
        <v>16.1</v>
      </c>
      <c r="H10" s="22">
        <v>16.1</v>
      </c>
      <c r="I10" s="22"/>
      <c r="J10" s="20">
        <v>100</v>
      </c>
      <c r="K10" s="72">
        <v>32.9</v>
      </c>
      <c r="L10" s="22">
        <v>12.8</v>
      </c>
      <c r="M10" s="19" t="s">
        <v>254</v>
      </c>
      <c r="N10" s="23">
        <v>20.1</v>
      </c>
      <c r="O10" s="20" t="s">
        <v>254</v>
      </c>
      <c r="P10" s="20" t="s">
        <v>254</v>
      </c>
      <c r="Q10" s="18">
        <v>2007</v>
      </c>
      <c r="R10" s="23">
        <v>16.1</v>
      </c>
      <c r="S10" s="23">
        <v>12.1</v>
      </c>
      <c r="T10" s="146" t="s">
        <v>254</v>
      </c>
      <c r="U10" s="23">
        <v>4</v>
      </c>
      <c r="V10" s="23">
        <v>16.81</v>
      </c>
      <c r="W10" s="146">
        <v>0.71</v>
      </c>
      <c r="X10" s="146" t="s">
        <v>254</v>
      </c>
      <c r="Y10" s="23">
        <v>16.1</v>
      </c>
      <c r="Z10" s="146" t="s">
        <v>126</v>
      </c>
      <c r="AA10" s="147"/>
      <c r="AB10" s="65" t="s">
        <v>254</v>
      </c>
      <c r="AC10" s="146" t="s">
        <v>254</v>
      </c>
      <c r="AD10" s="146" t="s">
        <v>254</v>
      </c>
      <c r="AE10" s="65" t="s">
        <v>254</v>
      </c>
      <c r="AF10" s="65" t="s">
        <v>254</v>
      </c>
      <c r="AG10" s="65" t="s">
        <v>254</v>
      </c>
      <c r="AH10" s="65" t="s">
        <v>254</v>
      </c>
      <c r="AI10" s="65" t="s">
        <v>254</v>
      </c>
      <c r="AJ10" s="65" t="s">
        <v>254</v>
      </c>
      <c r="AK10" s="65" t="s">
        <v>254</v>
      </c>
      <c r="AL10" s="65" t="s">
        <v>254</v>
      </c>
      <c r="AM10" s="65" t="s">
        <v>254</v>
      </c>
      <c r="AN10" s="18">
        <v>2007</v>
      </c>
      <c r="AO10" s="19">
        <v>25</v>
      </c>
      <c r="AP10" s="19">
        <v>9</v>
      </c>
      <c r="AQ10" s="19">
        <v>19</v>
      </c>
      <c r="AR10" s="19">
        <v>2</v>
      </c>
      <c r="AS10" s="19" t="s">
        <v>254</v>
      </c>
      <c r="AT10" s="19" t="s">
        <v>254</v>
      </c>
      <c r="AU10" s="19"/>
      <c r="AV10" s="19" t="s">
        <v>254</v>
      </c>
      <c r="AW10" s="19" t="s">
        <v>254</v>
      </c>
      <c r="AX10" s="19" t="s">
        <v>254</v>
      </c>
      <c r="AY10" s="19" t="s">
        <v>254</v>
      </c>
      <c r="AZ10" s="19" t="s">
        <v>254</v>
      </c>
      <c r="BA10" s="19" t="s">
        <v>254</v>
      </c>
    </row>
    <row r="11" spans="1:53" s="3" customFormat="1" ht="19.5" customHeight="1">
      <c r="A11" s="18">
        <v>2008</v>
      </c>
      <c r="B11" s="1">
        <v>533.44</v>
      </c>
      <c r="C11" s="172">
        <v>24132</v>
      </c>
      <c r="D11" s="1">
        <v>533.44</v>
      </c>
      <c r="E11" s="172">
        <v>24132</v>
      </c>
      <c r="F11" s="20">
        <v>100</v>
      </c>
      <c r="G11" s="216">
        <v>19.2</v>
      </c>
      <c r="H11" s="216">
        <v>19.2</v>
      </c>
      <c r="I11" s="161"/>
      <c r="J11" s="20">
        <v>100</v>
      </c>
      <c r="K11" s="217">
        <v>19.2</v>
      </c>
      <c r="L11" s="216">
        <v>13.9</v>
      </c>
      <c r="M11" s="154" t="s">
        <v>254</v>
      </c>
      <c r="N11" s="216">
        <v>5.3</v>
      </c>
      <c r="O11" s="218" t="s">
        <v>254</v>
      </c>
      <c r="P11" s="218" t="s">
        <v>254</v>
      </c>
      <c r="Q11" s="219">
        <v>2008</v>
      </c>
      <c r="R11" s="217">
        <v>19.15</v>
      </c>
      <c r="S11" s="216">
        <v>13.9</v>
      </c>
      <c r="T11" s="154" t="s">
        <v>254</v>
      </c>
      <c r="U11" s="216">
        <v>5.25</v>
      </c>
      <c r="V11" s="220" t="s">
        <v>254</v>
      </c>
      <c r="W11" s="220" t="s">
        <v>254</v>
      </c>
      <c r="X11" s="146" t="s">
        <v>254</v>
      </c>
      <c r="Y11" s="220">
        <v>31</v>
      </c>
      <c r="Z11" s="154" t="s">
        <v>254</v>
      </c>
      <c r="AA11" s="148"/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54">
        <v>0</v>
      </c>
      <c r="AN11" s="219">
        <v>2008</v>
      </c>
      <c r="AO11" s="221">
        <v>30</v>
      </c>
      <c r="AP11" s="221">
        <v>9</v>
      </c>
      <c r="AQ11" s="221">
        <v>14</v>
      </c>
      <c r="AR11" s="221">
        <v>2</v>
      </c>
      <c r="AS11" s="154">
        <v>0</v>
      </c>
      <c r="AT11" s="154">
        <v>0</v>
      </c>
      <c r="AU11" s="160"/>
      <c r="AV11" s="154">
        <v>0</v>
      </c>
      <c r="AW11" s="154">
        <v>0</v>
      </c>
      <c r="AX11" s="154">
        <v>0</v>
      </c>
      <c r="AY11" s="154">
        <v>0</v>
      </c>
      <c r="AZ11" s="154">
        <v>0</v>
      </c>
      <c r="BA11" s="154">
        <v>0</v>
      </c>
    </row>
    <row r="12" spans="1:53" s="3" customFormat="1" ht="19.5" customHeight="1">
      <c r="A12" s="18">
        <v>2009</v>
      </c>
      <c r="B12" s="1">
        <v>533.64</v>
      </c>
      <c r="C12" s="172">
        <v>23740</v>
      </c>
      <c r="D12" s="1">
        <v>533.64</v>
      </c>
      <c r="E12" s="172">
        <v>23740</v>
      </c>
      <c r="F12" s="20">
        <v>100</v>
      </c>
      <c r="G12" s="216">
        <v>18.6</v>
      </c>
      <c r="H12" s="216">
        <v>18.6</v>
      </c>
      <c r="I12" s="161"/>
      <c r="J12" s="20">
        <v>100</v>
      </c>
      <c r="K12" s="217">
        <v>18.6</v>
      </c>
      <c r="L12" s="216">
        <v>13.2</v>
      </c>
      <c r="M12" s="154">
        <v>0</v>
      </c>
      <c r="N12" s="216">
        <v>5.4</v>
      </c>
      <c r="O12" s="218">
        <v>0</v>
      </c>
      <c r="P12" s="218">
        <v>0</v>
      </c>
      <c r="Q12" s="219">
        <v>2009</v>
      </c>
      <c r="R12" s="217">
        <v>18.6</v>
      </c>
      <c r="S12" s="216">
        <v>13.2</v>
      </c>
      <c r="T12" s="154" t="s">
        <v>254</v>
      </c>
      <c r="U12" s="216">
        <v>5.4</v>
      </c>
      <c r="V12" s="220">
        <v>74.1</v>
      </c>
      <c r="W12" s="220">
        <v>17.8</v>
      </c>
      <c r="X12" s="234">
        <v>0.2</v>
      </c>
      <c r="Y12" s="220">
        <v>56.1</v>
      </c>
      <c r="Z12" s="154">
        <v>0</v>
      </c>
      <c r="AA12" s="148"/>
      <c r="AB12" s="235" t="s">
        <v>255</v>
      </c>
      <c r="AC12" s="154">
        <v>0</v>
      </c>
      <c r="AD12" s="154">
        <v>0</v>
      </c>
      <c r="AE12" s="235" t="s">
        <v>255</v>
      </c>
      <c r="AF12" s="154">
        <v>0</v>
      </c>
      <c r="AG12" s="154">
        <v>0</v>
      </c>
      <c r="AH12" s="235" t="s">
        <v>256</v>
      </c>
      <c r="AI12" s="235" t="s">
        <v>257</v>
      </c>
      <c r="AJ12" s="154">
        <v>0</v>
      </c>
      <c r="AK12" s="235" t="s">
        <v>258</v>
      </c>
      <c r="AL12" s="154">
        <v>0</v>
      </c>
      <c r="AM12" s="154">
        <v>0</v>
      </c>
      <c r="AN12" s="219">
        <v>2009</v>
      </c>
      <c r="AO12" s="221">
        <v>30</v>
      </c>
      <c r="AP12" s="221">
        <v>10</v>
      </c>
      <c r="AQ12" s="221">
        <v>14</v>
      </c>
      <c r="AR12" s="221">
        <v>2</v>
      </c>
      <c r="AS12" s="154">
        <v>0</v>
      </c>
      <c r="AT12" s="154">
        <v>0</v>
      </c>
      <c r="AU12" s="160"/>
      <c r="AV12" s="154">
        <v>0</v>
      </c>
      <c r="AW12" s="154">
        <v>0</v>
      </c>
      <c r="AX12" s="154">
        <v>0</v>
      </c>
      <c r="AY12" s="154">
        <v>0</v>
      </c>
      <c r="AZ12" s="154">
        <v>0</v>
      </c>
      <c r="BA12" s="154">
        <v>0</v>
      </c>
    </row>
    <row r="13" spans="1:54" s="116" customFormat="1" ht="19.5" customHeight="1" thickBot="1">
      <c r="A13" s="236">
        <v>2010</v>
      </c>
      <c r="B13" s="174">
        <v>533.5</v>
      </c>
      <c r="C13" s="175">
        <v>23440</v>
      </c>
      <c r="D13" s="174">
        <v>533.5</v>
      </c>
      <c r="E13" s="175">
        <v>23440</v>
      </c>
      <c r="F13" s="78">
        <v>100</v>
      </c>
      <c r="G13" s="176">
        <v>25.5</v>
      </c>
      <c r="H13" s="176">
        <v>25.5</v>
      </c>
      <c r="I13" s="159"/>
      <c r="J13" s="78">
        <v>100</v>
      </c>
      <c r="K13" s="177">
        <v>25.5</v>
      </c>
      <c r="L13" s="176">
        <v>13.1</v>
      </c>
      <c r="M13" s="155">
        <v>0</v>
      </c>
      <c r="N13" s="176">
        <v>12.4</v>
      </c>
      <c r="O13" s="155">
        <v>0</v>
      </c>
      <c r="P13" s="155">
        <v>0</v>
      </c>
      <c r="Q13" s="178">
        <v>2010</v>
      </c>
      <c r="R13" s="177">
        <v>25.5</v>
      </c>
      <c r="S13" s="176">
        <v>13.1</v>
      </c>
      <c r="T13" s="155">
        <v>0</v>
      </c>
      <c r="U13" s="176">
        <v>12.4</v>
      </c>
      <c r="V13" s="179">
        <v>11</v>
      </c>
      <c r="W13" s="179">
        <v>8.5</v>
      </c>
      <c r="X13" s="182">
        <v>2.5</v>
      </c>
      <c r="Y13" s="155">
        <v>0</v>
      </c>
      <c r="Z13" s="155">
        <v>0</v>
      </c>
      <c r="AA13" s="231"/>
      <c r="AB13" s="232" t="s">
        <v>322</v>
      </c>
      <c r="AC13" s="244">
        <v>32.9</v>
      </c>
      <c r="AD13" s="155">
        <v>0</v>
      </c>
      <c r="AE13" s="232" t="s">
        <v>323</v>
      </c>
      <c r="AF13" s="155">
        <v>0</v>
      </c>
      <c r="AG13" s="155">
        <v>0</v>
      </c>
      <c r="AH13" s="232" t="s">
        <v>324</v>
      </c>
      <c r="AI13" s="155">
        <v>0</v>
      </c>
      <c r="AJ13" s="245">
        <v>0.2</v>
      </c>
      <c r="AK13" s="155">
        <v>0</v>
      </c>
      <c r="AL13" s="155">
        <v>0</v>
      </c>
      <c r="AM13" s="155">
        <v>0</v>
      </c>
      <c r="AN13" s="178">
        <v>2010</v>
      </c>
      <c r="AO13" s="180">
        <v>28</v>
      </c>
      <c r="AP13" s="180">
        <v>10</v>
      </c>
      <c r="AQ13" s="180">
        <v>14</v>
      </c>
      <c r="AR13" s="180">
        <v>2</v>
      </c>
      <c r="AS13" s="155">
        <v>0</v>
      </c>
      <c r="AT13" s="155">
        <v>0</v>
      </c>
      <c r="AU13" s="233"/>
      <c r="AV13" s="155">
        <v>0</v>
      </c>
      <c r="AW13" s="155">
        <v>0</v>
      </c>
      <c r="AX13" s="155">
        <v>0</v>
      </c>
      <c r="AY13" s="155">
        <v>0</v>
      </c>
      <c r="AZ13" s="155">
        <v>0</v>
      </c>
      <c r="BA13" s="155">
        <v>0</v>
      </c>
      <c r="BB13" s="151"/>
    </row>
    <row r="14" spans="1:40" s="206" customFormat="1" ht="12" customHeight="1" thickTop="1">
      <c r="A14" s="204" t="s">
        <v>183</v>
      </c>
      <c r="B14" s="207"/>
      <c r="C14" s="207"/>
      <c r="D14" s="207"/>
      <c r="E14" s="213"/>
      <c r="F14" s="213"/>
      <c r="G14" s="205"/>
      <c r="H14" s="213"/>
      <c r="I14" s="213"/>
      <c r="J14" s="213"/>
      <c r="K14" s="213"/>
      <c r="L14" s="213"/>
      <c r="M14" s="214"/>
      <c r="N14" s="202"/>
      <c r="Q14" s="204" t="s">
        <v>183</v>
      </c>
      <c r="AN14" s="204" t="s">
        <v>183</v>
      </c>
    </row>
    <row r="15" spans="2:53" ht="15.75" customHeight="1">
      <c r="B15" s="33"/>
      <c r="J15" s="36"/>
      <c r="L15" s="37"/>
      <c r="M15" s="38"/>
      <c r="N15" s="39"/>
      <c r="O15" s="39"/>
      <c r="P15" s="39"/>
      <c r="Q15" s="3"/>
      <c r="R15" s="40"/>
      <c r="S15" s="31"/>
      <c r="T15" s="41"/>
      <c r="U15" s="3"/>
      <c r="V15" s="40"/>
      <c r="W15" s="41"/>
      <c r="X15" s="31"/>
      <c r="Y15" s="41"/>
      <c r="Z15" s="41"/>
      <c r="AA15" s="41"/>
      <c r="AB15" s="41"/>
      <c r="AC15" s="41"/>
      <c r="AD15" s="31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2"/>
      <c r="AQ15" s="42"/>
      <c r="AR15" s="42"/>
      <c r="AS15" s="31"/>
      <c r="AT15" s="40"/>
      <c r="AU15" s="40"/>
      <c r="AV15" s="40"/>
      <c r="AW15" s="40"/>
      <c r="AX15" s="40"/>
      <c r="AY15" s="40"/>
      <c r="AZ15" s="40"/>
      <c r="BA15" s="40"/>
    </row>
    <row r="16" spans="2:53" ht="14.25">
      <c r="B16" s="33"/>
      <c r="J16" s="36"/>
      <c r="L16" s="37"/>
      <c r="M16" s="38"/>
      <c r="N16" s="39"/>
      <c r="O16" s="39"/>
      <c r="P16" s="39"/>
      <c r="Q16" s="3"/>
      <c r="S16" s="28"/>
      <c r="T16" s="42"/>
      <c r="U16" s="3"/>
      <c r="W16" s="41"/>
      <c r="X16" s="28"/>
      <c r="Y16" s="42"/>
      <c r="Z16" s="42"/>
      <c r="AA16" s="28"/>
      <c r="AB16" s="42"/>
      <c r="AC16" s="42"/>
      <c r="AD16" s="31"/>
      <c r="AH16" s="40"/>
      <c r="AI16" s="40"/>
      <c r="AJ16" s="40"/>
      <c r="AK16" s="40"/>
      <c r="AL16" s="40"/>
      <c r="AM16" s="40"/>
      <c r="AN16" s="40"/>
      <c r="AO16" s="40"/>
      <c r="AP16" s="28"/>
      <c r="AQ16" s="42"/>
      <c r="AR16" s="42"/>
      <c r="AS16" s="31"/>
      <c r="AT16" s="40"/>
      <c r="AU16" s="40"/>
      <c r="AV16" s="40"/>
      <c r="AW16" s="40"/>
      <c r="AX16" s="40"/>
      <c r="AY16" s="40"/>
      <c r="AZ16" s="40"/>
      <c r="BA16" s="40"/>
    </row>
    <row r="17" spans="2:53" ht="14.25">
      <c r="B17" s="33"/>
      <c r="J17" s="36"/>
      <c r="L17" s="37"/>
      <c r="M17" s="39"/>
      <c r="N17" s="39"/>
      <c r="O17" s="39"/>
      <c r="P17" s="39"/>
      <c r="Q17" s="27"/>
      <c r="S17" s="28"/>
      <c r="T17" s="28"/>
      <c r="U17" s="27"/>
      <c r="W17" s="31"/>
      <c r="X17" s="28"/>
      <c r="Y17" s="28"/>
      <c r="Z17" s="28"/>
      <c r="AA17" s="28"/>
      <c r="AB17" s="42"/>
      <c r="AC17" s="42"/>
      <c r="AD17" s="31"/>
      <c r="AH17" s="40"/>
      <c r="AI17" s="40"/>
      <c r="AJ17" s="40"/>
      <c r="AK17" s="40"/>
      <c r="AL17" s="40"/>
      <c r="AM17" s="40"/>
      <c r="AN17" s="40"/>
      <c r="AO17" s="40"/>
      <c r="AP17" s="28"/>
      <c r="AQ17" s="42"/>
      <c r="AR17" s="42"/>
      <c r="AS17" s="31"/>
      <c r="AT17" s="40"/>
      <c r="AU17" s="40"/>
      <c r="AV17" s="40"/>
      <c r="AW17" s="40"/>
      <c r="AX17" s="40"/>
      <c r="AY17" s="40"/>
      <c r="AZ17" s="40"/>
      <c r="BA17" s="40"/>
    </row>
    <row r="18" spans="2:53" ht="14.25">
      <c r="B18" s="33"/>
      <c r="J18" s="36"/>
      <c r="L18" s="37"/>
      <c r="M18" s="39"/>
      <c r="N18" s="39"/>
      <c r="O18" s="39"/>
      <c r="P18" s="39"/>
      <c r="Q18" s="27"/>
      <c r="S18" s="28"/>
      <c r="T18" s="28"/>
      <c r="U18" s="27"/>
      <c r="W18" s="31"/>
      <c r="X18" s="28"/>
      <c r="Y18" s="28"/>
      <c r="Z18" s="28"/>
      <c r="AA18" s="28"/>
      <c r="AB18" s="42"/>
      <c r="AC18" s="42"/>
      <c r="AD18" s="31"/>
      <c r="AH18" s="40"/>
      <c r="AI18" s="40"/>
      <c r="AJ18" s="40"/>
      <c r="AK18" s="40"/>
      <c r="AL18" s="40"/>
      <c r="AM18" s="40"/>
      <c r="AN18" s="40"/>
      <c r="AO18" s="40"/>
      <c r="AP18" s="28"/>
      <c r="AQ18" s="42"/>
      <c r="AR18" s="42"/>
      <c r="AS18" s="31"/>
      <c r="AT18" s="40"/>
      <c r="AU18" s="40"/>
      <c r="AV18" s="40"/>
      <c r="AW18" s="40"/>
      <c r="AX18" s="40"/>
      <c r="AY18" s="40"/>
      <c r="AZ18" s="40"/>
      <c r="BA18" s="40"/>
    </row>
    <row r="19" spans="2:53" ht="14.25">
      <c r="B19" s="33"/>
      <c r="J19" s="36"/>
      <c r="L19" s="37"/>
      <c r="M19" s="39"/>
      <c r="N19" s="39"/>
      <c r="O19" s="39"/>
      <c r="P19" s="39"/>
      <c r="AY19" s="42"/>
      <c r="AZ19" s="42"/>
      <c r="BA19" s="31"/>
    </row>
    <row r="20" spans="2:53" ht="14.25">
      <c r="B20" s="33"/>
      <c r="J20" s="36"/>
      <c r="L20" s="37"/>
      <c r="M20" s="39"/>
      <c r="N20" s="39"/>
      <c r="O20" s="39"/>
      <c r="P20" s="39"/>
      <c r="AY20" s="42"/>
      <c r="AZ20" s="42"/>
      <c r="BA20" s="31"/>
    </row>
    <row r="21" spans="2:53" ht="14.25">
      <c r="B21" s="33"/>
      <c r="J21" s="36"/>
      <c r="L21" s="37"/>
      <c r="M21" s="39"/>
      <c r="N21" s="39"/>
      <c r="O21" s="39"/>
      <c r="P21" s="39"/>
      <c r="AY21" s="42"/>
      <c r="BA21" s="31"/>
    </row>
    <row r="22" spans="2:53" ht="14.25">
      <c r="B22" s="33"/>
      <c r="J22" s="36"/>
      <c r="L22" s="37"/>
      <c r="M22" s="39"/>
      <c r="N22" s="39"/>
      <c r="O22" s="39"/>
      <c r="P22" s="39"/>
      <c r="AY22" s="42"/>
      <c r="BA22" s="31"/>
    </row>
    <row r="23" spans="2:53" ht="14.25">
      <c r="B23" s="33"/>
      <c r="J23" s="36"/>
      <c r="L23" s="37"/>
      <c r="M23" s="39"/>
      <c r="N23" s="39"/>
      <c r="O23" s="39"/>
      <c r="P23" s="39"/>
      <c r="AY23" s="42"/>
      <c r="BA23" s="31"/>
    </row>
    <row r="24" spans="10:53" ht="14.25">
      <c r="J24" s="36"/>
      <c r="L24" s="37"/>
      <c r="M24" s="39"/>
      <c r="N24" s="39"/>
      <c r="O24" s="39"/>
      <c r="P24" s="39"/>
      <c r="AY24" s="42"/>
      <c r="BA24" s="31"/>
    </row>
    <row r="25" spans="10:53" ht="14.25">
      <c r="J25" s="36"/>
      <c r="L25" s="37"/>
      <c r="M25" s="39"/>
      <c r="N25" s="39"/>
      <c r="O25" s="39"/>
      <c r="P25" s="39"/>
      <c r="AY25" s="42"/>
      <c r="BA25" s="31"/>
    </row>
    <row r="26" spans="10:53" ht="14.25">
      <c r="J26" s="36"/>
      <c r="L26" s="37"/>
      <c r="M26" s="39"/>
      <c r="N26" s="39"/>
      <c r="O26" s="39"/>
      <c r="P26" s="39"/>
      <c r="AY26" s="42"/>
      <c r="BA26" s="31"/>
    </row>
    <row r="27" spans="10:53" ht="14.25">
      <c r="J27" s="36"/>
      <c r="L27" s="37"/>
      <c r="M27" s="39"/>
      <c r="N27" s="39"/>
      <c r="O27" s="39"/>
      <c r="P27" s="39"/>
      <c r="AY27" s="42"/>
      <c r="BA27" s="31"/>
    </row>
    <row r="28" spans="10:53" ht="14.25">
      <c r="J28" s="36"/>
      <c r="AY28" s="42"/>
      <c r="BA28" s="31"/>
    </row>
    <row r="29" spans="10:51" ht="14.25">
      <c r="J29" s="36"/>
      <c r="AY29" s="42"/>
    </row>
    <row r="30" spans="10:51" ht="14.25">
      <c r="J30" s="36"/>
      <c r="AY30" s="42"/>
    </row>
    <row r="31" spans="10:51" ht="14.25">
      <c r="J31" s="36"/>
      <c r="AY31" s="42"/>
    </row>
    <row r="32" spans="10:51" ht="14.25">
      <c r="J32" s="36"/>
      <c r="AY32" s="42"/>
    </row>
    <row r="33" spans="10:51" ht="14.25">
      <c r="J33" s="36"/>
      <c r="AY33" s="42"/>
    </row>
    <row r="34" spans="10:51" ht="14.25">
      <c r="J34" s="36"/>
      <c r="AY34" s="42"/>
    </row>
    <row r="35" ht="14.25">
      <c r="AY35" s="42"/>
    </row>
    <row r="36" ht="14.25">
      <c r="AY36" s="42"/>
    </row>
    <row r="37" ht="14.25">
      <c r="AY37" s="42"/>
    </row>
    <row r="38" ht="14.25">
      <c r="AY38" s="42"/>
    </row>
  </sheetData>
  <sheetProtection/>
  <mergeCells count="29">
    <mergeCell ref="AO3:AR3"/>
    <mergeCell ref="AP4:AR4"/>
    <mergeCell ref="AG5:AM5"/>
    <mergeCell ref="AB1:AM1"/>
    <mergeCell ref="AV1:BA1"/>
    <mergeCell ref="Q1:Z1"/>
    <mergeCell ref="AN1:AT1"/>
    <mergeCell ref="AV3:AW3"/>
    <mergeCell ref="AV4:AW4"/>
    <mergeCell ref="AX3:BA3"/>
    <mergeCell ref="AY4:BA4"/>
    <mergeCell ref="AS3:AT3"/>
    <mergeCell ref="AB3:AM3"/>
    <mergeCell ref="D3:E3"/>
    <mergeCell ref="D4:E4"/>
    <mergeCell ref="A1:H1"/>
    <mergeCell ref="J1:P1"/>
    <mergeCell ref="A3:A8"/>
    <mergeCell ref="B3:C3"/>
    <mergeCell ref="B4:C4"/>
    <mergeCell ref="Q3:Q8"/>
    <mergeCell ref="AN3:AN8"/>
    <mergeCell ref="K3:P3"/>
    <mergeCell ref="R3:Z3"/>
    <mergeCell ref="R4:Z4"/>
    <mergeCell ref="R5:U5"/>
    <mergeCell ref="V5:Z5"/>
    <mergeCell ref="AB4:AM4"/>
    <mergeCell ref="AB5:AF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  <colBreaks count="3" manualBreakCount="3">
    <brk id="16" max="27" man="1"/>
    <brk id="39" max="65535" man="1"/>
    <brk id="54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zoomScalePageLayoutView="0" workbookViewId="0" topLeftCell="A1">
      <selection activeCell="E16" sqref="E16:G17"/>
    </sheetView>
  </sheetViews>
  <sheetFormatPr defaultColWidth="9.00390625" defaultRowHeight="14.25"/>
  <cols>
    <col min="1" max="1" width="14.375" style="35" customWidth="1"/>
    <col min="2" max="2" width="19.625" style="28" customWidth="1"/>
    <col min="3" max="3" width="16.625" style="28" customWidth="1"/>
    <col min="4" max="4" width="2.625" style="32" customWidth="1"/>
    <col min="5" max="5" width="13.625" style="28" customWidth="1"/>
    <col min="6" max="6" width="16.375" style="28" customWidth="1"/>
    <col min="7" max="7" width="14.75390625" style="28" customWidth="1"/>
    <col min="8" max="16384" width="9.00390625" style="40" customWidth="1"/>
  </cols>
  <sheetData>
    <row r="1" spans="1:7" ht="45" customHeight="1">
      <c r="A1" s="379" t="s">
        <v>374</v>
      </c>
      <c r="B1" s="379"/>
      <c r="C1" s="379"/>
      <c r="D1" s="44"/>
      <c r="E1" s="374" t="s">
        <v>375</v>
      </c>
      <c r="F1" s="374"/>
      <c r="G1" s="374"/>
    </row>
    <row r="2" spans="1:7" ht="25.5" customHeight="1" thickBot="1">
      <c r="A2" s="11" t="s">
        <v>376</v>
      </c>
      <c r="B2" s="6"/>
      <c r="C2" s="6"/>
      <c r="D2" s="9"/>
      <c r="E2" s="6"/>
      <c r="F2" s="6"/>
      <c r="G2" s="12" t="s">
        <v>377</v>
      </c>
    </row>
    <row r="3" spans="1:7" ht="16.5" customHeight="1" thickTop="1">
      <c r="A3" s="88" t="s">
        <v>378</v>
      </c>
      <c r="B3" s="104" t="s">
        <v>116</v>
      </c>
      <c r="C3" s="105" t="s">
        <v>117</v>
      </c>
      <c r="D3" s="106"/>
      <c r="E3" s="107" t="s">
        <v>118</v>
      </c>
      <c r="F3" s="104" t="s">
        <v>119</v>
      </c>
      <c r="G3" s="108" t="s">
        <v>120</v>
      </c>
    </row>
    <row r="4" spans="1:7" ht="16.5" customHeight="1">
      <c r="A4" s="88" t="s">
        <v>379</v>
      </c>
      <c r="B4" s="109"/>
      <c r="C4" s="110"/>
      <c r="D4" s="106"/>
      <c r="E4" s="111"/>
      <c r="F4" s="109"/>
      <c r="G4" s="110"/>
    </row>
    <row r="5" spans="1:7" ht="16.5" customHeight="1">
      <c r="A5" s="88" t="s">
        <v>380</v>
      </c>
      <c r="B5" s="109"/>
      <c r="C5" s="110"/>
      <c r="D5" s="106"/>
      <c r="E5" s="111" t="s">
        <v>2</v>
      </c>
      <c r="F5" s="109" t="s">
        <v>381</v>
      </c>
      <c r="G5" s="110" t="s">
        <v>382</v>
      </c>
    </row>
    <row r="6" spans="1:7" ht="16.5" customHeight="1">
      <c r="A6" s="99" t="s">
        <v>122</v>
      </c>
      <c r="B6" s="112" t="s">
        <v>383</v>
      </c>
      <c r="C6" s="113" t="s">
        <v>384</v>
      </c>
      <c r="D6" s="106"/>
      <c r="E6" s="114" t="s">
        <v>28</v>
      </c>
      <c r="F6" s="112" t="s">
        <v>385</v>
      </c>
      <c r="G6" s="113" t="s">
        <v>28</v>
      </c>
    </row>
    <row r="7" spans="1:7" s="3" customFormat="1" ht="19.5" customHeight="1">
      <c r="A7" s="242">
        <v>2006</v>
      </c>
      <c r="B7" s="115">
        <v>2</v>
      </c>
      <c r="C7" s="22">
        <v>27000</v>
      </c>
      <c r="D7" s="22"/>
      <c r="E7" s="22">
        <v>186000</v>
      </c>
      <c r="F7" s="22">
        <v>139500</v>
      </c>
      <c r="G7" s="22">
        <v>46500</v>
      </c>
    </row>
    <row r="8" spans="1:7" s="3" customFormat="1" ht="19.5" customHeight="1">
      <c r="A8" s="18">
        <v>2007</v>
      </c>
      <c r="B8" s="115">
        <v>2</v>
      </c>
      <c r="C8" s="22">
        <v>28223</v>
      </c>
      <c r="D8" s="22"/>
      <c r="E8" s="22">
        <v>121000</v>
      </c>
      <c r="F8" s="22">
        <v>12980</v>
      </c>
      <c r="G8" s="22">
        <v>108020</v>
      </c>
    </row>
    <row r="9" spans="1:7" s="3" customFormat="1" ht="19.5" customHeight="1">
      <c r="A9" s="18">
        <v>2008</v>
      </c>
      <c r="B9" s="222">
        <v>2</v>
      </c>
      <c r="C9" s="161">
        <v>28366</v>
      </c>
      <c r="D9" s="161"/>
      <c r="E9" s="161">
        <v>121000</v>
      </c>
      <c r="F9" s="161">
        <v>20600</v>
      </c>
      <c r="G9" s="161">
        <v>100400</v>
      </c>
    </row>
    <row r="10" spans="1:7" s="3" customFormat="1" ht="19.5" customHeight="1">
      <c r="A10" s="18">
        <v>2009</v>
      </c>
      <c r="B10" s="222">
        <v>2</v>
      </c>
      <c r="C10" s="161">
        <v>25223</v>
      </c>
      <c r="D10" s="161"/>
      <c r="E10" s="161">
        <v>120500</v>
      </c>
      <c r="F10" s="161">
        <v>25208</v>
      </c>
      <c r="G10" s="161">
        <v>95292</v>
      </c>
    </row>
    <row r="11" spans="1:7" s="3" customFormat="1" ht="19.5" customHeight="1">
      <c r="A11" s="24">
        <v>2010</v>
      </c>
      <c r="B11" s="159">
        <v>1</v>
      </c>
      <c r="C11" s="159">
        <v>23223</v>
      </c>
      <c r="D11" s="159"/>
      <c r="E11" s="159">
        <v>110000</v>
      </c>
      <c r="F11" s="159">
        <v>20814</v>
      </c>
      <c r="G11" s="159">
        <v>89186</v>
      </c>
    </row>
    <row r="12" spans="1:7" s="3" customFormat="1" ht="19.5" customHeight="1">
      <c r="A12" s="25" t="s">
        <v>386</v>
      </c>
      <c r="B12" s="154">
        <v>0</v>
      </c>
      <c r="C12" s="154">
        <v>0</v>
      </c>
      <c r="D12" s="304"/>
      <c r="E12" s="154">
        <v>0</v>
      </c>
      <c r="F12" s="154">
        <v>0</v>
      </c>
      <c r="G12" s="154">
        <v>0</v>
      </c>
    </row>
    <row r="13" spans="1:7" s="3" customFormat="1" ht="19.5" customHeight="1">
      <c r="A13" s="25" t="s">
        <v>387</v>
      </c>
      <c r="B13" s="154">
        <v>0</v>
      </c>
      <c r="C13" s="154">
        <v>0</v>
      </c>
      <c r="D13" s="304"/>
      <c r="E13" s="154">
        <v>0</v>
      </c>
      <c r="F13" s="154">
        <v>0</v>
      </c>
      <c r="G13" s="154">
        <v>0</v>
      </c>
    </row>
    <row r="14" spans="1:7" s="3" customFormat="1" ht="19.5" customHeight="1">
      <c r="A14" s="25" t="s">
        <v>388</v>
      </c>
      <c r="B14" s="154">
        <v>0</v>
      </c>
      <c r="C14" s="154">
        <v>0</v>
      </c>
      <c r="D14" s="304"/>
      <c r="E14" s="154">
        <v>0</v>
      </c>
      <c r="F14" s="154">
        <v>0</v>
      </c>
      <c r="G14" s="154">
        <v>0</v>
      </c>
    </row>
    <row r="15" spans="1:7" s="116" customFormat="1" ht="19.5" customHeight="1">
      <c r="A15" s="25" t="s">
        <v>389</v>
      </c>
      <c r="B15" s="304">
        <v>1</v>
      </c>
      <c r="C15" s="305">
        <v>23223</v>
      </c>
      <c r="D15" s="305"/>
      <c r="E15" s="304">
        <v>110000</v>
      </c>
      <c r="F15" s="304">
        <v>20814</v>
      </c>
      <c r="G15" s="306">
        <v>89186</v>
      </c>
    </row>
    <row r="16" spans="1:10" ht="19.5" customHeight="1">
      <c r="A16" s="25" t="s">
        <v>390</v>
      </c>
      <c r="B16" s="154">
        <v>0</v>
      </c>
      <c r="C16" s="154">
        <v>0</v>
      </c>
      <c r="D16" s="273"/>
      <c r="E16" s="154">
        <v>0</v>
      </c>
      <c r="F16" s="154">
        <v>0</v>
      </c>
      <c r="G16" s="154">
        <v>0</v>
      </c>
      <c r="H16" s="3"/>
      <c r="I16" s="3"/>
      <c r="J16" s="3"/>
    </row>
    <row r="17" spans="1:10" ht="19.5" customHeight="1">
      <c r="A17" s="25" t="s">
        <v>391</v>
      </c>
      <c r="B17" s="154">
        <v>0</v>
      </c>
      <c r="C17" s="154">
        <v>0</v>
      </c>
      <c r="D17" s="273"/>
      <c r="E17" s="154">
        <v>0</v>
      </c>
      <c r="F17" s="154">
        <v>0</v>
      </c>
      <c r="G17" s="154">
        <v>0</v>
      </c>
      <c r="H17" s="3"/>
      <c r="I17" s="3"/>
      <c r="J17" s="3"/>
    </row>
    <row r="18" spans="1:10" ht="19.5" customHeight="1" thickBot="1">
      <c r="A18" s="26" t="s">
        <v>392</v>
      </c>
      <c r="B18" s="155">
        <v>0</v>
      </c>
      <c r="C18" s="155">
        <v>0</v>
      </c>
      <c r="D18" s="307"/>
      <c r="E18" s="155">
        <v>0</v>
      </c>
      <c r="F18" s="155">
        <v>0</v>
      </c>
      <c r="G18" s="155">
        <v>0</v>
      </c>
      <c r="H18" s="3"/>
      <c r="I18" s="3"/>
      <c r="J18" s="3"/>
    </row>
    <row r="19" spans="1:14" s="206" customFormat="1" ht="12" customHeight="1" thickTop="1">
      <c r="A19" s="204" t="s">
        <v>393</v>
      </c>
      <c r="B19" s="207"/>
      <c r="C19" s="207"/>
      <c r="D19" s="207"/>
      <c r="E19" s="213"/>
      <c r="F19" s="213"/>
      <c r="G19" s="205"/>
      <c r="H19" s="213"/>
      <c r="I19" s="213"/>
      <c r="J19" s="213"/>
      <c r="K19" s="213"/>
      <c r="L19" s="213"/>
      <c r="M19" s="214"/>
      <c r="N19" s="202"/>
    </row>
  </sheetData>
  <sheetProtection/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21"/>
  <sheetViews>
    <sheetView zoomScaleSheetLayoutView="100"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14" sqref="D14"/>
    </sheetView>
  </sheetViews>
  <sheetFormatPr defaultColWidth="9.00390625" defaultRowHeight="14.25"/>
  <cols>
    <col min="1" max="1" width="9.625" style="35" customWidth="1"/>
    <col min="2" max="4" width="14.625" style="28" customWidth="1"/>
    <col min="5" max="7" width="12.50390625" style="28" customWidth="1"/>
    <col min="8" max="8" width="2.625" style="28" customWidth="1"/>
    <col min="9" max="11" width="12.00390625" style="28" customWidth="1"/>
    <col min="12" max="12" width="13.75390625" style="42" customWidth="1"/>
    <col min="13" max="13" width="13.75390625" style="32" customWidth="1"/>
    <col min="14" max="14" width="13.75390625" style="28" customWidth="1"/>
    <col min="15" max="15" width="9.625" style="28" customWidth="1"/>
    <col min="16" max="18" width="8.00390625" style="28" customWidth="1"/>
    <col min="19" max="19" width="8.00390625" style="35" customWidth="1"/>
    <col min="20" max="20" width="8.00390625" style="31" customWidth="1"/>
    <col min="21" max="25" width="8.00390625" style="28" customWidth="1"/>
    <col min="26" max="26" width="2.625" style="28" customWidth="1"/>
    <col min="27" max="27" width="7.75390625" style="28" customWidth="1"/>
    <col min="28" max="29" width="7.75390625" style="35" customWidth="1"/>
    <col min="30" max="36" width="7.75390625" style="28" customWidth="1"/>
    <col min="37" max="16384" width="9.00390625" style="40" customWidth="1"/>
  </cols>
  <sheetData>
    <row r="1" spans="1:36" s="66" customFormat="1" ht="45" customHeight="1">
      <c r="A1" s="379" t="s">
        <v>259</v>
      </c>
      <c r="B1" s="380"/>
      <c r="C1" s="380"/>
      <c r="D1" s="380"/>
      <c r="E1" s="380"/>
      <c r="F1" s="380"/>
      <c r="G1" s="380"/>
      <c r="H1" s="46"/>
      <c r="I1" s="374" t="s">
        <v>260</v>
      </c>
      <c r="J1" s="374"/>
      <c r="K1" s="374"/>
      <c r="L1" s="374"/>
      <c r="M1" s="374"/>
      <c r="N1" s="374"/>
      <c r="O1" s="374" t="s">
        <v>261</v>
      </c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46"/>
      <c r="AA1" s="392" t="s">
        <v>262</v>
      </c>
      <c r="AB1" s="374"/>
      <c r="AC1" s="374"/>
      <c r="AD1" s="374"/>
      <c r="AE1" s="374"/>
      <c r="AF1" s="374"/>
      <c r="AG1" s="374"/>
      <c r="AH1" s="374"/>
      <c r="AI1" s="374"/>
      <c r="AJ1" s="374"/>
    </row>
    <row r="2" spans="1:36" s="3" customFormat="1" ht="25.5" customHeight="1" thickBot="1">
      <c r="A2" s="11"/>
      <c r="B2" s="6"/>
      <c r="C2" s="6"/>
      <c r="D2" s="6"/>
      <c r="E2" s="6"/>
      <c r="F2" s="6"/>
      <c r="G2" s="6"/>
      <c r="H2" s="14"/>
      <c r="I2" s="6"/>
      <c r="J2" s="6"/>
      <c r="K2" s="6"/>
      <c r="L2" s="12"/>
      <c r="M2" s="10"/>
      <c r="N2" s="6"/>
      <c r="O2" s="6"/>
      <c r="P2" s="6"/>
      <c r="Q2" s="6"/>
      <c r="R2" s="6"/>
      <c r="S2" s="67"/>
      <c r="T2" s="6"/>
      <c r="U2" s="6"/>
      <c r="V2" s="6"/>
      <c r="W2" s="6"/>
      <c r="X2" s="6"/>
      <c r="Y2" s="6"/>
      <c r="Z2" s="14"/>
      <c r="AA2" s="6"/>
      <c r="AB2" s="17"/>
      <c r="AC2" s="11"/>
      <c r="AD2" s="6"/>
      <c r="AE2" s="6"/>
      <c r="AF2" s="6"/>
      <c r="AG2" s="6"/>
      <c r="AH2" s="6"/>
      <c r="AI2" s="6"/>
      <c r="AJ2" s="6"/>
    </row>
    <row r="3" spans="1:40" s="3" customFormat="1" ht="16.5" customHeight="1" thickTop="1">
      <c r="A3" s="98"/>
      <c r="B3" s="390" t="s">
        <v>263</v>
      </c>
      <c r="C3" s="391"/>
      <c r="D3" s="391"/>
      <c r="E3" s="391"/>
      <c r="F3" s="391"/>
      <c r="G3" s="391"/>
      <c r="H3" s="91"/>
      <c r="I3" s="391" t="s">
        <v>263</v>
      </c>
      <c r="J3" s="391"/>
      <c r="K3" s="391"/>
      <c r="L3" s="391"/>
      <c r="M3" s="391"/>
      <c r="N3" s="391"/>
      <c r="O3" s="98"/>
      <c r="P3" s="393" t="s">
        <v>264</v>
      </c>
      <c r="Q3" s="397"/>
      <c r="R3" s="397"/>
      <c r="S3" s="397"/>
      <c r="T3" s="397"/>
      <c r="U3" s="397"/>
      <c r="V3" s="397"/>
      <c r="W3" s="397"/>
      <c r="X3" s="397"/>
      <c r="Y3" s="397"/>
      <c r="Z3" s="91"/>
      <c r="AA3" s="394" t="s">
        <v>265</v>
      </c>
      <c r="AB3" s="397"/>
      <c r="AC3" s="398"/>
      <c r="AD3" s="393" t="s">
        <v>266</v>
      </c>
      <c r="AE3" s="394"/>
      <c r="AF3" s="394"/>
      <c r="AG3" s="394"/>
      <c r="AH3" s="394"/>
      <c r="AI3" s="394"/>
      <c r="AJ3" s="394"/>
      <c r="AN3" s="40"/>
    </row>
    <row r="4" spans="1:40" s="3" customFormat="1" ht="16.5" customHeight="1">
      <c r="A4" s="121"/>
      <c r="B4" s="383" t="s">
        <v>267</v>
      </c>
      <c r="C4" s="384"/>
      <c r="D4" s="385"/>
      <c r="E4" s="383" t="s">
        <v>268</v>
      </c>
      <c r="F4" s="384"/>
      <c r="G4" s="384"/>
      <c r="H4" s="91"/>
      <c r="I4" s="384" t="s">
        <v>124</v>
      </c>
      <c r="J4" s="384"/>
      <c r="K4" s="384"/>
      <c r="L4" s="384"/>
      <c r="M4" s="384"/>
      <c r="N4" s="384"/>
      <c r="O4" s="121"/>
      <c r="P4" s="395"/>
      <c r="Q4" s="396"/>
      <c r="R4" s="396"/>
      <c r="S4" s="396"/>
      <c r="T4" s="396"/>
      <c r="U4" s="396"/>
      <c r="V4" s="396"/>
      <c r="W4" s="396"/>
      <c r="X4" s="396"/>
      <c r="Y4" s="396"/>
      <c r="Z4" s="91"/>
      <c r="AA4" s="396"/>
      <c r="AB4" s="396"/>
      <c r="AC4" s="399"/>
      <c r="AD4" s="395"/>
      <c r="AE4" s="396"/>
      <c r="AF4" s="396"/>
      <c r="AG4" s="396"/>
      <c r="AH4" s="396"/>
      <c r="AI4" s="396"/>
      <c r="AJ4" s="396"/>
      <c r="AN4" s="40"/>
    </row>
    <row r="5" spans="1:40" s="3" customFormat="1" ht="16.5" customHeight="1">
      <c r="A5" s="121" t="s">
        <v>123</v>
      </c>
      <c r="B5" s="389" t="s">
        <v>269</v>
      </c>
      <c r="C5" s="386"/>
      <c r="D5" s="387"/>
      <c r="E5" s="389" t="s">
        <v>269</v>
      </c>
      <c r="F5" s="386"/>
      <c r="G5" s="386"/>
      <c r="H5" s="91"/>
      <c r="I5" s="386" t="s">
        <v>37</v>
      </c>
      <c r="J5" s="386"/>
      <c r="K5" s="387"/>
      <c r="L5" s="389" t="s">
        <v>39</v>
      </c>
      <c r="M5" s="386"/>
      <c r="N5" s="386"/>
      <c r="O5" s="121" t="s">
        <v>123</v>
      </c>
      <c r="P5" s="89" t="s">
        <v>52</v>
      </c>
      <c r="Q5" s="389" t="s">
        <v>54</v>
      </c>
      <c r="R5" s="386"/>
      <c r="S5" s="387"/>
      <c r="T5" s="389" t="s">
        <v>55</v>
      </c>
      <c r="U5" s="386"/>
      <c r="V5" s="387"/>
      <c r="W5" s="89" t="s">
        <v>57</v>
      </c>
      <c r="X5" s="89" t="s">
        <v>270</v>
      </c>
      <c r="Y5" s="79" t="s">
        <v>61</v>
      </c>
      <c r="Z5" s="91"/>
      <c r="AA5" s="386" t="s">
        <v>63</v>
      </c>
      <c r="AB5" s="386"/>
      <c r="AC5" s="387"/>
      <c r="AD5" s="89" t="s">
        <v>65</v>
      </c>
      <c r="AE5" s="389" t="s">
        <v>66</v>
      </c>
      <c r="AF5" s="386"/>
      <c r="AG5" s="386"/>
      <c r="AH5" s="386"/>
      <c r="AI5" s="386"/>
      <c r="AJ5" s="79" t="s">
        <v>67</v>
      </c>
      <c r="AN5" s="40"/>
    </row>
    <row r="6" spans="1:40" s="3" customFormat="1" ht="16.5" customHeight="1">
      <c r="A6" s="98"/>
      <c r="B6" s="381" t="s">
        <v>271</v>
      </c>
      <c r="C6" s="382"/>
      <c r="D6" s="388"/>
      <c r="E6" s="381" t="s">
        <v>271</v>
      </c>
      <c r="F6" s="382"/>
      <c r="G6" s="382"/>
      <c r="H6" s="91"/>
      <c r="I6" s="382" t="s">
        <v>38</v>
      </c>
      <c r="J6" s="382"/>
      <c r="K6" s="388"/>
      <c r="L6" s="381" t="s">
        <v>40</v>
      </c>
      <c r="M6" s="382"/>
      <c r="N6" s="382"/>
      <c r="O6" s="98"/>
      <c r="P6" s="122"/>
      <c r="Q6" s="381" t="s">
        <v>34</v>
      </c>
      <c r="R6" s="382"/>
      <c r="S6" s="388"/>
      <c r="T6" s="381" t="s">
        <v>56</v>
      </c>
      <c r="U6" s="382"/>
      <c r="V6" s="388"/>
      <c r="W6" s="94" t="s">
        <v>58</v>
      </c>
      <c r="X6" s="98" t="s">
        <v>272</v>
      </c>
      <c r="Y6" s="90" t="s">
        <v>62</v>
      </c>
      <c r="Z6" s="91"/>
      <c r="AA6" s="382" t="s">
        <v>273</v>
      </c>
      <c r="AB6" s="382"/>
      <c r="AC6" s="388"/>
      <c r="AD6" s="95"/>
      <c r="AE6" s="381" t="s">
        <v>274</v>
      </c>
      <c r="AF6" s="382"/>
      <c r="AG6" s="382"/>
      <c r="AH6" s="382"/>
      <c r="AI6" s="388"/>
      <c r="AJ6" s="96"/>
      <c r="AN6" s="40"/>
    </row>
    <row r="7" spans="1:40" s="3" customFormat="1" ht="16.5" customHeight="1">
      <c r="A7" s="98" t="s">
        <v>275</v>
      </c>
      <c r="B7" s="89" t="s">
        <v>0</v>
      </c>
      <c r="C7" s="89" t="s">
        <v>41</v>
      </c>
      <c r="D7" s="89" t="s">
        <v>42</v>
      </c>
      <c r="E7" s="89" t="s">
        <v>43</v>
      </c>
      <c r="F7" s="89" t="s">
        <v>31</v>
      </c>
      <c r="G7" s="79" t="s">
        <v>46</v>
      </c>
      <c r="H7" s="91"/>
      <c r="I7" s="87" t="s">
        <v>47</v>
      </c>
      <c r="J7" s="89" t="s">
        <v>29</v>
      </c>
      <c r="K7" s="89" t="s">
        <v>30</v>
      </c>
      <c r="L7" s="89" t="s">
        <v>0</v>
      </c>
      <c r="M7" s="89" t="s">
        <v>50</v>
      </c>
      <c r="N7" s="123" t="s">
        <v>51</v>
      </c>
      <c r="O7" s="98" t="s">
        <v>275</v>
      </c>
      <c r="P7" s="95"/>
      <c r="Q7" s="89" t="s">
        <v>69</v>
      </c>
      <c r="R7" s="89" t="s">
        <v>70</v>
      </c>
      <c r="S7" s="89" t="s">
        <v>71</v>
      </c>
      <c r="T7" s="89" t="s">
        <v>69</v>
      </c>
      <c r="U7" s="89" t="s">
        <v>70</v>
      </c>
      <c r="V7" s="89" t="s">
        <v>71</v>
      </c>
      <c r="W7" s="124" t="s">
        <v>276</v>
      </c>
      <c r="X7" s="124" t="s">
        <v>277</v>
      </c>
      <c r="Y7" s="125" t="s">
        <v>278</v>
      </c>
      <c r="Z7" s="97"/>
      <c r="AA7" s="87" t="s">
        <v>72</v>
      </c>
      <c r="AB7" s="89" t="s">
        <v>74</v>
      </c>
      <c r="AC7" s="89" t="s">
        <v>76</v>
      </c>
      <c r="AD7" s="95"/>
      <c r="AE7" s="89" t="s">
        <v>0</v>
      </c>
      <c r="AF7" s="126" t="s">
        <v>279</v>
      </c>
      <c r="AG7" s="126" t="s">
        <v>280</v>
      </c>
      <c r="AH7" s="126" t="s">
        <v>281</v>
      </c>
      <c r="AI7" s="79" t="s">
        <v>68</v>
      </c>
      <c r="AJ7" s="96"/>
      <c r="AN7" s="40"/>
    </row>
    <row r="8" spans="1:40" s="3" customFormat="1" ht="16.5" customHeight="1">
      <c r="A8" s="121"/>
      <c r="B8" s="122"/>
      <c r="C8" s="94" t="s">
        <v>282</v>
      </c>
      <c r="D8" s="94" t="s">
        <v>283</v>
      </c>
      <c r="E8" s="98"/>
      <c r="F8" s="94" t="s">
        <v>44</v>
      </c>
      <c r="G8" s="90" t="s">
        <v>32</v>
      </c>
      <c r="H8" s="91"/>
      <c r="I8" s="92" t="s">
        <v>2</v>
      </c>
      <c r="J8" s="94" t="s">
        <v>48</v>
      </c>
      <c r="K8" s="94" t="s">
        <v>284</v>
      </c>
      <c r="L8" s="94" t="s">
        <v>2</v>
      </c>
      <c r="M8" s="94" t="s">
        <v>285</v>
      </c>
      <c r="N8" s="90" t="s">
        <v>286</v>
      </c>
      <c r="O8" s="121"/>
      <c r="P8" s="95"/>
      <c r="Q8" s="122" t="s">
        <v>287</v>
      </c>
      <c r="R8" s="122"/>
      <c r="S8" s="122"/>
      <c r="T8" s="122" t="s">
        <v>287</v>
      </c>
      <c r="U8" s="122"/>
      <c r="V8" s="122"/>
      <c r="W8" s="127" t="s">
        <v>288</v>
      </c>
      <c r="X8" s="128" t="s">
        <v>289</v>
      </c>
      <c r="Y8" s="129" t="s">
        <v>290</v>
      </c>
      <c r="Z8" s="97"/>
      <c r="AA8" s="92" t="s">
        <v>291</v>
      </c>
      <c r="AB8" s="94" t="s">
        <v>292</v>
      </c>
      <c r="AC8" s="94" t="s">
        <v>293</v>
      </c>
      <c r="AD8" s="94" t="s">
        <v>294</v>
      </c>
      <c r="AE8" s="98"/>
      <c r="AF8" s="124" t="s">
        <v>295</v>
      </c>
      <c r="AG8" s="124" t="s">
        <v>295</v>
      </c>
      <c r="AH8" s="124" t="s">
        <v>296</v>
      </c>
      <c r="AI8" s="98"/>
      <c r="AJ8" s="130" t="s">
        <v>294</v>
      </c>
      <c r="AN8" s="40"/>
    </row>
    <row r="9" spans="1:40" s="3" customFormat="1" ht="16.5" customHeight="1">
      <c r="A9" s="131"/>
      <c r="B9" s="100" t="s">
        <v>2</v>
      </c>
      <c r="C9" s="132" t="s">
        <v>297</v>
      </c>
      <c r="D9" s="132" t="s">
        <v>297</v>
      </c>
      <c r="E9" s="100" t="s">
        <v>2</v>
      </c>
      <c r="F9" s="100" t="s">
        <v>45</v>
      </c>
      <c r="G9" s="80" t="s">
        <v>33</v>
      </c>
      <c r="H9" s="91"/>
      <c r="I9" s="133"/>
      <c r="J9" s="100" t="s">
        <v>49</v>
      </c>
      <c r="K9" s="101" t="s">
        <v>298</v>
      </c>
      <c r="L9" s="101"/>
      <c r="M9" s="101" t="s">
        <v>299</v>
      </c>
      <c r="N9" s="134" t="s">
        <v>300</v>
      </c>
      <c r="O9" s="131"/>
      <c r="P9" s="100" t="s">
        <v>53</v>
      </c>
      <c r="Q9" s="135" t="s">
        <v>301</v>
      </c>
      <c r="R9" s="135" t="s">
        <v>78</v>
      </c>
      <c r="S9" s="135" t="s">
        <v>79</v>
      </c>
      <c r="T9" s="135" t="s">
        <v>301</v>
      </c>
      <c r="U9" s="135" t="s">
        <v>78</v>
      </c>
      <c r="V9" s="135" t="s">
        <v>79</v>
      </c>
      <c r="W9" s="132" t="s">
        <v>302</v>
      </c>
      <c r="X9" s="135" t="s">
        <v>303</v>
      </c>
      <c r="Y9" s="136" t="s">
        <v>121</v>
      </c>
      <c r="Z9" s="97"/>
      <c r="AA9" s="81" t="s">
        <v>304</v>
      </c>
      <c r="AB9" s="100" t="s">
        <v>304</v>
      </c>
      <c r="AC9" s="100" t="s">
        <v>305</v>
      </c>
      <c r="AD9" s="101" t="s">
        <v>306</v>
      </c>
      <c r="AE9" s="100" t="s">
        <v>2</v>
      </c>
      <c r="AF9" s="135" t="s">
        <v>307</v>
      </c>
      <c r="AG9" s="135" t="s">
        <v>308</v>
      </c>
      <c r="AH9" s="135" t="s">
        <v>309</v>
      </c>
      <c r="AI9" s="80" t="s">
        <v>16</v>
      </c>
      <c r="AJ9" s="134" t="s">
        <v>310</v>
      </c>
      <c r="AN9" s="40"/>
    </row>
    <row r="10" spans="1:36" ht="85.5" customHeight="1">
      <c r="A10" s="243">
        <v>2006</v>
      </c>
      <c r="B10" s="69">
        <v>4317</v>
      </c>
      <c r="C10" s="70">
        <v>3034</v>
      </c>
      <c r="D10" s="20">
        <v>1283</v>
      </c>
      <c r="E10" s="22">
        <v>28</v>
      </c>
      <c r="F10" s="69">
        <v>2</v>
      </c>
      <c r="G10" s="71">
        <v>26</v>
      </c>
      <c r="H10" s="71"/>
      <c r="I10" s="22">
        <v>16</v>
      </c>
      <c r="J10" s="20">
        <v>2</v>
      </c>
      <c r="K10" s="69">
        <v>14</v>
      </c>
      <c r="L10" s="69">
        <v>12</v>
      </c>
      <c r="M10" s="19" t="s">
        <v>126</v>
      </c>
      <c r="N10" s="19">
        <v>12</v>
      </c>
      <c r="O10" s="68">
        <v>2006</v>
      </c>
      <c r="P10" s="149" t="s">
        <v>311</v>
      </c>
      <c r="Q10" s="69" t="s">
        <v>126</v>
      </c>
      <c r="R10" s="69">
        <v>30</v>
      </c>
      <c r="S10" s="69" t="s">
        <v>126</v>
      </c>
      <c r="T10" s="73" t="s">
        <v>126</v>
      </c>
      <c r="U10" s="69">
        <v>16</v>
      </c>
      <c r="V10" s="73" t="s">
        <v>126</v>
      </c>
      <c r="W10" s="69" t="s">
        <v>126</v>
      </c>
      <c r="X10" s="69">
        <v>5039</v>
      </c>
      <c r="Y10" s="69" t="s">
        <v>127</v>
      </c>
      <c r="Z10" s="69"/>
      <c r="AA10" s="69" t="s">
        <v>128</v>
      </c>
      <c r="AB10" s="20" t="s">
        <v>129</v>
      </c>
      <c r="AC10" s="20" t="s">
        <v>129</v>
      </c>
      <c r="AD10" s="19">
        <v>2</v>
      </c>
      <c r="AE10" s="22">
        <v>2</v>
      </c>
      <c r="AF10" s="19" t="s">
        <v>126</v>
      </c>
      <c r="AG10" s="19">
        <v>2</v>
      </c>
      <c r="AH10" s="20" t="s">
        <v>126</v>
      </c>
      <c r="AI10" s="69" t="s">
        <v>126</v>
      </c>
      <c r="AJ10" s="69">
        <v>4</v>
      </c>
    </row>
    <row r="11" spans="1:36" ht="85.5" customHeight="1">
      <c r="A11" s="68">
        <v>2007</v>
      </c>
      <c r="B11" s="69">
        <v>7474</v>
      </c>
      <c r="C11" s="70">
        <v>4145</v>
      </c>
      <c r="D11" s="20">
        <v>3329</v>
      </c>
      <c r="E11" s="22">
        <v>30.7</v>
      </c>
      <c r="F11" s="69">
        <v>1.9</v>
      </c>
      <c r="G11" s="71">
        <v>28.8</v>
      </c>
      <c r="H11" s="71"/>
      <c r="I11" s="22">
        <v>29.9</v>
      </c>
      <c r="J11" s="20">
        <v>1.9</v>
      </c>
      <c r="K11" s="69">
        <v>28</v>
      </c>
      <c r="L11" s="69" t="s">
        <v>254</v>
      </c>
      <c r="M11" s="19" t="s">
        <v>254</v>
      </c>
      <c r="N11" s="19" t="s">
        <v>254</v>
      </c>
      <c r="O11" s="68">
        <v>2007</v>
      </c>
      <c r="P11" s="149" t="s">
        <v>254</v>
      </c>
      <c r="Q11" s="69" t="s">
        <v>254</v>
      </c>
      <c r="R11" s="69">
        <v>30</v>
      </c>
      <c r="S11" s="69" t="s">
        <v>254</v>
      </c>
      <c r="T11" s="73" t="s">
        <v>254</v>
      </c>
      <c r="U11" s="69">
        <v>30</v>
      </c>
      <c r="V11" s="73" t="s">
        <v>254</v>
      </c>
      <c r="W11" s="69" t="s">
        <v>254</v>
      </c>
      <c r="X11" s="69">
        <v>7198</v>
      </c>
      <c r="Y11" s="69" t="s">
        <v>127</v>
      </c>
      <c r="Z11" s="69"/>
      <c r="AA11" s="69" t="s">
        <v>128</v>
      </c>
      <c r="AB11" s="20" t="s">
        <v>129</v>
      </c>
      <c r="AC11" s="20" t="s">
        <v>129</v>
      </c>
      <c r="AD11" s="19">
        <v>2</v>
      </c>
      <c r="AE11" s="22">
        <v>5</v>
      </c>
      <c r="AF11" s="19">
        <v>2</v>
      </c>
      <c r="AG11" s="19" t="s">
        <v>254</v>
      </c>
      <c r="AH11" s="20">
        <v>2</v>
      </c>
      <c r="AI11" s="69">
        <v>1</v>
      </c>
      <c r="AJ11" s="69">
        <v>2</v>
      </c>
    </row>
    <row r="12" spans="1:36" ht="85.5" customHeight="1">
      <c r="A12" s="223">
        <v>2008</v>
      </c>
      <c r="B12" s="224">
        <v>5931</v>
      </c>
      <c r="C12" s="70">
        <v>1874</v>
      </c>
      <c r="D12" s="20">
        <v>4057</v>
      </c>
      <c r="E12" s="225">
        <v>24</v>
      </c>
      <c r="F12" s="225">
        <v>2</v>
      </c>
      <c r="G12" s="226">
        <v>22</v>
      </c>
      <c r="H12" s="226"/>
      <c r="I12" s="160">
        <v>24</v>
      </c>
      <c r="J12" s="20">
        <v>2</v>
      </c>
      <c r="K12" s="225">
        <v>22</v>
      </c>
      <c r="L12" s="154">
        <v>0</v>
      </c>
      <c r="M12" s="154">
        <v>0</v>
      </c>
      <c r="N12" s="154">
        <v>0</v>
      </c>
      <c r="O12" s="68">
        <v>2008</v>
      </c>
      <c r="P12" s="227" t="s">
        <v>312</v>
      </c>
      <c r="Q12" s="152">
        <v>0</v>
      </c>
      <c r="R12" s="225">
        <v>30</v>
      </c>
      <c r="S12" s="152">
        <v>0</v>
      </c>
      <c r="T12" s="152">
        <v>0</v>
      </c>
      <c r="U12" s="160">
        <v>30</v>
      </c>
      <c r="V12" s="218">
        <v>0</v>
      </c>
      <c r="W12" s="152">
        <v>0</v>
      </c>
      <c r="X12" s="225">
        <v>7198</v>
      </c>
      <c r="Y12" s="225" t="s">
        <v>313</v>
      </c>
      <c r="Z12" s="225"/>
      <c r="AA12" s="225" t="s">
        <v>314</v>
      </c>
      <c r="AB12" s="20" t="s">
        <v>315</v>
      </c>
      <c r="AC12" s="20" t="s">
        <v>315</v>
      </c>
      <c r="AD12" s="161">
        <v>2</v>
      </c>
      <c r="AE12" s="161">
        <v>5</v>
      </c>
      <c r="AF12" s="160">
        <v>2</v>
      </c>
      <c r="AG12" s="211">
        <v>0</v>
      </c>
      <c r="AH12" s="20">
        <v>2</v>
      </c>
      <c r="AI12" s="225">
        <v>1</v>
      </c>
      <c r="AJ12" s="225">
        <v>3</v>
      </c>
    </row>
    <row r="13" spans="1:36" ht="85.5" customHeight="1">
      <c r="A13" s="223">
        <v>2009</v>
      </c>
      <c r="B13" s="225">
        <f>SUM(C13:D13)</f>
        <v>5931</v>
      </c>
      <c r="C13" s="70">
        <v>1873</v>
      </c>
      <c r="D13" s="20">
        <v>4058</v>
      </c>
      <c r="E13" s="225">
        <f>SUM(F13:G13)</f>
        <v>24</v>
      </c>
      <c r="F13" s="225">
        <v>2</v>
      </c>
      <c r="G13" s="226">
        <v>22</v>
      </c>
      <c r="H13" s="226"/>
      <c r="I13" s="160">
        <f>SUM(J13:K13)</f>
        <v>24</v>
      </c>
      <c r="J13" s="20">
        <v>2</v>
      </c>
      <c r="K13" s="225">
        <v>22</v>
      </c>
      <c r="L13" s="154">
        <f>SUM(M13:N13)</f>
        <v>0</v>
      </c>
      <c r="M13" s="154">
        <v>0</v>
      </c>
      <c r="N13" s="154">
        <v>0</v>
      </c>
      <c r="O13" s="223">
        <v>2009</v>
      </c>
      <c r="P13" s="227" t="s">
        <v>316</v>
      </c>
      <c r="Q13" s="152">
        <v>0</v>
      </c>
      <c r="R13" s="225">
        <v>30</v>
      </c>
      <c r="S13" s="152">
        <v>0</v>
      </c>
      <c r="T13" s="152">
        <v>0</v>
      </c>
      <c r="U13" s="160">
        <v>30</v>
      </c>
      <c r="V13" s="218">
        <v>0</v>
      </c>
      <c r="W13" s="152">
        <v>0</v>
      </c>
      <c r="X13" s="225">
        <v>5039</v>
      </c>
      <c r="Y13" s="225" t="s">
        <v>317</v>
      </c>
      <c r="Z13" s="225"/>
      <c r="AA13" s="225" t="s">
        <v>318</v>
      </c>
      <c r="AB13" s="20" t="s">
        <v>319</v>
      </c>
      <c r="AC13" s="20" t="s">
        <v>315</v>
      </c>
      <c r="AD13" s="161">
        <v>2</v>
      </c>
      <c r="AE13" s="161">
        <v>4</v>
      </c>
      <c r="AF13" s="211">
        <v>0</v>
      </c>
      <c r="AG13" s="211">
        <v>0</v>
      </c>
      <c r="AH13" s="20">
        <v>1</v>
      </c>
      <c r="AI13" s="225">
        <v>1</v>
      </c>
      <c r="AJ13" s="225">
        <v>2</v>
      </c>
    </row>
    <row r="14" spans="1:36" s="239" customFormat="1" ht="85.5" customHeight="1" thickBot="1">
      <c r="A14" s="237">
        <v>2010</v>
      </c>
      <c r="B14" s="238">
        <v>3513</v>
      </c>
      <c r="C14" s="77">
        <v>3513</v>
      </c>
      <c r="D14" s="162">
        <v>0</v>
      </c>
      <c r="E14" s="163">
        <v>24</v>
      </c>
      <c r="F14" s="163">
        <v>2</v>
      </c>
      <c r="G14" s="164">
        <v>23</v>
      </c>
      <c r="H14" s="229"/>
      <c r="I14" s="165">
        <v>24</v>
      </c>
      <c r="J14" s="78">
        <v>2</v>
      </c>
      <c r="K14" s="163">
        <v>23</v>
      </c>
      <c r="L14" s="162">
        <v>0</v>
      </c>
      <c r="M14" s="162">
        <v>0</v>
      </c>
      <c r="N14" s="162">
        <v>0</v>
      </c>
      <c r="O14" s="237">
        <v>2010</v>
      </c>
      <c r="P14" s="308" t="s">
        <v>312</v>
      </c>
      <c r="Q14" s="162">
        <v>0</v>
      </c>
      <c r="R14" s="163">
        <v>30</v>
      </c>
      <c r="S14" s="162">
        <v>0</v>
      </c>
      <c r="T14" s="162">
        <v>0</v>
      </c>
      <c r="U14" s="165">
        <v>30</v>
      </c>
      <c r="V14" s="162">
        <v>0</v>
      </c>
      <c r="W14" s="168" t="s">
        <v>394</v>
      </c>
      <c r="X14" s="163">
        <v>5845</v>
      </c>
      <c r="Y14" s="163" t="s">
        <v>320</v>
      </c>
      <c r="Z14" s="230"/>
      <c r="AA14" s="163" t="s">
        <v>318</v>
      </c>
      <c r="AB14" s="78" t="s">
        <v>319</v>
      </c>
      <c r="AC14" s="78" t="s">
        <v>321</v>
      </c>
      <c r="AD14" s="166">
        <v>2</v>
      </c>
      <c r="AE14" s="166">
        <v>4</v>
      </c>
      <c r="AF14" s="167">
        <v>0</v>
      </c>
      <c r="AG14" s="167">
        <v>0</v>
      </c>
      <c r="AH14" s="78">
        <v>1</v>
      </c>
      <c r="AI14" s="163">
        <v>1</v>
      </c>
      <c r="AJ14" s="163">
        <v>2</v>
      </c>
    </row>
    <row r="15" spans="1:15" s="206" customFormat="1" ht="12" customHeight="1" thickTop="1">
      <c r="A15" s="204" t="s">
        <v>182</v>
      </c>
      <c r="B15" s="207"/>
      <c r="C15" s="207"/>
      <c r="D15" s="207"/>
      <c r="E15" s="213"/>
      <c r="F15" s="213"/>
      <c r="G15" s="205"/>
      <c r="H15" s="213"/>
      <c r="I15" s="213"/>
      <c r="J15" s="213"/>
      <c r="K15" s="213"/>
      <c r="L15" s="213"/>
      <c r="M15" s="214"/>
      <c r="N15" s="202"/>
      <c r="O15" s="204" t="s">
        <v>182</v>
      </c>
    </row>
    <row r="16" spans="2:33" ht="14.25">
      <c r="B16" s="75"/>
      <c r="C16" s="75"/>
      <c r="D16" s="75"/>
      <c r="E16" s="75"/>
      <c r="F16" s="75"/>
      <c r="G16" s="75"/>
      <c r="H16" s="75"/>
      <c r="I16" s="75"/>
      <c r="J16" s="75"/>
      <c r="K16" s="75"/>
      <c r="M16" s="9"/>
      <c r="N16" s="75"/>
      <c r="O16" s="42"/>
      <c r="P16" s="42"/>
      <c r="Q16" s="42"/>
      <c r="R16" s="42"/>
      <c r="S16" s="74"/>
      <c r="T16" s="76"/>
      <c r="U16" s="42"/>
      <c r="AF16" s="36"/>
      <c r="AG16" s="36"/>
    </row>
    <row r="17" spans="2:33" ht="14.25">
      <c r="B17" s="75"/>
      <c r="C17" s="75"/>
      <c r="D17" s="75"/>
      <c r="E17" s="75"/>
      <c r="F17" s="75"/>
      <c r="G17" s="75"/>
      <c r="H17" s="75"/>
      <c r="I17" s="75"/>
      <c r="J17" s="75"/>
      <c r="K17" s="75"/>
      <c r="M17" s="9"/>
      <c r="N17" s="75"/>
      <c r="O17" s="42"/>
      <c r="P17" s="42"/>
      <c r="Q17" s="42"/>
      <c r="R17" s="42"/>
      <c r="S17" s="74"/>
      <c r="T17" s="76"/>
      <c r="U17" s="42"/>
      <c r="AF17" s="36"/>
      <c r="AG17" s="36"/>
    </row>
    <row r="18" spans="2:33" ht="14.25">
      <c r="B18" s="75"/>
      <c r="C18" s="75"/>
      <c r="D18" s="75"/>
      <c r="E18" s="75"/>
      <c r="F18" s="75"/>
      <c r="G18" s="75"/>
      <c r="H18" s="75"/>
      <c r="I18" s="75"/>
      <c r="J18" s="75"/>
      <c r="K18" s="75"/>
      <c r="M18" s="9"/>
      <c r="N18" s="75"/>
      <c r="O18" s="42"/>
      <c r="P18" s="42"/>
      <c r="Q18" s="42"/>
      <c r="R18" s="42"/>
      <c r="S18" s="74"/>
      <c r="T18" s="76"/>
      <c r="U18" s="42"/>
      <c r="AF18" s="36"/>
      <c r="AG18" s="36"/>
    </row>
    <row r="19" ht="14.25">
      <c r="M19" s="9"/>
    </row>
    <row r="20" ht="14.25">
      <c r="M20" s="9"/>
    </row>
    <row r="21" ht="14.25">
      <c r="M21" s="9"/>
    </row>
  </sheetData>
  <sheetProtection/>
  <mergeCells count="28">
    <mergeCell ref="AE6:AI6"/>
    <mergeCell ref="E5:G5"/>
    <mergeCell ref="E6:G6"/>
    <mergeCell ref="B5:D5"/>
    <mergeCell ref="B6:D6"/>
    <mergeCell ref="Q6:S6"/>
    <mergeCell ref="T5:V5"/>
    <mergeCell ref="T6:V6"/>
    <mergeCell ref="AA6:AC6"/>
    <mergeCell ref="AA1:AJ1"/>
    <mergeCell ref="I1:N1"/>
    <mergeCell ref="O1:Y1"/>
    <mergeCell ref="Q5:S5"/>
    <mergeCell ref="AD3:AJ4"/>
    <mergeCell ref="P3:Y4"/>
    <mergeCell ref="AA3:AC4"/>
    <mergeCell ref="AA5:AC5"/>
    <mergeCell ref="AE5:AI5"/>
    <mergeCell ref="I3:N3"/>
    <mergeCell ref="A1:G1"/>
    <mergeCell ref="L6:N6"/>
    <mergeCell ref="B4:D4"/>
    <mergeCell ref="I5:K5"/>
    <mergeCell ref="I6:K6"/>
    <mergeCell ref="L5:N5"/>
    <mergeCell ref="E4:G4"/>
    <mergeCell ref="B3:G3"/>
    <mergeCell ref="I4:N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2"/>
  <sheetViews>
    <sheetView zoomScaleSheetLayoutView="100" zoomScalePageLayoutView="0" workbookViewId="0" topLeftCell="A7">
      <selection activeCell="Y19" sqref="Y19"/>
    </sheetView>
  </sheetViews>
  <sheetFormatPr defaultColWidth="9.00390625" defaultRowHeight="14.25"/>
  <cols>
    <col min="1" max="1" width="14.375" style="35" customWidth="1"/>
    <col min="2" max="2" width="13.875" style="35" customWidth="1"/>
    <col min="3" max="3" width="16.625" style="31" customWidth="1"/>
    <col min="4" max="4" width="10.625" style="31" bestFit="1" customWidth="1"/>
    <col min="5" max="7" width="11.875" style="31" customWidth="1"/>
    <col min="8" max="8" width="2.625" style="31" customWidth="1"/>
    <col min="9" max="12" width="15.25390625" style="31" customWidth="1"/>
    <col min="13" max="13" width="15.25390625" style="86" customWidth="1"/>
    <col min="14" max="14" width="14.375" style="86" customWidth="1"/>
    <col min="15" max="19" width="14.50390625" style="31" customWidth="1"/>
    <col min="20" max="20" width="2.625" style="31" customWidth="1"/>
    <col min="21" max="21" width="12.75390625" style="35" customWidth="1"/>
    <col min="22" max="26" width="12.75390625" style="40" customWidth="1"/>
    <col min="27" max="16384" width="9.00390625" style="40" customWidth="1"/>
  </cols>
  <sheetData>
    <row r="1" spans="1:26" s="82" customFormat="1" ht="45" customHeight="1">
      <c r="A1" s="379" t="s">
        <v>395</v>
      </c>
      <c r="B1" s="379"/>
      <c r="C1" s="379"/>
      <c r="D1" s="379"/>
      <c r="E1" s="379"/>
      <c r="F1" s="379"/>
      <c r="G1" s="379"/>
      <c r="H1" s="102"/>
      <c r="I1" s="400" t="s">
        <v>396</v>
      </c>
      <c r="J1" s="400"/>
      <c r="K1" s="400"/>
      <c r="L1" s="400"/>
      <c r="M1" s="400"/>
      <c r="N1" s="403" t="s">
        <v>397</v>
      </c>
      <c r="O1" s="403"/>
      <c r="P1" s="403"/>
      <c r="Q1" s="403"/>
      <c r="R1" s="403"/>
      <c r="S1" s="403"/>
      <c r="T1" s="103"/>
      <c r="U1" s="379" t="s">
        <v>398</v>
      </c>
      <c r="V1" s="379"/>
      <c r="W1" s="379"/>
      <c r="X1" s="379"/>
      <c r="Y1" s="379"/>
      <c r="Z1" s="379"/>
    </row>
    <row r="2" spans="1:26" s="3" customFormat="1" ht="25.5" customHeight="1" thickBot="1">
      <c r="A2" s="11"/>
      <c r="B2" s="11"/>
      <c r="C2" s="6"/>
      <c r="D2" s="6"/>
      <c r="E2" s="6"/>
      <c r="F2" s="6"/>
      <c r="G2" s="6"/>
      <c r="H2" s="14"/>
      <c r="I2" s="6"/>
      <c r="J2" s="6"/>
      <c r="K2" s="6"/>
      <c r="L2" s="6"/>
      <c r="M2" s="83"/>
      <c r="N2" s="83"/>
      <c r="O2" s="6"/>
      <c r="P2" s="6"/>
      <c r="Q2" s="6"/>
      <c r="R2" s="6"/>
      <c r="S2" s="6"/>
      <c r="T2" s="14"/>
      <c r="U2" s="17"/>
      <c r="V2" s="11"/>
      <c r="W2" s="11"/>
      <c r="X2" s="11"/>
      <c r="Y2" s="11"/>
      <c r="Z2" s="11"/>
    </row>
    <row r="3" spans="1:26" s="3" customFormat="1" ht="16.5" customHeight="1" thickTop="1">
      <c r="A3" s="88" t="s">
        <v>399</v>
      </c>
      <c r="B3" s="89" t="s">
        <v>52</v>
      </c>
      <c r="C3" s="89" t="s">
        <v>81</v>
      </c>
      <c r="D3" s="407" t="s">
        <v>400</v>
      </c>
      <c r="E3" s="408"/>
      <c r="F3" s="408"/>
      <c r="G3" s="408"/>
      <c r="H3" s="91"/>
      <c r="I3" s="408" t="s">
        <v>401</v>
      </c>
      <c r="J3" s="408"/>
      <c r="K3" s="408"/>
      <c r="L3" s="404"/>
      <c r="M3" s="93" t="s">
        <v>84</v>
      </c>
      <c r="N3" s="88" t="s">
        <v>399</v>
      </c>
      <c r="O3" s="407" t="s">
        <v>402</v>
      </c>
      <c r="P3" s="408"/>
      <c r="Q3" s="408"/>
      <c r="R3" s="404"/>
      <c r="S3" s="79" t="s">
        <v>85</v>
      </c>
      <c r="T3" s="91"/>
      <c r="U3" s="92" t="s">
        <v>403</v>
      </c>
      <c r="V3" s="94" t="s">
        <v>61</v>
      </c>
      <c r="W3" s="94" t="s">
        <v>88</v>
      </c>
      <c r="X3" s="410" t="s">
        <v>63</v>
      </c>
      <c r="Y3" s="394"/>
      <c r="Z3" s="394"/>
    </row>
    <row r="4" spans="1:26" s="3" customFormat="1" ht="16.5" customHeight="1">
      <c r="A4" s="88" t="s">
        <v>404</v>
      </c>
      <c r="B4" s="94" t="s">
        <v>80</v>
      </c>
      <c r="C4" s="94"/>
      <c r="D4" s="407" t="s">
        <v>82</v>
      </c>
      <c r="E4" s="408"/>
      <c r="F4" s="408"/>
      <c r="G4" s="408"/>
      <c r="H4" s="91"/>
      <c r="I4" s="408" t="s">
        <v>83</v>
      </c>
      <c r="J4" s="408"/>
      <c r="K4" s="408"/>
      <c r="L4" s="404"/>
      <c r="M4" s="90" t="s">
        <v>62</v>
      </c>
      <c r="N4" s="88" t="s">
        <v>404</v>
      </c>
      <c r="O4" s="381" t="s">
        <v>59</v>
      </c>
      <c r="P4" s="382"/>
      <c r="Q4" s="382"/>
      <c r="R4" s="388"/>
      <c r="S4" s="90" t="s">
        <v>86</v>
      </c>
      <c r="T4" s="91"/>
      <c r="U4" s="92" t="s">
        <v>405</v>
      </c>
      <c r="V4" s="94" t="s">
        <v>62</v>
      </c>
      <c r="W4" s="94" t="s">
        <v>89</v>
      </c>
      <c r="X4" s="381" t="s">
        <v>64</v>
      </c>
      <c r="Y4" s="382"/>
      <c r="Z4" s="382"/>
    </row>
    <row r="5" spans="1:26" s="3" customFormat="1" ht="16.5" customHeight="1">
      <c r="A5" s="88" t="s">
        <v>406</v>
      </c>
      <c r="B5" s="95"/>
      <c r="C5" s="94"/>
      <c r="D5" s="409"/>
      <c r="E5" s="89" t="s">
        <v>69</v>
      </c>
      <c r="F5" s="89" t="s">
        <v>70</v>
      </c>
      <c r="G5" s="79" t="s">
        <v>71</v>
      </c>
      <c r="H5" s="91"/>
      <c r="I5" s="404"/>
      <c r="J5" s="89" t="s">
        <v>69</v>
      </c>
      <c r="K5" s="89" t="s">
        <v>70</v>
      </c>
      <c r="L5" s="79" t="s">
        <v>71</v>
      </c>
      <c r="M5" s="90" t="s">
        <v>407</v>
      </c>
      <c r="N5" s="88" t="s">
        <v>406</v>
      </c>
      <c r="O5" s="401" t="s">
        <v>91</v>
      </c>
      <c r="P5" s="401" t="s">
        <v>92</v>
      </c>
      <c r="Q5" s="401" t="s">
        <v>93</v>
      </c>
      <c r="R5" s="401" t="s">
        <v>68</v>
      </c>
      <c r="S5" s="96"/>
      <c r="T5" s="97"/>
      <c r="U5" s="98" t="s">
        <v>408</v>
      </c>
      <c r="V5" s="94" t="s">
        <v>409</v>
      </c>
      <c r="W5" s="94" t="s">
        <v>90</v>
      </c>
      <c r="X5" s="89" t="s">
        <v>72</v>
      </c>
      <c r="Y5" s="89" t="s">
        <v>74</v>
      </c>
      <c r="Z5" s="79" t="s">
        <v>76</v>
      </c>
    </row>
    <row r="6" spans="1:26" s="3" customFormat="1" ht="16.5" customHeight="1">
      <c r="A6" s="99" t="s">
        <v>122</v>
      </c>
      <c r="B6" s="100" t="s">
        <v>53</v>
      </c>
      <c r="C6" s="100" t="s">
        <v>410</v>
      </c>
      <c r="D6" s="402"/>
      <c r="E6" s="100" t="s">
        <v>94</v>
      </c>
      <c r="F6" s="100" t="s">
        <v>36</v>
      </c>
      <c r="G6" s="80" t="s">
        <v>95</v>
      </c>
      <c r="H6" s="91"/>
      <c r="I6" s="388"/>
      <c r="J6" s="100" t="s">
        <v>94</v>
      </c>
      <c r="K6" s="100" t="s">
        <v>36</v>
      </c>
      <c r="L6" s="80" t="s">
        <v>95</v>
      </c>
      <c r="M6" s="80" t="s">
        <v>411</v>
      </c>
      <c r="N6" s="99" t="s">
        <v>122</v>
      </c>
      <c r="O6" s="402"/>
      <c r="P6" s="402"/>
      <c r="Q6" s="402"/>
      <c r="R6" s="402"/>
      <c r="S6" s="80" t="s">
        <v>87</v>
      </c>
      <c r="T6" s="97"/>
      <c r="U6" s="81" t="s">
        <v>60</v>
      </c>
      <c r="V6" s="101" t="s">
        <v>412</v>
      </c>
      <c r="W6" s="101"/>
      <c r="X6" s="100" t="s">
        <v>73</v>
      </c>
      <c r="Y6" s="100" t="s">
        <v>75</v>
      </c>
      <c r="Z6" s="80" t="s">
        <v>77</v>
      </c>
    </row>
    <row r="7" spans="1:26" s="84" customFormat="1" ht="27.75" customHeight="1">
      <c r="A7" s="242">
        <v>2008</v>
      </c>
      <c r="B7" s="169">
        <v>0</v>
      </c>
      <c r="C7" s="169">
        <v>0</v>
      </c>
      <c r="D7" s="19">
        <v>4953</v>
      </c>
      <c r="E7" s="169">
        <v>0</v>
      </c>
      <c r="F7" s="19">
        <v>2658</v>
      </c>
      <c r="G7" s="19">
        <v>2295</v>
      </c>
      <c r="H7" s="19"/>
      <c r="I7" s="19">
        <v>3266</v>
      </c>
      <c r="J7" s="169">
        <v>0</v>
      </c>
      <c r="K7" s="19">
        <v>1970</v>
      </c>
      <c r="L7" s="19">
        <v>1296</v>
      </c>
      <c r="M7" s="169">
        <v>0</v>
      </c>
      <c r="N7" s="18">
        <v>2008</v>
      </c>
      <c r="O7" s="169" t="s">
        <v>413</v>
      </c>
      <c r="P7" s="169" t="s">
        <v>413</v>
      </c>
      <c r="Q7" s="181">
        <v>8.8</v>
      </c>
      <c r="R7" s="169" t="s">
        <v>413</v>
      </c>
      <c r="S7" s="169" t="s">
        <v>413</v>
      </c>
      <c r="T7" s="228"/>
      <c r="U7" s="19">
        <v>31173</v>
      </c>
      <c r="V7" s="169">
        <v>0</v>
      </c>
      <c r="W7" s="169">
        <v>0</v>
      </c>
      <c r="X7" s="169">
        <v>0</v>
      </c>
      <c r="Y7" s="169">
        <v>0</v>
      </c>
      <c r="Z7" s="169">
        <v>0</v>
      </c>
    </row>
    <row r="8" spans="1:26" s="314" customFormat="1" ht="27.75" customHeight="1">
      <c r="A8" s="312">
        <v>2009</v>
      </c>
      <c r="B8" s="309">
        <v>0</v>
      </c>
      <c r="C8" s="309">
        <v>0</v>
      </c>
      <c r="D8" s="85">
        <v>4953</v>
      </c>
      <c r="E8" s="309">
        <v>0</v>
      </c>
      <c r="F8" s="85">
        <v>2953</v>
      </c>
      <c r="G8" s="85">
        <v>2000</v>
      </c>
      <c r="H8" s="85"/>
      <c r="I8" s="85">
        <v>3313</v>
      </c>
      <c r="J8" s="309">
        <v>0</v>
      </c>
      <c r="K8" s="85">
        <v>1889</v>
      </c>
      <c r="L8" s="85">
        <v>1424</v>
      </c>
      <c r="M8" s="309">
        <v>0</v>
      </c>
      <c r="N8" s="312">
        <v>2009</v>
      </c>
      <c r="O8" s="309">
        <v>0</v>
      </c>
      <c r="P8" s="309">
        <v>0</v>
      </c>
      <c r="Q8" s="310">
        <v>15</v>
      </c>
      <c r="R8" s="309">
        <v>0</v>
      </c>
      <c r="S8" s="309">
        <v>0</v>
      </c>
      <c r="T8" s="313"/>
      <c r="U8" s="85">
        <v>31173</v>
      </c>
      <c r="V8" s="309">
        <v>0</v>
      </c>
      <c r="W8" s="309">
        <v>0</v>
      </c>
      <c r="X8" s="309">
        <v>0</v>
      </c>
      <c r="Y8" s="309">
        <v>0</v>
      </c>
      <c r="Z8" s="309">
        <v>0</v>
      </c>
    </row>
    <row r="9" spans="1:26" s="314" customFormat="1" ht="27.75" customHeight="1">
      <c r="A9" s="315">
        <v>2010</v>
      </c>
      <c r="B9" s="309">
        <v>0</v>
      </c>
      <c r="C9" s="309">
        <v>0</v>
      </c>
      <c r="D9" s="316">
        <f>SUM(D10:D30)</f>
        <v>4953</v>
      </c>
      <c r="E9" s="309">
        <v>0</v>
      </c>
      <c r="F9" s="316">
        <f>SUM(F10:F30)</f>
        <v>2953</v>
      </c>
      <c r="G9" s="316">
        <v>2000</v>
      </c>
      <c r="H9" s="316"/>
      <c r="I9" s="316">
        <f>SUM(I10:I30)</f>
        <v>3374</v>
      </c>
      <c r="J9" s="309">
        <v>0</v>
      </c>
      <c r="K9" s="316">
        <f>SUM(K10:K30)</f>
        <v>1950</v>
      </c>
      <c r="L9" s="316">
        <v>1424</v>
      </c>
      <c r="M9" s="309">
        <v>0</v>
      </c>
      <c r="N9" s="315">
        <v>2010</v>
      </c>
      <c r="O9" s="309">
        <v>0</v>
      </c>
      <c r="P9" s="309">
        <v>0</v>
      </c>
      <c r="Q9" s="317">
        <v>15.3</v>
      </c>
      <c r="R9" s="309">
        <v>0</v>
      </c>
      <c r="S9" s="309">
        <v>0</v>
      </c>
      <c r="T9" s="318"/>
      <c r="U9" s="316">
        <f>SUM(U10:U30)</f>
        <v>30173</v>
      </c>
      <c r="V9" s="309">
        <v>0</v>
      </c>
      <c r="W9" s="309">
        <v>0</v>
      </c>
      <c r="X9" s="309">
        <v>0</v>
      </c>
      <c r="Y9" s="309">
        <v>0</v>
      </c>
      <c r="Z9" s="309">
        <v>0</v>
      </c>
    </row>
    <row r="10" spans="1:26" s="314" customFormat="1" ht="20.25" customHeight="1">
      <c r="A10" s="405" t="s">
        <v>414</v>
      </c>
      <c r="B10" s="320" t="s">
        <v>130</v>
      </c>
      <c r="C10" s="321" t="s">
        <v>131</v>
      </c>
      <c r="D10" s="240">
        <f>E10+F10+G10</f>
        <v>50</v>
      </c>
      <c r="E10" s="309">
        <v>0</v>
      </c>
      <c r="F10" s="240">
        <v>50</v>
      </c>
      <c r="G10" s="309">
        <v>0</v>
      </c>
      <c r="H10" s="85"/>
      <c r="I10" s="322">
        <f>SUM(J10:L10)</f>
        <v>13</v>
      </c>
      <c r="J10" s="309">
        <v>0</v>
      </c>
      <c r="K10" s="323">
        <v>13</v>
      </c>
      <c r="L10" s="309">
        <v>0</v>
      </c>
      <c r="M10" s="320" t="s">
        <v>170</v>
      </c>
      <c r="N10" s="405" t="s">
        <v>414</v>
      </c>
      <c r="O10" s="309">
        <v>0</v>
      </c>
      <c r="P10" s="309">
        <v>0</v>
      </c>
      <c r="Q10" s="309">
        <v>0</v>
      </c>
      <c r="R10" s="309">
        <v>0</v>
      </c>
      <c r="S10" s="170" t="s">
        <v>415</v>
      </c>
      <c r="T10" s="324"/>
      <c r="U10" s="311">
        <v>229</v>
      </c>
      <c r="V10" s="85" t="s">
        <v>416</v>
      </c>
      <c r="W10" s="320" t="s">
        <v>417</v>
      </c>
      <c r="X10" s="309" t="s">
        <v>418</v>
      </c>
      <c r="Y10" s="320" t="s">
        <v>419</v>
      </c>
      <c r="Z10" s="320" t="s">
        <v>419</v>
      </c>
    </row>
    <row r="11" spans="1:26" s="314" customFormat="1" ht="20.25" customHeight="1">
      <c r="A11" s="405"/>
      <c r="B11" s="320" t="s">
        <v>132</v>
      </c>
      <c r="C11" s="325" t="s">
        <v>133</v>
      </c>
      <c r="D11" s="240">
        <f aca="true" t="shared" si="0" ref="D11:D30">E11+F11+G11</f>
        <v>2000</v>
      </c>
      <c r="E11" s="309">
        <v>0</v>
      </c>
      <c r="F11" s="240">
        <v>2000</v>
      </c>
      <c r="G11" s="309">
        <v>0</v>
      </c>
      <c r="H11" s="85"/>
      <c r="I11" s="322">
        <v>1227</v>
      </c>
      <c r="J11" s="309">
        <v>0</v>
      </c>
      <c r="K11" s="323">
        <v>1227</v>
      </c>
      <c r="L11" s="309">
        <v>0</v>
      </c>
      <c r="M11" s="85" t="s">
        <v>171</v>
      </c>
      <c r="N11" s="405"/>
      <c r="O11" s="309">
        <v>0</v>
      </c>
      <c r="P11" s="309">
        <v>0</v>
      </c>
      <c r="Q11" s="309">
        <v>0</v>
      </c>
      <c r="R11" s="309">
        <v>0</v>
      </c>
      <c r="S11" s="170" t="s">
        <v>420</v>
      </c>
      <c r="T11" s="324"/>
      <c r="U11" s="311">
        <v>8700</v>
      </c>
      <c r="V11" s="85" t="s">
        <v>416</v>
      </c>
      <c r="W11" s="320" t="s">
        <v>417</v>
      </c>
      <c r="X11" s="309" t="s">
        <v>418</v>
      </c>
      <c r="Y11" s="320" t="s">
        <v>419</v>
      </c>
      <c r="Z11" s="320" t="s">
        <v>419</v>
      </c>
    </row>
    <row r="12" spans="1:26" s="314" customFormat="1" ht="20.25" customHeight="1">
      <c r="A12" s="405"/>
      <c r="B12" s="320" t="s">
        <v>134</v>
      </c>
      <c r="C12" s="325" t="s">
        <v>135</v>
      </c>
      <c r="D12" s="240">
        <f t="shared" si="0"/>
        <v>60</v>
      </c>
      <c r="E12" s="309">
        <v>0</v>
      </c>
      <c r="F12" s="326">
        <v>60</v>
      </c>
      <c r="G12" s="309">
        <v>0</v>
      </c>
      <c r="H12" s="85"/>
      <c r="I12" s="322">
        <f aca="true" t="shared" si="1" ref="I12:I30">SUM(J12:L12)</f>
        <v>42</v>
      </c>
      <c r="J12" s="309">
        <v>0</v>
      </c>
      <c r="K12" s="323">
        <v>42</v>
      </c>
      <c r="L12" s="309">
        <v>0</v>
      </c>
      <c r="M12" s="85" t="s">
        <v>172</v>
      </c>
      <c r="N12" s="405"/>
      <c r="O12" s="309">
        <v>0</v>
      </c>
      <c r="P12" s="309">
        <v>0</v>
      </c>
      <c r="Q12" s="309">
        <v>0</v>
      </c>
      <c r="R12" s="309">
        <v>0</v>
      </c>
      <c r="S12" s="170" t="s">
        <v>421</v>
      </c>
      <c r="T12" s="324"/>
      <c r="U12" s="311">
        <v>310</v>
      </c>
      <c r="V12" s="85" t="s">
        <v>416</v>
      </c>
      <c r="W12" s="320" t="s">
        <v>417</v>
      </c>
      <c r="X12" s="309" t="s">
        <v>418</v>
      </c>
      <c r="Y12" s="320" t="s">
        <v>419</v>
      </c>
      <c r="Z12" s="320" t="s">
        <v>419</v>
      </c>
    </row>
    <row r="13" spans="1:26" s="314" customFormat="1" ht="20.25" customHeight="1">
      <c r="A13" s="405"/>
      <c r="B13" s="320" t="s">
        <v>136</v>
      </c>
      <c r="C13" s="325" t="s">
        <v>137</v>
      </c>
      <c r="D13" s="240">
        <f t="shared" si="0"/>
        <v>50</v>
      </c>
      <c r="E13" s="309">
        <v>0</v>
      </c>
      <c r="F13" s="326">
        <v>50</v>
      </c>
      <c r="G13" s="309">
        <v>0</v>
      </c>
      <c r="H13" s="85"/>
      <c r="I13" s="322">
        <f t="shared" si="1"/>
        <v>48</v>
      </c>
      <c r="J13" s="309">
        <v>0</v>
      </c>
      <c r="K13" s="323">
        <v>48</v>
      </c>
      <c r="L13" s="309">
        <v>0</v>
      </c>
      <c r="M13" s="85" t="s">
        <v>173</v>
      </c>
      <c r="N13" s="405"/>
      <c r="O13" s="309">
        <v>0</v>
      </c>
      <c r="P13" s="309">
        <v>0</v>
      </c>
      <c r="Q13" s="309">
        <v>0</v>
      </c>
      <c r="R13" s="309">
        <v>0</v>
      </c>
      <c r="S13" s="170" t="s">
        <v>422</v>
      </c>
      <c r="T13" s="324"/>
      <c r="U13" s="311">
        <v>186</v>
      </c>
      <c r="V13" s="85" t="s">
        <v>416</v>
      </c>
      <c r="W13" s="320" t="s">
        <v>417</v>
      </c>
      <c r="X13" s="309" t="s">
        <v>418</v>
      </c>
      <c r="Y13" s="320" t="s">
        <v>419</v>
      </c>
      <c r="Z13" s="320" t="s">
        <v>419</v>
      </c>
    </row>
    <row r="14" spans="1:26" s="314" customFormat="1" ht="20.25" customHeight="1">
      <c r="A14" s="405"/>
      <c r="B14" s="320" t="s">
        <v>138</v>
      </c>
      <c r="C14" s="325" t="s">
        <v>139</v>
      </c>
      <c r="D14" s="240">
        <f t="shared" si="0"/>
        <v>25</v>
      </c>
      <c r="E14" s="309">
        <v>0</v>
      </c>
      <c r="F14" s="326">
        <v>25</v>
      </c>
      <c r="G14" s="309">
        <v>0</v>
      </c>
      <c r="H14" s="85"/>
      <c r="I14" s="322">
        <f t="shared" si="1"/>
        <v>20</v>
      </c>
      <c r="J14" s="309">
        <v>0</v>
      </c>
      <c r="K14" s="323">
        <v>20</v>
      </c>
      <c r="L14" s="309">
        <v>0</v>
      </c>
      <c r="M14" s="85" t="s">
        <v>173</v>
      </c>
      <c r="N14" s="405"/>
      <c r="O14" s="309">
        <v>0</v>
      </c>
      <c r="P14" s="309">
        <v>0</v>
      </c>
      <c r="Q14" s="309">
        <v>0</v>
      </c>
      <c r="R14" s="309">
        <v>0</v>
      </c>
      <c r="S14" s="170" t="s">
        <v>423</v>
      </c>
      <c r="T14" s="324"/>
      <c r="U14" s="311">
        <v>126</v>
      </c>
      <c r="V14" s="85" t="s">
        <v>416</v>
      </c>
      <c r="W14" s="320" t="s">
        <v>417</v>
      </c>
      <c r="X14" s="309" t="s">
        <v>424</v>
      </c>
      <c r="Y14" s="320" t="s">
        <v>425</v>
      </c>
      <c r="Z14" s="320" t="s">
        <v>425</v>
      </c>
    </row>
    <row r="15" spans="1:26" s="314" customFormat="1" ht="20.25" customHeight="1">
      <c r="A15" s="319" t="s">
        <v>426</v>
      </c>
      <c r="B15" s="320" t="s">
        <v>140</v>
      </c>
      <c r="C15" s="327" t="s">
        <v>141</v>
      </c>
      <c r="D15" s="240">
        <f t="shared" si="0"/>
        <v>80</v>
      </c>
      <c r="E15" s="309">
        <v>0</v>
      </c>
      <c r="F15" s="326">
        <v>80</v>
      </c>
      <c r="G15" s="309">
        <v>0</v>
      </c>
      <c r="H15" s="85"/>
      <c r="I15" s="322">
        <f t="shared" si="1"/>
        <v>65</v>
      </c>
      <c r="J15" s="309">
        <v>0</v>
      </c>
      <c r="K15" s="323">
        <v>65</v>
      </c>
      <c r="L15" s="309">
        <v>0</v>
      </c>
      <c r="M15" s="328" t="s">
        <v>174</v>
      </c>
      <c r="N15" s="319" t="s">
        <v>426</v>
      </c>
      <c r="O15" s="309">
        <v>0</v>
      </c>
      <c r="P15" s="309">
        <v>0</v>
      </c>
      <c r="Q15" s="309">
        <v>0</v>
      </c>
      <c r="R15" s="309">
        <v>0</v>
      </c>
      <c r="S15" s="170" t="s">
        <v>427</v>
      </c>
      <c r="T15" s="324"/>
      <c r="U15" s="311">
        <v>1254</v>
      </c>
      <c r="V15" s="85" t="s">
        <v>416</v>
      </c>
      <c r="W15" s="320" t="s">
        <v>417</v>
      </c>
      <c r="X15" s="309" t="s">
        <v>428</v>
      </c>
      <c r="Y15" s="320" t="s">
        <v>429</v>
      </c>
      <c r="Z15" s="320" t="s">
        <v>429</v>
      </c>
    </row>
    <row r="16" spans="1:26" s="314" customFormat="1" ht="20.25" customHeight="1">
      <c r="A16" s="405" t="s">
        <v>430</v>
      </c>
      <c r="B16" s="320" t="s">
        <v>142</v>
      </c>
      <c r="C16" s="325" t="s">
        <v>143</v>
      </c>
      <c r="D16" s="240">
        <f t="shared" si="0"/>
        <v>57</v>
      </c>
      <c r="E16" s="309">
        <v>0</v>
      </c>
      <c r="F16" s="326">
        <v>57</v>
      </c>
      <c r="G16" s="309">
        <v>0</v>
      </c>
      <c r="H16" s="85"/>
      <c r="I16" s="322">
        <f t="shared" si="1"/>
        <v>44</v>
      </c>
      <c r="J16" s="309">
        <v>0</v>
      </c>
      <c r="K16" s="323">
        <v>44</v>
      </c>
      <c r="L16" s="309">
        <v>0</v>
      </c>
      <c r="M16" s="85" t="s">
        <v>173</v>
      </c>
      <c r="N16" s="405" t="s">
        <v>430</v>
      </c>
      <c r="O16" s="309">
        <v>0</v>
      </c>
      <c r="P16" s="309">
        <v>0</v>
      </c>
      <c r="Q16" s="309">
        <v>0</v>
      </c>
      <c r="R16" s="309">
        <v>0</v>
      </c>
      <c r="S16" s="170" t="s">
        <v>431</v>
      </c>
      <c r="T16" s="324"/>
      <c r="U16" s="311">
        <v>240</v>
      </c>
      <c r="V16" s="85" t="s">
        <v>432</v>
      </c>
      <c r="W16" s="320" t="s">
        <v>433</v>
      </c>
      <c r="X16" s="309" t="s">
        <v>434</v>
      </c>
      <c r="Y16" s="320" t="s">
        <v>425</v>
      </c>
      <c r="Z16" s="320" t="s">
        <v>425</v>
      </c>
    </row>
    <row r="17" spans="1:26" s="314" customFormat="1" ht="20.25" customHeight="1">
      <c r="A17" s="405"/>
      <c r="B17" s="320" t="s">
        <v>144</v>
      </c>
      <c r="C17" s="325" t="s">
        <v>145</v>
      </c>
      <c r="D17" s="240">
        <f t="shared" si="0"/>
        <v>48</v>
      </c>
      <c r="E17" s="309">
        <v>0</v>
      </c>
      <c r="F17" s="326">
        <v>48</v>
      </c>
      <c r="G17" s="309">
        <v>0</v>
      </c>
      <c r="H17" s="85"/>
      <c r="I17" s="322">
        <f t="shared" si="1"/>
        <v>46</v>
      </c>
      <c r="J17" s="309">
        <v>0</v>
      </c>
      <c r="K17" s="323">
        <v>46</v>
      </c>
      <c r="L17" s="309">
        <v>0</v>
      </c>
      <c r="M17" s="85" t="s">
        <v>175</v>
      </c>
      <c r="N17" s="405"/>
      <c r="O17" s="309">
        <v>0</v>
      </c>
      <c r="P17" s="309">
        <v>0</v>
      </c>
      <c r="Q17" s="309">
        <v>0</v>
      </c>
      <c r="R17" s="309">
        <v>0</v>
      </c>
      <c r="S17" s="170" t="s">
        <v>435</v>
      </c>
      <c r="T17" s="324"/>
      <c r="U17" s="311">
        <v>253</v>
      </c>
      <c r="V17" s="85" t="s">
        <v>432</v>
      </c>
      <c r="W17" s="320" t="s">
        <v>433</v>
      </c>
      <c r="X17" s="309" t="s">
        <v>436</v>
      </c>
      <c r="Y17" s="320" t="s">
        <v>425</v>
      </c>
      <c r="Z17" s="320" t="s">
        <v>425</v>
      </c>
    </row>
    <row r="18" spans="1:26" s="314" customFormat="1" ht="20.25" customHeight="1">
      <c r="A18" s="405"/>
      <c r="B18" s="320" t="s">
        <v>146</v>
      </c>
      <c r="C18" s="325" t="s">
        <v>147</v>
      </c>
      <c r="D18" s="240">
        <f t="shared" si="0"/>
        <v>34</v>
      </c>
      <c r="E18" s="309">
        <v>0</v>
      </c>
      <c r="F18" s="326">
        <v>34</v>
      </c>
      <c r="G18" s="309">
        <v>0</v>
      </c>
      <c r="H18" s="85"/>
      <c r="I18" s="322">
        <f t="shared" si="1"/>
        <v>24</v>
      </c>
      <c r="J18" s="309">
        <v>0</v>
      </c>
      <c r="K18" s="323">
        <v>24</v>
      </c>
      <c r="L18" s="309">
        <v>0</v>
      </c>
      <c r="M18" s="85" t="s">
        <v>176</v>
      </c>
      <c r="N18" s="405"/>
      <c r="O18" s="309">
        <v>0</v>
      </c>
      <c r="P18" s="309">
        <v>0</v>
      </c>
      <c r="Q18" s="309">
        <v>0</v>
      </c>
      <c r="R18" s="309">
        <v>0</v>
      </c>
      <c r="S18" s="170" t="s">
        <v>437</v>
      </c>
      <c r="T18" s="324"/>
      <c r="U18" s="311">
        <v>167</v>
      </c>
      <c r="V18" s="85" t="s">
        <v>432</v>
      </c>
      <c r="W18" s="320" t="s">
        <v>433</v>
      </c>
      <c r="X18" s="309" t="s">
        <v>436</v>
      </c>
      <c r="Y18" s="320" t="s">
        <v>425</v>
      </c>
      <c r="Z18" s="320" t="s">
        <v>425</v>
      </c>
    </row>
    <row r="19" spans="1:26" s="314" customFormat="1" ht="20.25" customHeight="1">
      <c r="A19" s="405"/>
      <c r="B19" s="320" t="s">
        <v>148</v>
      </c>
      <c r="C19" s="325" t="s">
        <v>149</v>
      </c>
      <c r="D19" s="240">
        <f t="shared" si="0"/>
        <v>40</v>
      </c>
      <c r="E19" s="309">
        <v>0</v>
      </c>
      <c r="F19" s="326">
        <v>40</v>
      </c>
      <c r="G19" s="309">
        <v>0</v>
      </c>
      <c r="H19" s="85"/>
      <c r="I19" s="322">
        <f t="shared" si="1"/>
        <v>29</v>
      </c>
      <c r="J19" s="309">
        <v>0</v>
      </c>
      <c r="K19" s="323">
        <v>29</v>
      </c>
      <c r="L19" s="309">
        <v>0</v>
      </c>
      <c r="M19" s="328" t="s">
        <v>175</v>
      </c>
      <c r="N19" s="405"/>
      <c r="O19" s="309">
        <v>0</v>
      </c>
      <c r="P19" s="309">
        <v>0</v>
      </c>
      <c r="Q19" s="309">
        <v>0</v>
      </c>
      <c r="R19" s="309">
        <v>0</v>
      </c>
      <c r="S19" s="170" t="s">
        <v>438</v>
      </c>
      <c r="T19" s="324"/>
      <c r="U19" s="311">
        <v>494</v>
      </c>
      <c r="V19" s="85" t="s">
        <v>432</v>
      </c>
      <c r="W19" s="320" t="s">
        <v>433</v>
      </c>
      <c r="X19" s="309" t="s">
        <v>434</v>
      </c>
      <c r="Y19" s="320" t="s">
        <v>425</v>
      </c>
      <c r="Z19" s="320" t="s">
        <v>425</v>
      </c>
    </row>
    <row r="20" spans="1:26" s="314" customFormat="1" ht="20.25" customHeight="1">
      <c r="A20" s="405" t="s">
        <v>439</v>
      </c>
      <c r="B20" s="320" t="s">
        <v>150</v>
      </c>
      <c r="C20" s="325" t="s">
        <v>151</v>
      </c>
      <c r="D20" s="240">
        <f t="shared" si="0"/>
        <v>70</v>
      </c>
      <c r="E20" s="309">
        <v>0</v>
      </c>
      <c r="F20" s="326">
        <v>70</v>
      </c>
      <c r="G20" s="309">
        <v>0</v>
      </c>
      <c r="H20" s="85"/>
      <c r="I20" s="322">
        <f t="shared" si="1"/>
        <v>46</v>
      </c>
      <c r="J20" s="309">
        <v>0</v>
      </c>
      <c r="K20" s="323">
        <v>46</v>
      </c>
      <c r="L20" s="309">
        <v>0</v>
      </c>
      <c r="M20" s="328" t="s">
        <v>177</v>
      </c>
      <c r="N20" s="405" t="s">
        <v>439</v>
      </c>
      <c r="O20" s="309">
        <v>0</v>
      </c>
      <c r="P20" s="309">
        <v>0</v>
      </c>
      <c r="Q20" s="309">
        <v>0</v>
      </c>
      <c r="R20" s="309">
        <v>0</v>
      </c>
      <c r="S20" s="170" t="s">
        <v>440</v>
      </c>
      <c r="T20" s="324"/>
      <c r="U20" s="311">
        <v>202</v>
      </c>
      <c r="V20" s="85" t="s">
        <v>432</v>
      </c>
      <c r="W20" s="320" t="s">
        <v>433</v>
      </c>
      <c r="X20" s="309" t="s">
        <v>441</v>
      </c>
      <c r="Y20" s="320" t="s">
        <v>442</v>
      </c>
      <c r="Z20" s="320" t="s">
        <v>442</v>
      </c>
    </row>
    <row r="21" spans="1:26" s="314" customFormat="1" ht="20.25" customHeight="1">
      <c r="A21" s="405"/>
      <c r="B21" s="320" t="s">
        <v>152</v>
      </c>
      <c r="C21" s="325" t="s">
        <v>153</v>
      </c>
      <c r="D21" s="240">
        <f t="shared" si="0"/>
        <v>2000</v>
      </c>
      <c r="E21" s="309">
        <v>0</v>
      </c>
      <c r="F21" s="309">
        <v>0</v>
      </c>
      <c r="G21" s="85">
        <v>2000</v>
      </c>
      <c r="H21" s="85"/>
      <c r="I21" s="322">
        <v>1424</v>
      </c>
      <c r="J21" s="309">
        <v>0</v>
      </c>
      <c r="K21" s="309">
        <v>0</v>
      </c>
      <c r="L21" s="85">
        <v>1424</v>
      </c>
      <c r="M21" s="328" t="s">
        <v>178</v>
      </c>
      <c r="N21" s="405"/>
      <c r="O21" s="309">
        <v>0</v>
      </c>
      <c r="P21" s="309">
        <v>0</v>
      </c>
      <c r="Q21" s="310">
        <v>15.3</v>
      </c>
      <c r="R21" s="309">
        <v>0</v>
      </c>
      <c r="S21" s="170" t="s">
        <v>443</v>
      </c>
      <c r="T21" s="324"/>
      <c r="U21" s="311">
        <v>15500</v>
      </c>
      <c r="V21" s="85" t="s">
        <v>432</v>
      </c>
      <c r="W21" s="320" t="s">
        <v>433</v>
      </c>
      <c r="X21" s="309" t="s">
        <v>441</v>
      </c>
      <c r="Y21" s="320" t="s">
        <v>442</v>
      </c>
      <c r="Z21" s="320" t="s">
        <v>442</v>
      </c>
    </row>
    <row r="22" spans="1:26" s="314" customFormat="1" ht="20.25" customHeight="1">
      <c r="A22" s="405"/>
      <c r="B22" s="320" t="s">
        <v>154</v>
      </c>
      <c r="C22" s="325" t="s">
        <v>155</v>
      </c>
      <c r="D22" s="240">
        <f t="shared" si="0"/>
        <v>40</v>
      </c>
      <c r="E22" s="309">
        <v>0</v>
      </c>
      <c r="F22" s="326">
        <v>40</v>
      </c>
      <c r="G22" s="309">
        <v>0</v>
      </c>
      <c r="H22" s="85"/>
      <c r="I22" s="322">
        <f t="shared" si="1"/>
        <v>43</v>
      </c>
      <c r="J22" s="309">
        <v>0</v>
      </c>
      <c r="K22" s="323">
        <v>43</v>
      </c>
      <c r="L22" s="309">
        <v>0</v>
      </c>
      <c r="M22" s="85" t="s">
        <v>175</v>
      </c>
      <c r="N22" s="405"/>
      <c r="O22" s="309">
        <v>0</v>
      </c>
      <c r="P22" s="309">
        <v>0</v>
      </c>
      <c r="Q22" s="309">
        <v>0</v>
      </c>
      <c r="R22" s="309">
        <v>0</v>
      </c>
      <c r="S22" s="170" t="s">
        <v>444</v>
      </c>
      <c r="T22" s="324"/>
      <c r="U22" s="311">
        <v>205</v>
      </c>
      <c r="V22" s="85" t="s">
        <v>432</v>
      </c>
      <c r="W22" s="320" t="s">
        <v>433</v>
      </c>
      <c r="X22" s="309" t="s">
        <v>445</v>
      </c>
      <c r="Y22" s="320" t="s">
        <v>442</v>
      </c>
      <c r="Z22" s="320" t="s">
        <v>442</v>
      </c>
    </row>
    <row r="23" spans="1:26" s="314" customFormat="1" ht="20.25" customHeight="1">
      <c r="A23" s="405" t="s">
        <v>446</v>
      </c>
      <c r="B23" s="320" t="s">
        <v>156</v>
      </c>
      <c r="C23" s="325" t="s">
        <v>157</v>
      </c>
      <c r="D23" s="240">
        <f t="shared" si="0"/>
        <v>45</v>
      </c>
      <c r="E23" s="309">
        <v>0</v>
      </c>
      <c r="F23" s="326">
        <v>45</v>
      </c>
      <c r="G23" s="309">
        <v>0</v>
      </c>
      <c r="H23" s="85"/>
      <c r="I23" s="322">
        <f t="shared" si="1"/>
        <v>31</v>
      </c>
      <c r="J23" s="309">
        <v>0</v>
      </c>
      <c r="K23" s="323">
        <v>31</v>
      </c>
      <c r="L23" s="309">
        <v>0</v>
      </c>
      <c r="M23" s="85" t="s">
        <v>179</v>
      </c>
      <c r="N23" s="405" t="s">
        <v>446</v>
      </c>
      <c r="O23" s="309">
        <v>0</v>
      </c>
      <c r="P23" s="309">
        <v>0</v>
      </c>
      <c r="Q23" s="309">
        <v>0</v>
      </c>
      <c r="R23" s="309">
        <v>0</v>
      </c>
      <c r="S23" s="170" t="s">
        <v>447</v>
      </c>
      <c r="T23" s="324"/>
      <c r="U23" s="311">
        <v>245</v>
      </c>
      <c r="V23" s="85" t="s">
        <v>432</v>
      </c>
      <c r="W23" s="320" t="s">
        <v>433</v>
      </c>
      <c r="X23" s="309" t="s">
        <v>442</v>
      </c>
      <c r="Y23" s="320" t="s">
        <v>442</v>
      </c>
      <c r="Z23" s="320" t="s">
        <v>442</v>
      </c>
    </row>
    <row r="24" spans="1:26" s="314" customFormat="1" ht="20.25" customHeight="1">
      <c r="A24" s="405"/>
      <c r="B24" s="320" t="s">
        <v>158</v>
      </c>
      <c r="C24" s="325" t="s">
        <v>159</v>
      </c>
      <c r="D24" s="240">
        <f t="shared" si="0"/>
        <v>38</v>
      </c>
      <c r="E24" s="309">
        <v>0</v>
      </c>
      <c r="F24" s="326">
        <v>38</v>
      </c>
      <c r="G24" s="309">
        <v>0</v>
      </c>
      <c r="H24" s="85"/>
      <c r="I24" s="322">
        <f t="shared" si="1"/>
        <v>30</v>
      </c>
      <c r="J24" s="309">
        <v>0</v>
      </c>
      <c r="K24" s="323">
        <v>30</v>
      </c>
      <c r="L24" s="309">
        <v>0</v>
      </c>
      <c r="M24" s="85" t="s">
        <v>179</v>
      </c>
      <c r="N24" s="405"/>
      <c r="O24" s="309">
        <v>0</v>
      </c>
      <c r="P24" s="309">
        <v>0</v>
      </c>
      <c r="Q24" s="309">
        <v>0</v>
      </c>
      <c r="R24" s="309">
        <v>0</v>
      </c>
      <c r="S24" s="170" t="s">
        <v>448</v>
      </c>
      <c r="T24" s="324"/>
      <c r="U24" s="311">
        <v>251</v>
      </c>
      <c r="V24" s="85" t="s">
        <v>432</v>
      </c>
      <c r="W24" s="320" t="s">
        <v>433</v>
      </c>
      <c r="X24" s="309" t="s">
        <v>442</v>
      </c>
      <c r="Y24" s="320" t="s">
        <v>442</v>
      </c>
      <c r="Z24" s="320" t="s">
        <v>442</v>
      </c>
    </row>
    <row r="25" spans="1:26" s="314" customFormat="1" ht="20.25" customHeight="1">
      <c r="A25" s="405" t="s">
        <v>449</v>
      </c>
      <c r="B25" s="320" t="s">
        <v>160</v>
      </c>
      <c r="C25" s="325" t="s">
        <v>161</v>
      </c>
      <c r="D25" s="240">
        <f t="shared" si="0"/>
        <v>76</v>
      </c>
      <c r="E25" s="309">
        <v>0</v>
      </c>
      <c r="F25" s="326">
        <v>76</v>
      </c>
      <c r="G25" s="309">
        <v>0</v>
      </c>
      <c r="H25" s="85"/>
      <c r="I25" s="322">
        <f t="shared" si="1"/>
        <v>27</v>
      </c>
      <c r="J25" s="309">
        <v>0</v>
      </c>
      <c r="K25" s="323">
        <v>27</v>
      </c>
      <c r="L25" s="309">
        <v>0</v>
      </c>
      <c r="M25" s="85" t="s">
        <v>173</v>
      </c>
      <c r="N25" s="405" t="s">
        <v>449</v>
      </c>
      <c r="O25" s="309">
        <v>0</v>
      </c>
      <c r="P25" s="309">
        <v>0</v>
      </c>
      <c r="Q25" s="309">
        <v>0</v>
      </c>
      <c r="R25" s="309">
        <v>0</v>
      </c>
      <c r="S25" s="170" t="s">
        <v>431</v>
      </c>
      <c r="T25" s="324"/>
      <c r="U25" s="311">
        <v>350</v>
      </c>
      <c r="V25" s="85" t="s">
        <v>432</v>
      </c>
      <c r="W25" s="320" t="s">
        <v>433</v>
      </c>
      <c r="X25" s="309" t="s">
        <v>450</v>
      </c>
      <c r="Y25" s="320" t="s">
        <v>442</v>
      </c>
      <c r="Z25" s="320" t="s">
        <v>442</v>
      </c>
    </row>
    <row r="26" spans="1:26" s="314" customFormat="1" ht="20.25" customHeight="1">
      <c r="A26" s="405"/>
      <c r="B26" s="320" t="s">
        <v>162</v>
      </c>
      <c r="C26" s="325" t="s">
        <v>161</v>
      </c>
      <c r="D26" s="240">
        <f t="shared" si="0"/>
        <v>35</v>
      </c>
      <c r="E26" s="309">
        <v>0</v>
      </c>
      <c r="F26" s="326">
        <v>35</v>
      </c>
      <c r="G26" s="309">
        <v>0</v>
      </c>
      <c r="H26" s="85"/>
      <c r="I26" s="322">
        <f t="shared" si="1"/>
        <v>37</v>
      </c>
      <c r="J26" s="309">
        <v>0</v>
      </c>
      <c r="K26" s="323">
        <v>37</v>
      </c>
      <c r="L26" s="309">
        <v>0</v>
      </c>
      <c r="M26" s="85" t="s">
        <v>180</v>
      </c>
      <c r="N26" s="405"/>
      <c r="O26" s="309">
        <v>0</v>
      </c>
      <c r="P26" s="309">
        <v>0</v>
      </c>
      <c r="Q26" s="309">
        <v>0</v>
      </c>
      <c r="R26" s="309">
        <v>0</v>
      </c>
      <c r="S26" s="170" t="s">
        <v>451</v>
      </c>
      <c r="T26" s="324"/>
      <c r="U26" s="311">
        <v>171</v>
      </c>
      <c r="V26" s="85" t="s">
        <v>432</v>
      </c>
      <c r="W26" s="320" t="s">
        <v>433</v>
      </c>
      <c r="X26" s="309" t="s">
        <v>450</v>
      </c>
      <c r="Y26" s="320" t="s">
        <v>442</v>
      </c>
      <c r="Z26" s="320" t="s">
        <v>442</v>
      </c>
    </row>
    <row r="27" spans="1:26" s="314" customFormat="1" ht="20.25" customHeight="1">
      <c r="A27" s="405" t="s">
        <v>452</v>
      </c>
      <c r="B27" s="320" t="s">
        <v>163</v>
      </c>
      <c r="C27" s="325" t="s">
        <v>164</v>
      </c>
      <c r="D27" s="240">
        <f t="shared" si="0"/>
        <v>70</v>
      </c>
      <c r="E27" s="309">
        <v>0</v>
      </c>
      <c r="F27" s="326">
        <v>70</v>
      </c>
      <c r="G27" s="309">
        <v>0</v>
      </c>
      <c r="H27" s="85"/>
      <c r="I27" s="322">
        <f t="shared" si="1"/>
        <v>65</v>
      </c>
      <c r="J27" s="309">
        <v>0</v>
      </c>
      <c r="K27" s="323">
        <v>65</v>
      </c>
      <c r="L27" s="309">
        <v>0</v>
      </c>
      <c r="M27" s="85" t="s">
        <v>175</v>
      </c>
      <c r="N27" s="405" t="s">
        <v>452</v>
      </c>
      <c r="O27" s="309">
        <v>0</v>
      </c>
      <c r="P27" s="309">
        <v>0</v>
      </c>
      <c r="Q27" s="309">
        <v>0</v>
      </c>
      <c r="R27" s="309">
        <v>0</v>
      </c>
      <c r="S27" s="170" t="s">
        <v>453</v>
      </c>
      <c r="T27" s="324"/>
      <c r="U27" s="311">
        <v>494</v>
      </c>
      <c r="V27" s="85" t="s">
        <v>432</v>
      </c>
      <c r="W27" s="320" t="s">
        <v>433</v>
      </c>
      <c r="X27" s="309" t="s">
        <v>454</v>
      </c>
      <c r="Y27" s="320" t="s">
        <v>442</v>
      </c>
      <c r="Z27" s="320" t="s">
        <v>442</v>
      </c>
    </row>
    <row r="28" spans="1:26" s="314" customFormat="1" ht="20.25" customHeight="1">
      <c r="A28" s="405"/>
      <c r="B28" s="320" t="s">
        <v>165</v>
      </c>
      <c r="C28" s="325" t="s">
        <v>166</v>
      </c>
      <c r="D28" s="240">
        <f t="shared" si="0"/>
        <v>60</v>
      </c>
      <c r="E28" s="309">
        <v>0</v>
      </c>
      <c r="F28" s="326">
        <v>60</v>
      </c>
      <c r="G28" s="309">
        <v>0</v>
      </c>
      <c r="H28" s="85"/>
      <c r="I28" s="322">
        <f t="shared" si="1"/>
        <v>58</v>
      </c>
      <c r="J28" s="309">
        <v>0</v>
      </c>
      <c r="K28" s="323">
        <v>58</v>
      </c>
      <c r="L28" s="309">
        <v>0</v>
      </c>
      <c r="M28" s="85" t="s">
        <v>175</v>
      </c>
      <c r="N28" s="405"/>
      <c r="O28" s="309">
        <v>0</v>
      </c>
      <c r="P28" s="309">
        <v>0</v>
      </c>
      <c r="Q28" s="309">
        <v>0</v>
      </c>
      <c r="R28" s="309">
        <v>0</v>
      </c>
      <c r="S28" s="170" t="s">
        <v>448</v>
      </c>
      <c r="T28" s="324"/>
      <c r="U28" s="311">
        <v>395</v>
      </c>
      <c r="V28" s="85" t="s">
        <v>432</v>
      </c>
      <c r="W28" s="320" t="s">
        <v>433</v>
      </c>
      <c r="X28" s="309" t="s">
        <v>454</v>
      </c>
      <c r="Y28" s="320" t="s">
        <v>442</v>
      </c>
      <c r="Z28" s="320" t="s">
        <v>442</v>
      </c>
    </row>
    <row r="29" spans="1:26" s="314" customFormat="1" ht="20.25" customHeight="1">
      <c r="A29" s="405"/>
      <c r="B29" s="320" t="s">
        <v>167</v>
      </c>
      <c r="C29" s="325" t="s">
        <v>168</v>
      </c>
      <c r="D29" s="240">
        <f t="shared" si="0"/>
        <v>40</v>
      </c>
      <c r="E29" s="309">
        <v>0</v>
      </c>
      <c r="F29" s="326">
        <v>40</v>
      </c>
      <c r="G29" s="309">
        <v>0</v>
      </c>
      <c r="H29" s="85"/>
      <c r="I29" s="322">
        <f t="shared" si="1"/>
        <v>32</v>
      </c>
      <c r="J29" s="309">
        <v>0</v>
      </c>
      <c r="K29" s="323">
        <v>32</v>
      </c>
      <c r="L29" s="309">
        <v>0</v>
      </c>
      <c r="M29" s="85" t="s">
        <v>175</v>
      </c>
      <c r="N29" s="405"/>
      <c r="O29" s="309">
        <v>0</v>
      </c>
      <c r="P29" s="309">
        <v>0</v>
      </c>
      <c r="Q29" s="309">
        <v>0</v>
      </c>
      <c r="R29" s="309">
        <v>0</v>
      </c>
      <c r="S29" s="170" t="s">
        <v>448</v>
      </c>
      <c r="T29" s="324"/>
      <c r="U29" s="311">
        <v>233</v>
      </c>
      <c r="V29" s="85" t="s">
        <v>432</v>
      </c>
      <c r="W29" s="320" t="s">
        <v>433</v>
      </c>
      <c r="X29" s="309" t="s">
        <v>454</v>
      </c>
      <c r="Y29" s="320" t="s">
        <v>442</v>
      </c>
      <c r="Z29" s="320" t="s">
        <v>442</v>
      </c>
    </row>
    <row r="30" spans="1:26" s="314" customFormat="1" ht="20.25" customHeight="1" thickBot="1">
      <c r="A30" s="406"/>
      <c r="B30" s="329" t="s">
        <v>169</v>
      </c>
      <c r="C30" s="330" t="s">
        <v>164</v>
      </c>
      <c r="D30" s="331">
        <f t="shared" si="0"/>
        <v>35</v>
      </c>
      <c r="E30" s="332">
        <v>0</v>
      </c>
      <c r="F30" s="333">
        <v>35</v>
      </c>
      <c r="G30" s="332">
        <v>0</v>
      </c>
      <c r="H30" s="85"/>
      <c r="I30" s="334">
        <f t="shared" si="1"/>
        <v>23</v>
      </c>
      <c r="J30" s="332">
        <v>0</v>
      </c>
      <c r="K30" s="335">
        <v>23</v>
      </c>
      <c r="L30" s="332">
        <v>0</v>
      </c>
      <c r="M30" s="336" t="s">
        <v>181</v>
      </c>
      <c r="N30" s="406"/>
      <c r="O30" s="332">
        <v>0</v>
      </c>
      <c r="P30" s="332">
        <v>0</v>
      </c>
      <c r="Q30" s="332">
        <v>0</v>
      </c>
      <c r="R30" s="332">
        <v>0</v>
      </c>
      <c r="S30" s="337" t="s">
        <v>447</v>
      </c>
      <c r="T30" s="324"/>
      <c r="U30" s="338">
        <v>168</v>
      </c>
      <c r="V30" s="336" t="s">
        <v>432</v>
      </c>
      <c r="W30" s="329" t="s">
        <v>433</v>
      </c>
      <c r="X30" s="332" t="s">
        <v>454</v>
      </c>
      <c r="Y30" s="329" t="s">
        <v>442</v>
      </c>
      <c r="Z30" s="329" t="s">
        <v>442</v>
      </c>
    </row>
    <row r="31" spans="1:14" s="297" customFormat="1" ht="12" customHeight="1" thickTop="1">
      <c r="A31" s="292" t="s">
        <v>455</v>
      </c>
      <c r="B31" s="298"/>
      <c r="C31" s="298"/>
      <c r="D31" s="298"/>
      <c r="E31" s="339"/>
      <c r="F31" s="339"/>
      <c r="G31" s="294"/>
      <c r="H31" s="339"/>
      <c r="I31" s="339"/>
      <c r="J31" s="339"/>
      <c r="K31" s="339"/>
      <c r="L31" s="339"/>
      <c r="M31" s="340"/>
      <c r="N31" s="292" t="s">
        <v>455</v>
      </c>
    </row>
    <row r="32" spans="1:21" s="342" customFormat="1" ht="15.75" customHeight="1">
      <c r="A32" s="341"/>
      <c r="B32" s="341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341"/>
    </row>
  </sheetData>
  <sheetProtection/>
  <mergeCells count="30">
    <mergeCell ref="N27:N30"/>
    <mergeCell ref="O4:R4"/>
    <mergeCell ref="N20:N22"/>
    <mergeCell ref="N23:N24"/>
    <mergeCell ref="N25:N26"/>
    <mergeCell ref="I3:L3"/>
    <mergeCell ref="I4:L4"/>
    <mergeCell ref="X3:Z3"/>
    <mergeCell ref="O3:R3"/>
    <mergeCell ref="N10:N14"/>
    <mergeCell ref="N16:N19"/>
    <mergeCell ref="A10:A14"/>
    <mergeCell ref="A16:A19"/>
    <mergeCell ref="A27:A30"/>
    <mergeCell ref="D3:G3"/>
    <mergeCell ref="D4:G4"/>
    <mergeCell ref="D5:D6"/>
    <mergeCell ref="A25:A26"/>
    <mergeCell ref="A20:A22"/>
    <mergeCell ref="A23:A24"/>
    <mergeCell ref="A1:G1"/>
    <mergeCell ref="I1:M1"/>
    <mergeCell ref="X4:Z4"/>
    <mergeCell ref="O5:O6"/>
    <mergeCell ref="P5:P6"/>
    <mergeCell ref="Q5:Q6"/>
    <mergeCell ref="R5:R6"/>
    <mergeCell ref="U1:Z1"/>
    <mergeCell ref="N1:S1"/>
    <mergeCell ref="I5:I6"/>
  </mergeCells>
  <conditionalFormatting sqref="D10:D30 F10:F13">
    <cfRule type="expression" priority="1" dxfId="2" stopIfTrue="1">
      <formula>OR($A10="시부",$A10="군부")</formula>
    </cfRule>
    <cfRule type="expression" priority="2" dxfId="3" stopIfTrue="1">
      <formula>OR(RIGHT($A10,3)="특별시",RIGHT($A10,3)="광역시",RIGHT($A10,1)="도",$A10="전국")</formula>
    </cfRule>
  </conditionalFormatting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&amp;L&amp;"굴림체,굵게"환   경&amp;R&amp;"Times New Roman,보통"Environment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통계전산담당관실</dc:creator>
  <cp:keywords/>
  <dc:description/>
  <cp:lastModifiedBy>js</cp:lastModifiedBy>
  <cp:lastPrinted>2010-02-11T01:26:55Z</cp:lastPrinted>
  <dcterms:created xsi:type="dcterms:W3CDTF">1998-02-14T02:27:41Z</dcterms:created>
  <dcterms:modified xsi:type="dcterms:W3CDTF">2012-03-13T12:50:36Z</dcterms:modified>
  <cp:category/>
  <cp:version/>
  <cp:contentType/>
  <cp:contentStatus/>
</cp:coreProperties>
</file>