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720" windowWidth="19215" windowHeight="7065" tabRatio="634" firstSheet="1" activeTab="2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sharedStrings.xml><?xml version="1.0" encoding="utf-8"?>
<sst xmlns="http://schemas.openxmlformats.org/spreadsheetml/2006/main" count="615" uniqueCount="289">
  <si>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</si>
  <si>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</si>
  <si>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</si>
  <si>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</si>
  <si>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</si>
  <si>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</si>
  <si>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</si>
  <si>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</si>
  <si>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</si>
  <si>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</si>
  <si>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</si>
  <si>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</si>
  <si>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</si>
  <si>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</si>
  <si>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</si>
  <si>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</si>
  <si>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</si>
  <si>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</si>
  <si>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</si>
  <si>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</si>
  <si>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</si>
  <si>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</si>
  <si>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</si>
  <si>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</si>
  <si>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</si>
  <si>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</si>
  <si>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</si>
  <si>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</si>
  <si>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</si>
  <si>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</si>
  <si>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</si>
  <si>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</si>
  <si>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</si>
  <si>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</si>
  <si>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</si>
  <si>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</si>
  <si>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</si>
  <si>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</si>
  <si>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</si>
  <si>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</si>
  <si>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</si>
  <si>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</si>
  <si>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</si>
  <si>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</si>
  <si>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</si>
  <si>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</si>
  <si>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</si>
  <si>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</si>
  <si>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</si>
  <si>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</si>
  <si>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</si>
  <si>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</si>
  <si>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</si>
  <si>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</si>
  <si>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</si>
  <si>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</si>
  <si>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</si>
  <si>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</si>
  <si>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</si>
  <si>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</si>
  <si>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</si>
  <si>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</si>
  <si>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</si>
  <si>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</si>
  <si>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</si>
  <si>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</si>
  <si>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</si>
  <si>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</si>
  <si>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</si>
  <si>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</si>
  <si>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</si>
  <si>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</si>
  <si>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</si>
  <si>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</si>
  <si>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</si>
  <si>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</si>
  <si>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</si>
  <si>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</si>
  <si>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</si>
  <si>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</si>
  <si>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</si>
  <si>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</si>
  <si>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</si>
  <si>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</si>
  <si>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</si>
  <si>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</si>
  <si>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</si>
  <si>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계북면 원촌리
Wonchon-ri
Gyebuk-myeon</t>
  </si>
  <si>
    <t>번암면 유정리
Ujeong-ri
Beonam-myeon</t>
  </si>
  <si>
    <t>Unit : ㎜</t>
  </si>
  <si>
    <r>
      <t>연장거리
G</t>
    </r>
    <r>
      <rPr>
        <sz val="11"/>
        <rFont val="돋움"/>
        <family val="3"/>
      </rPr>
      <t>ross distance</t>
    </r>
  </si>
  <si>
    <t>-</t>
  </si>
  <si>
    <t xml:space="preserve">  1. 위           치
     LOCATION</t>
  </si>
  <si>
    <t>계북면 양악리
Yangak-ri
Gyebuk-myeon</t>
  </si>
  <si>
    <t>4. 일 기 일 수</t>
  </si>
  <si>
    <t>WEATHER  DAYS</t>
  </si>
  <si>
    <t xml:space="preserve">단위 : 일 </t>
  </si>
  <si>
    <t>Unit : day</t>
  </si>
  <si>
    <t>월   별</t>
  </si>
  <si>
    <t>맑   음</t>
  </si>
  <si>
    <t>구름조금</t>
  </si>
  <si>
    <t>구름많음</t>
  </si>
  <si>
    <t>흐   림</t>
  </si>
  <si>
    <t>황사</t>
  </si>
  <si>
    <t>Year &amp;</t>
  </si>
  <si>
    <t>Partly cloudy</t>
  </si>
  <si>
    <t>Mostly cloudy</t>
  </si>
  <si>
    <t>Rain</t>
  </si>
  <si>
    <t>Gale</t>
  </si>
  <si>
    <t>Yellow sand</t>
  </si>
  <si>
    <t>Month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</si>
  <si>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</si>
  <si>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</si>
  <si>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</si>
  <si>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</si>
  <si>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</si>
  <si>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</si>
  <si>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</si>
  <si>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</si>
  <si>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</si>
  <si>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</si>
  <si>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</si>
  <si>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</si>
  <si>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</si>
  <si>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6. 강 수 량</t>
  </si>
  <si>
    <t>PRECIPITATION</t>
  </si>
  <si>
    <t xml:space="preserve">단위 : ㎜ </t>
  </si>
  <si>
    <t>연  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</si>
  <si>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</si>
  <si>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</si>
  <si>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</si>
  <si>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</si>
  <si>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</si>
  <si>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</si>
  <si>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</si>
  <si>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</si>
  <si>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</si>
  <si>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</si>
  <si>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</si>
  <si>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</si>
  <si>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</si>
  <si>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Year 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</si>
  <si>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</si>
  <si>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</si>
  <si>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</si>
  <si>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</si>
  <si>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</si>
  <si>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</si>
  <si>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</si>
  <si>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</si>
  <si>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</si>
  <si>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</si>
  <si>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</si>
  <si>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</si>
  <si>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</si>
  <si>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 xml:space="preserve">  2. 행 정 구 역
AREA AND NUMBER OF ADMINISTRATIVE UNITS</t>
  </si>
  <si>
    <t>단위 : ㎢,%,개소</t>
  </si>
  <si>
    <t>Unit : ㎢, %, each</t>
  </si>
  <si>
    <t xml:space="preserve"> 면    적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</si>
  <si>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</si>
  <si>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</si>
  <si>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</si>
  <si>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</si>
  <si>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</si>
  <si>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</si>
  <si>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</si>
  <si>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</si>
  <si>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</si>
  <si>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구성비(%)</t>
  </si>
  <si>
    <t>행정</t>
  </si>
  <si>
    <t>법정</t>
  </si>
  <si>
    <t>Eup &amp;</t>
  </si>
  <si>
    <t>Area</t>
  </si>
  <si>
    <t>Composition</t>
  </si>
  <si>
    <t>Eup</t>
  </si>
  <si>
    <t xml:space="preserve"> Myeon</t>
  </si>
  <si>
    <t>Ban</t>
  </si>
  <si>
    <t>Gun</t>
  </si>
  <si>
    <t>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</si>
  <si>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</si>
  <si>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</si>
  <si>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</si>
  <si>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</si>
  <si>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</si>
  <si>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</si>
  <si>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</si>
  <si>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</si>
  <si>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자료 : 전주기상대</t>
  </si>
  <si>
    <t>자료 : 전주기상대</t>
  </si>
  <si>
    <t xml:space="preserve">   3. 토지지목별 현황</t>
  </si>
  <si>
    <t>AREA OF LAND CATEGORY</t>
  </si>
  <si>
    <t>토지지목별 현황(속1)</t>
  </si>
  <si>
    <t xml:space="preserve"> AREA OF LAND CATEGORY(Cont'd 1)</t>
  </si>
  <si>
    <t xml:space="preserve"> 토지지목별 현황(속2)</t>
  </si>
  <si>
    <t xml:space="preserve">      AREA OF LAND CATEGORY(Cont'd 2)</t>
  </si>
  <si>
    <t>Unit : ㎡</t>
  </si>
  <si>
    <t>연   별</t>
  </si>
  <si>
    <t>광 천 지</t>
  </si>
  <si>
    <t>주차장</t>
  </si>
  <si>
    <t>주유소용지</t>
  </si>
  <si>
    <t>창고용지</t>
  </si>
  <si>
    <t>양어장</t>
  </si>
  <si>
    <t>읍면별</t>
  </si>
  <si>
    <t>Sporting</t>
  </si>
  <si>
    <t>Year &amp;</t>
  </si>
  <si>
    <t>Mineral</t>
  </si>
  <si>
    <t xml:space="preserve">station </t>
  </si>
  <si>
    <t>Warehouse</t>
  </si>
  <si>
    <t>Water</t>
  </si>
  <si>
    <t>facilities</t>
  </si>
  <si>
    <t>Recreation</t>
  </si>
  <si>
    <t>Miscellaneous</t>
  </si>
  <si>
    <t>Dry paddy</t>
  </si>
  <si>
    <t>Pasture</t>
  </si>
  <si>
    <t>Forest Field</t>
  </si>
  <si>
    <t>Spring Site</t>
  </si>
  <si>
    <t>Saltern</t>
  </si>
  <si>
    <t>Building Land</t>
  </si>
  <si>
    <t>Factory site</t>
  </si>
  <si>
    <t xml:space="preserve">School site </t>
  </si>
  <si>
    <t>Parking lot</t>
  </si>
  <si>
    <t>site</t>
  </si>
  <si>
    <t>Road</t>
  </si>
  <si>
    <t>Railway</t>
  </si>
  <si>
    <t>River</t>
  </si>
  <si>
    <t>Bank</t>
  </si>
  <si>
    <t>Ditch</t>
  </si>
  <si>
    <t>Marsh</t>
  </si>
  <si>
    <t>Fish farm</t>
  </si>
  <si>
    <t>reservoirs</t>
  </si>
  <si>
    <t>Park</t>
  </si>
  <si>
    <t>area</t>
  </si>
  <si>
    <t>Religious site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</si>
  <si>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</si>
  <si>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</si>
  <si>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</si>
  <si>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</si>
  <si>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</si>
  <si>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</si>
  <si>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</si>
  <si>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</si>
  <si>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 xml:space="preserve">5. 기 상 개 황 </t>
  </si>
  <si>
    <t>SUMMARY OF METEOROLOGICAL DATA</t>
  </si>
  <si>
    <t>평균해면기압</t>
  </si>
  <si>
    <t xml:space="preserve"> 이슬점온도</t>
  </si>
  <si>
    <t>평균운량</t>
  </si>
  <si>
    <t>최심적설</t>
  </si>
  <si>
    <t>바  람   Windspeed (m/s)</t>
  </si>
  <si>
    <t>월   별</t>
  </si>
  <si>
    <t>Precipi</t>
  </si>
  <si>
    <t>Air  pressure of</t>
  </si>
  <si>
    <t>Mean</t>
  </si>
  <si>
    <t>최대순간풍속</t>
  </si>
  <si>
    <t>Year &amp;</t>
  </si>
  <si>
    <t>최고극값</t>
  </si>
  <si>
    <t>최저극값</t>
  </si>
  <si>
    <t>tation</t>
  </si>
  <si>
    <t>최  소</t>
  </si>
  <si>
    <t>mean sea level</t>
  </si>
  <si>
    <t xml:space="preserve">Cloud </t>
  </si>
  <si>
    <t>of Snowfall</t>
  </si>
  <si>
    <t>Greatest</t>
  </si>
  <si>
    <t>Month</t>
  </si>
  <si>
    <t>Max. mean</t>
  </si>
  <si>
    <t>Hightest</t>
  </si>
  <si>
    <t>Min. mean</t>
  </si>
  <si>
    <t>Lowest</t>
  </si>
  <si>
    <t>(㎜)</t>
  </si>
  <si>
    <t>Minimum</t>
  </si>
  <si>
    <t>(I0%)</t>
  </si>
  <si>
    <t>(hr)</t>
  </si>
  <si>
    <t>Fastest</t>
  </si>
  <si>
    <t>Gust</t>
  </si>
  <si>
    <t>-</t>
  </si>
  <si>
    <t>-</t>
  </si>
  <si>
    <t>_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</si>
  <si>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</si>
  <si>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</si>
  <si>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</si>
  <si>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</si>
  <si>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</si>
  <si>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</si>
  <si>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</si>
  <si>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</si>
  <si>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</si>
  <si>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</si>
  <si>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</si>
  <si>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</si>
  <si>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전주기상대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</si>
</sst>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₩&quot;* #,##0_ ;_ &quot;₩&quot;* \-#,##0_ ;_ &quot;₩&quot;* &quot;-&quot;_ ;_ @_ 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  <numFmt numFmtId="215" formatCode="\-"/>
    <numFmt numFmtId="216" formatCode="\-\)"/>
    <numFmt numFmtId="217" formatCode="mm&quot;월&quot;\ dd&quot;일&quot;"/>
    <numFmt numFmtId="218" formatCode="[$-412]AM/PM\ h:mm:ss"/>
    <numFmt numFmtId="219" formatCode="0.00_ "/>
    <numFmt numFmtId="220" formatCode="0.0000_);[Red]\(0.0000\)"/>
    <numFmt numFmtId="221" formatCode="_(* #,##0_);_(* \(#,##0\);_(* &quot;-&quot;_);_(@_)"/>
  </numFmts>
  <fonts count="6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8" fillId="0" borderId="0" applyFont="0" applyFill="0" applyBorder="0" applyAlignment="0" applyProtection="0"/>
    <xf numFmtId="0" fontId="56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32" borderId="0" applyNumberFormat="0" applyBorder="0" applyAlignment="0" applyProtection="0"/>
    <xf numFmtId="10" fontId="8" fillId="33" borderId="1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</cellStyleXfs>
  <cellXfs count="293">
    <xf numFmtId="0" fontId="0" fillId="0" borderId="0" xfId="0" applyAlignment="1">
      <alignment/>
    </xf>
    <xf numFmtId="176" fontId="10" fillId="0" borderId="0" xfId="65" applyFont="1" applyBorder="1" applyAlignment="1">
      <alignment horizontal="center"/>
    </xf>
    <xf numFmtId="0" fontId="0" fillId="0" borderId="0" xfId="0" applyFont="1" applyAlignment="1">
      <alignment/>
    </xf>
    <xf numFmtId="176" fontId="17" fillId="0" borderId="0" xfId="65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indent="2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 indent="2"/>
    </xf>
    <xf numFmtId="4" fontId="16" fillId="0" borderId="11" xfId="65" applyNumberFormat="1" applyFont="1" applyBorder="1" applyAlignment="1">
      <alignment horizontal="center"/>
    </xf>
    <xf numFmtId="176" fontId="16" fillId="0" borderId="11" xfId="65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6" fontId="19" fillId="0" borderId="11" xfId="65" applyFont="1" applyBorder="1" applyAlignment="1">
      <alignment horizontal="left"/>
    </xf>
    <xf numFmtId="176" fontId="19" fillId="0" borderId="11" xfId="65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19" fillId="0" borderId="0" xfId="65" applyNumberFormat="1" applyFont="1" applyAlignment="1">
      <alignment horizontal="center" vertical="center"/>
    </xf>
    <xf numFmtId="176" fontId="19" fillId="0" borderId="15" xfId="65" applyFont="1" applyBorder="1" applyAlignment="1">
      <alignment horizontal="center" vertical="center"/>
    </xf>
    <xf numFmtId="4" fontId="19" fillId="0" borderId="0" xfId="65" applyNumberFormat="1" applyFont="1" applyBorder="1" applyAlignment="1">
      <alignment horizontal="center" vertical="center"/>
    </xf>
    <xf numFmtId="176" fontId="19" fillId="0" borderId="12" xfId="65" applyFont="1" applyBorder="1" applyAlignment="1">
      <alignment horizontal="center" vertical="center"/>
    </xf>
    <xf numFmtId="176" fontId="19" fillId="0" borderId="22" xfId="65" applyFont="1" applyBorder="1" applyAlignment="1">
      <alignment horizontal="center" vertical="center"/>
    </xf>
    <xf numFmtId="176" fontId="19" fillId="0" borderId="23" xfId="65" applyFont="1" applyBorder="1" applyAlignment="1">
      <alignment horizontal="center" vertical="center"/>
    </xf>
    <xf numFmtId="176" fontId="19" fillId="0" borderId="17" xfId="65" applyFont="1" applyBorder="1" applyAlignment="1">
      <alignment horizontal="center" vertical="center"/>
    </xf>
    <xf numFmtId="176" fontId="19" fillId="0" borderId="16" xfId="65" applyFont="1" applyBorder="1" applyAlignment="1">
      <alignment horizontal="center" vertical="center"/>
    </xf>
    <xf numFmtId="4" fontId="19" fillId="0" borderId="24" xfId="65" applyNumberFormat="1" applyFont="1" applyBorder="1" applyAlignment="1">
      <alignment horizontal="center" vertical="center"/>
    </xf>
    <xf numFmtId="176" fontId="19" fillId="0" borderId="25" xfId="65" applyFont="1" applyBorder="1" applyAlignment="1">
      <alignment horizontal="center" vertical="center"/>
    </xf>
    <xf numFmtId="176" fontId="19" fillId="0" borderId="24" xfId="65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76" fontId="19" fillId="0" borderId="0" xfId="66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76" fontId="21" fillId="0" borderId="0" xfId="66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19" fillId="0" borderId="21" xfId="67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9" fillId="0" borderId="15" xfId="67" applyFont="1" applyBorder="1" applyAlignment="1">
      <alignment horizontal="center" vertical="center"/>
    </xf>
    <xf numFmtId="176" fontId="19" fillId="0" borderId="12" xfId="67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20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15" xfId="64" applyFont="1" applyBorder="1" applyAlignment="1" quotePrefix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15" xfId="64" applyFont="1" applyBorder="1" applyAlignment="1">
      <alignment horizontal="center" vertical="center"/>
    </xf>
    <xf numFmtId="176" fontId="19" fillId="0" borderId="15" xfId="64" applyFont="1" applyBorder="1" applyAlignment="1" quotePrefix="1">
      <alignment horizontal="center" vertical="center"/>
    </xf>
    <xf numFmtId="176" fontId="19" fillId="0" borderId="18" xfId="64" applyFont="1" applyBorder="1" applyAlignment="1" quotePrefix="1">
      <alignment horizontal="center" vertical="center"/>
    </xf>
    <xf numFmtId="211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Continuous"/>
    </xf>
    <xf numFmtId="187" fontId="19" fillId="0" borderId="0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211" fontId="19" fillId="0" borderId="1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211" fontId="19" fillId="0" borderId="12" xfId="0" applyNumberFormat="1" applyFont="1" applyBorder="1" applyAlignment="1">
      <alignment horizontal="center" vertical="center"/>
    </xf>
    <xf numFmtId="9" fontId="19" fillId="0" borderId="25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65" applyNumberFormat="1" applyFont="1" applyBorder="1" applyAlignment="1">
      <alignment horizontal="center" vertical="center"/>
    </xf>
    <xf numFmtId="176" fontId="19" fillId="0" borderId="26" xfId="65" applyFont="1" applyBorder="1" applyAlignment="1">
      <alignment horizontal="center" vertical="center"/>
    </xf>
    <xf numFmtId="0" fontId="20" fillId="0" borderId="0" xfId="65" applyNumberFormat="1" applyFont="1" applyBorder="1" applyAlignment="1">
      <alignment horizontal="center" vertical="center"/>
    </xf>
    <xf numFmtId="213" fontId="19" fillId="0" borderId="0" xfId="65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15" fontId="19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176" fontId="25" fillId="0" borderId="11" xfId="63" applyFont="1" applyBorder="1" applyAlignment="1">
      <alignment horizontal="left"/>
    </xf>
    <xf numFmtId="187" fontId="25" fillId="0" borderId="11" xfId="63" applyNumberFormat="1" applyFont="1" applyBorder="1" applyAlignment="1">
      <alignment horizontal="right"/>
    </xf>
    <xf numFmtId="177" fontId="25" fillId="0" borderId="11" xfId="63" applyNumberFormat="1" applyFont="1" applyBorder="1" applyAlignment="1">
      <alignment horizontal="center"/>
    </xf>
    <xf numFmtId="177" fontId="25" fillId="0" borderId="0" xfId="63" applyNumberFormat="1" applyFont="1" applyBorder="1" applyAlignment="1">
      <alignment horizontal="center"/>
    </xf>
    <xf numFmtId="177" fontId="25" fillId="0" borderId="11" xfId="63" applyNumberFormat="1" applyFont="1" applyBorder="1" applyAlignment="1">
      <alignment horizontal="right"/>
    </xf>
    <xf numFmtId="0" fontId="25" fillId="0" borderId="11" xfId="63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7" fontId="25" fillId="0" borderId="26" xfId="63" applyNumberFormat="1" applyFont="1" applyBorder="1" applyAlignment="1">
      <alignment horizontal="center" vertical="center"/>
    </xf>
    <xf numFmtId="177" fontId="25" fillId="0" borderId="26" xfId="63" applyNumberFormat="1" applyFont="1" applyBorder="1" applyAlignment="1">
      <alignment horizontal="center" vertical="center"/>
    </xf>
    <xf numFmtId="177" fontId="25" fillId="0" borderId="27" xfId="63" applyNumberFormat="1" applyFont="1" applyBorder="1" applyAlignment="1">
      <alignment horizontal="center" vertical="center"/>
    </xf>
    <xf numFmtId="177" fontId="25" fillId="0" borderId="0" xfId="63" applyNumberFormat="1" applyFont="1" applyBorder="1" applyAlignment="1">
      <alignment horizontal="center" vertical="center"/>
    </xf>
    <xf numFmtId="177" fontId="25" fillId="0" borderId="15" xfId="63" applyNumberFormat="1" applyFont="1" applyBorder="1" applyAlignment="1">
      <alignment horizontal="center" vertical="center"/>
    </xf>
    <xf numFmtId="177" fontId="25" fillId="0" borderId="17" xfId="63" applyNumberFormat="1" applyFont="1" applyBorder="1" applyAlignment="1">
      <alignment horizontal="center" vertical="center"/>
    </xf>
    <xf numFmtId="177" fontId="25" fillId="0" borderId="16" xfId="63" applyNumberFormat="1" applyFont="1" applyBorder="1" applyAlignment="1">
      <alignment horizontal="center" vertical="center"/>
    </xf>
    <xf numFmtId="177" fontId="25" fillId="0" borderId="28" xfId="63" applyNumberFormat="1" applyFont="1" applyBorder="1" applyAlignment="1">
      <alignment horizontal="center" vertical="center"/>
    </xf>
    <xf numFmtId="177" fontId="25" fillId="0" borderId="21" xfId="63" applyNumberFormat="1" applyFont="1" applyBorder="1" applyAlignment="1">
      <alignment horizontal="center" vertical="center"/>
    </xf>
    <xf numFmtId="0" fontId="25" fillId="0" borderId="26" xfId="63" applyNumberFormat="1" applyFont="1" applyBorder="1" applyAlignment="1">
      <alignment horizontal="center" vertical="center"/>
    </xf>
    <xf numFmtId="42" fontId="25" fillId="0" borderId="27" xfId="7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2" fontId="25" fillId="0" borderId="16" xfId="70" applyFont="1" applyBorder="1" applyAlignment="1">
      <alignment horizontal="center" vertical="center"/>
    </xf>
    <xf numFmtId="0" fontId="25" fillId="0" borderId="24" xfId="0" applyFont="1" applyBorder="1" applyAlignment="1" quotePrefix="1">
      <alignment horizontal="center" vertical="center"/>
    </xf>
    <xf numFmtId="187" fontId="25" fillId="0" borderId="25" xfId="63" applyNumberFormat="1" applyFont="1" applyBorder="1" applyAlignment="1">
      <alignment horizontal="center" vertical="center"/>
    </xf>
    <xf numFmtId="177" fontId="25" fillId="0" borderId="25" xfId="63" applyNumberFormat="1" applyFont="1" applyBorder="1" applyAlignment="1">
      <alignment horizontal="center" vertical="center"/>
    </xf>
    <xf numFmtId="177" fontId="25" fillId="0" borderId="13" xfId="63" applyNumberFormat="1" applyFont="1" applyBorder="1" applyAlignment="1">
      <alignment horizontal="center" vertical="center"/>
    </xf>
    <xf numFmtId="177" fontId="25" fillId="0" borderId="12" xfId="63" applyNumberFormat="1" applyFont="1" applyBorder="1" applyAlignment="1">
      <alignment horizontal="center" vertical="center"/>
    </xf>
    <xf numFmtId="177" fontId="25" fillId="0" borderId="24" xfId="63" applyNumberFormat="1" applyFont="1" applyBorder="1" applyAlignment="1">
      <alignment horizontal="center" vertical="center"/>
    </xf>
    <xf numFmtId="0" fontId="25" fillId="0" borderId="25" xfId="63" applyNumberFormat="1" applyFont="1" applyBorder="1" applyAlignment="1">
      <alignment horizontal="center" vertical="center"/>
    </xf>
    <xf numFmtId="42" fontId="25" fillId="0" borderId="13" xfId="70" applyFont="1" applyBorder="1" applyAlignment="1">
      <alignment horizontal="center" vertical="center"/>
    </xf>
    <xf numFmtId="206" fontId="25" fillId="0" borderId="0" xfId="0" applyNumberFormat="1" applyFont="1" applyBorder="1" applyAlignment="1" quotePrefix="1">
      <alignment horizontal="center" vertical="center"/>
    </xf>
    <xf numFmtId="206" fontId="25" fillId="0" borderId="0" xfId="0" applyNumberFormat="1" applyFont="1" applyBorder="1" applyAlignment="1">
      <alignment horizontal="center" vertical="center"/>
    </xf>
    <xf numFmtId="215" fontId="25" fillId="0" borderId="0" xfId="0" applyNumberFormat="1" applyFont="1" applyBorder="1" applyAlignment="1" quotePrefix="1">
      <alignment horizontal="center" vertical="center"/>
    </xf>
    <xf numFmtId="194" fontId="25" fillId="0" borderId="0" xfId="0" applyNumberFormat="1" applyFont="1" applyBorder="1" applyAlignment="1" quotePrefix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219" fontId="16" fillId="0" borderId="0" xfId="0" applyNumberFormat="1" applyFont="1" applyBorder="1" applyAlignment="1">
      <alignment/>
    </xf>
    <xf numFmtId="0" fontId="15" fillId="0" borderId="0" xfId="65" applyNumberFormat="1" applyFont="1" applyBorder="1" applyAlignment="1">
      <alignment vertical="center" wrapText="1"/>
    </xf>
    <xf numFmtId="176" fontId="0" fillId="0" borderId="0" xfId="65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194" fontId="19" fillId="0" borderId="0" xfId="48" applyNumberFormat="1" applyFont="1" applyBorder="1" applyAlignment="1">
      <alignment horizontal="center" vertical="center"/>
    </xf>
    <xf numFmtId="176" fontId="25" fillId="0" borderId="0" xfId="63" applyFont="1" applyBorder="1" applyAlignment="1">
      <alignment horizontal="left" vertical="center"/>
    </xf>
    <xf numFmtId="187" fontId="26" fillId="0" borderId="0" xfId="0" applyNumberFormat="1" applyFont="1" applyBorder="1" applyAlignment="1" quotePrefix="1">
      <alignment horizontal="center" vertical="center"/>
    </xf>
    <xf numFmtId="187" fontId="25" fillId="0" borderId="15" xfId="0" applyNumberFormat="1" applyFont="1" applyBorder="1" applyAlignment="1">
      <alignment horizontal="center" vertical="center" wrapText="1" shrinkToFit="1"/>
    </xf>
    <xf numFmtId="187" fontId="25" fillId="0" borderId="18" xfId="0" applyNumberFormat="1" applyFont="1" applyBorder="1" applyAlignment="1">
      <alignment horizontal="center" vertical="center" wrapText="1" shrinkToFit="1"/>
    </xf>
    <xf numFmtId="187" fontId="25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Border="1" applyAlignment="1" quotePrefix="1">
      <alignment horizontal="right"/>
    </xf>
    <xf numFmtId="176" fontId="25" fillId="0" borderId="0" xfId="63" applyFont="1" applyBorder="1" applyAlignment="1">
      <alignment horizontal="left"/>
    </xf>
    <xf numFmtId="17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 quotePrefix="1">
      <alignment horizontal="right"/>
    </xf>
    <xf numFmtId="0" fontId="25" fillId="0" borderId="0" xfId="0" applyNumberFormat="1" applyFont="1" applyBorder="1" applyAlignment="1">
      <alignment horizontal="right"/>
    </xf>
    <xf numFmtId="42" fontId="25" fillId="0" borderId="0" xfId="70" applyFont="1" applyBorder="1" applyAlignment="1">
      <alignment horizontal="right"/>
    </xf>
    <xf numFmtId="0" fontId="24" fillId="0" borderId="0" xfId="0" applyFont="1" applyAlignment="1">
      <alignment/>
    </xf>
    <xf numFmtId="0" fontId="19" fillId="0" borderId="22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/>
    </xf>
    <xf numFmtId="195" fontId="19" fillId="0" borderId="0" xfId="49" applyNumberFormat="1" applyFont="1" applyBorder="1" applyAlignment="1">
      <alignment horizontal="center" vertical="center"/>
    </xf>
    <xf numFmtId="206" fontId="25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87" fontId="19" fillId="0" borderId="0" xfId="0" applyNumberFormat="1" applyFont="1" applyAlignment="1">
      <alignment horizontal="center" vertical="center"/>
    </xf>
    <xf numFmtId="206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 quotePrefix="1">
      <alignment horizontal="center" vertical="center" wrapText="1"/>
    </xf>
    <xf numFmtId="206" fontId="19" fillId="0" borderId="0" xfId="0" applyNumberFormat="1" applyFont="1" applyAlignment="1" quotePrefix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 wrapText="1"/>
    </xf>
    <xf numFmtId="18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206" fontId="20" fillId="0" borderId="0" xfId="0" applyNumberFormat="1" applyFont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211" fontId="19" fillId="0" borderId="0" xfId="0" applyNumberFormat="1" applyFont="1" applyBorder="1" applyAlignment="1">
      <alignment horizontal="right"/>
    </xf>
    <xf numFmtId="212" fontId="19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195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94" fontId="19" fillId="0" borderId="0" xfId="0" applyNumberFormat="1" applyFont="1" applyBorder="1" applyAlignment="1">
      <alignment/>
    </xf>
    <xf numFmtId="220" fontId="19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04" fontId="27" fillId="0" borderId="0" xfId="48" applyNumberFormat="1" applyFont="1" applyBorder="1" applyAlignment="1">
      <alignment/>
    </xf>
    <xf numFmtId="204" fontId="27" fillId="0" borderId="0" xfId="48" applyNumberFormat="1" applyFont="1" applyAlignment="1">
      <alignment/>
    </xf>
    <xf numFmtId="194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08" fontId="19" fillId="0" borderId="0" xfId="48" applyNumberFormat="1" applyFont="1" applyBorder="1" applyAlignment="1">
      <alignment horizontal="center" vertical="center"/>
    </xf>
    <xf numFmtId="208" fontId="25" fillId="0" borderId="0" xfId="48" applyNumberFormat="1" applyFont="1" applyFill="1" applyBorder="1" applyAlignment="1">
      <alignment horizontal="center" vertical="center" wrapText="1"/>
    </xf>
    <xf numFmtId="208" fontId="27" fillId="0" borderId="0" xfId="48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/>
    </xf>
    <xf numFmtId="194" fontId="19" fillId="0" borderId="0" xfId="0" applyNumberFormat="1" applyFont="1" applyBorder="1" applyAlignment="1">
      <alignment horizontal="center"/>
    </xf>
    <xf numFmtId="212" fontId="19" fillId="0" borderId="15" xfId="0" applyNumberFormat="1" applyFont="1" applyFill="1" applyBorder="1" applyAlignment="1">
      <alignment horizontal="center" vertical="center" wrapText="1"/>
    </xf>
    <xf numFmtId="21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94" fontId="19" fillId="0" borderId="0" xfId="0" applyNumberFormat="1" applyFont="1" applyFill="1" applyBorder="1" applyAlignment="1">
      <alignment horizontal="center" vertical="center" wrapText="1"/>
    </xf>
    <xf numFmtId="207" fontId="19" fillId="0" borderId="0" xfId="49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94" fontId="19" fillId="0" borderId="11" xfId="0" applyNumberFormat="1" applyFont="1" applyFill="1" applyBorder="1" applyAlignment="1">
      <alignment horizontal="center" vertical="center" wrapText="1"/>
    </xf>
    <xf numFmtId="212" fontId="19" fillId="0" borderId="11" xfId="0" applyNumberFormat="1" applyFont="1" applyFill="1" applyBorder="1" applyAlignment="1">
      <alignment horizontal="center" vertical="center" wrapText="1"/>
    </xf>
    <xf numFmtId="207" fontId="19" fillId="0" borderId="11" xfId="49" applyNumberFormat="1" applyFont="1" applyFill="1" applyBorder="1" applyAlignment="1">
      <alignment horizontal="center" vertical="center" wrapText="1"/>
    </xf>
    <xf numFmtId="208" fontId="20" fillId="0" borderId="11" xfId="49" applyNumberFormat="1" applyFont="1" applyBorder="1" applyAlignment="1">
      <alignment horizontal="center" vertical="center"/>
    </xf>
    <xf numFmtId="208" fontId="26" fillId="0" borderId="11" xfId="49" applyNumberFormat="1" applyFont="1" applyFill="1" applyBorder="1" applyAlignment="1">
      <alignment horizontal="center" vertical="center" wrapText="1"/>
    </xf>
    <xf numFmtId="219" fontId="20" fillId="0" borderId="0" xfId="65" applyNumberFormat="1" applyFont="1" applyBorder="1" applyAlignment="1">
      <alignment horizontal="center" vertical="center"/>
    </xf>
    <xf numFmtId="205" fontId="20" fillId="0" borderId="0" xfId="65" applyNumberFormat="1" applyFont="1" applyBorder="1" applyAlignment="1">
      <alignment horizontal="center" vertical="center"/>
    </xf>
    <xf numFmtId="219" fontId="19" fillId="0" borderId="0" xfId="65" applyNumberFormat="1" applyFont="1" applyBorder="1" applyAlignment="1">
      <alignment horizontal="center" vertical="center"/>
    </xf>
    <xf numFmtId="204" fontId="27" fillId="0" borderId="0" xfId="49" applyNumberFormat="1" applyFont="1" applyBorder="1" applyAlignment="1">
      <alignment/>
    </xf>
    <xf numFmtId="208" fontId="19" fillId="0" borderId="0" xfId="49" applyNumberFormat="1" applyFont="1" applyBorder="1" applyAlignment="1">
      <alignment horizontal="center" vertical="center"/>
    </xf>
    <xf numFmtId="208" fontId="25" fillId="0" borderId="0" xfId="49" applyNumberFormat="1" applyFont="1" applyFill="1" applyBorder="1" applyAlignment="1">
      <alignment horizontal="center" vertical="center" wrapText="1"/>
    </xf>
    <xf numFmtId="0" fontId="19" fillId="0" borderId="15" xfId="48" applyNumberFormat="1" applyFont="1" applyBorder="1" applyAlignment="1" quotePrefix="1">
      <alignment horizontal="center" vertical="center"/>
    </xf>
    <xf numFmtId="0" fontId="19" fillId="0" borderId="15" xfId="49" applyNumberFormat="1" applyFont="1" applyBorder="1" applyAlignment="1" quotePrefix="1">
      <alignment horizontal="center" vertical="center"/>
    </xf>
    <xf numFmtId="0" fontId="20" fillId="0" borderId="18" xfId="49" applyNumberFormat="1" applyFont="1" applyBorder="1" applyAlignment="1" quotePrefix="1">
      <alignment horizontal="center" vertical="center"/>
    </xf>
    <xf numFmtId="0" fontId="19" fillId="0" borderId="29" xfId="0" applyFont="1" applyBorder="1" applyAlignment="1" quotePrefix="1">
      <alignment horizontal="center" vertical="center"/>
    </xf>
    <xf numFmtId="187" fontId="25" fillId="0" borderId="0" xfId="0" applyNumberFormat="1" applyFont="1" applyBorder="1" applyAlignment="1" quotePrefix="1">
      <alignment horizontal="center" vertical="center"/>
    </xf>
    <xf numFmtId="187" fontId="25" fillId="0" borderId="0" xfId="0" applyNumberFormat="1" applyFont="1" applyFill="1" applyBorder="1" applyAlignment="1" quotePrefix="1">
      <alignment horizontal="center" vertical="center"/>
    </xf>
    <xf numFmtId="0" fontId="25" fillId="0" borderId="29" xfId="0" applyFont="1" applyBorder="1" applyAlignment="1">
      <alignment horizontal="center" vertical="center"/>
    </xf>
    <xf numFmtId="205" fontId="19" fillId="0" borderId="0" xfId="65" applyNumberFormat="1" applyFont="1" applyBorder="1" applyAlignment="1">
      <alignment horizontal="center" vertical="center"/>
    </xf>
    <xf numFmtId="207" fontId="25" fillId="0" borderId="0" xfId="49" applyNumberFormat="1" applyFont="1" applyBorder="1" applyAlignment="1" quotePrefix="1">
      <alignment horizontal="center" vertical="center"/>
    </xf>
    <xf numFmtId="206" fontId="26" fillId="0" borderId="0" xfId="0" applyNumberFormat="1" applyFont="1" applyBorder="1" applyAlignment="1" quotePrefix="1">
      <alignment horizontal="center" vertical="center"/>
    </xf>
    <xf numFmtId="207" fontId="19" fillId="0" borderId="0" xfId="49" applyNumberFormat="1" applyFont="1" applyAlignment="1">
      <alignment horizontal="center" vertical="center"/>
    </xf>
    <xf numFmtId="206" fontId="65" fillId="0" borderId="0" xfId="71" applyNumberFormat="1" applyFont="1" applyAlignment="1">
      <alignment horizontal="center" vertical="center"/>
      <protection/>
    </xf>
    <xf numFmtId="206" fontId="19" fillId="0" borderId="0" xfId="73" applyNumberFormat="1" applyFont="1" applyAlignment="1">
      <alignment horizontal="center" vertical="center"/>
      <protection/>
    </xf>
    <xf numFmtId="187" fontId="19" fillId="0" borderId="0" xfId="73" applyNumberFormat="1" applyFont="1" applyAlignment="1">
      <alignment horizontal="center" vertical="center"/>
      <protection/>
    </xf>
    <xf numFmtId="206" fontId="25" fillId="0" borderId="0" xfId="49" applyNumberFormat="1" applyFont="1" applyBorder="1" applyAlignment="1">
      <alignment horizontal="center" vertical="center"/>
    </xf>
    <xf numFmtId="187" fontId="19" fillId="0" borderId="20" xfId="73" applyNumberFormat="1" applyFont="1" applyBorder="1" applyAlignment="1">
      <alignment horizontal="center" vertical="center"/>
      <protection/>
    </xf>
    <xf numFmtId="206" fontId="65" fillId="0" borderId="11" xfId="71" applyNumberFormat="1" applyFont="1" applyBorder="1" applyAlignment="1">
      <alignment horizontal="center" vertical="center"/>
      <protection/>
    </xf>
    <xf numFmtId="206" fontId="25" fillId="0" borderId="11" xfId="49" applyNumberFormat="1" applyFont="1" applyBorder="1" applyAlignment="1">
      <alignment horizontal="center" vertical="center"/>
    </xf>
    <xf numFmtId="204" fontId="28" fillId="0" borderId="0" xfId="49" applyNumberFormat="1" applyFont="1" applyBorder="1" applyAlignment="1">
      <alignment/>
    </xf>
    <xf numFmtId="208" fontId="26" fillId="0" borderId="0" xfId="49" applyNumberFormat="1" applyFont="1" applyFill="1" applyBorder="1" applyAlignment="1">
      <alignment horizontal="center" vertical="center" wrapText="1"/>
    </xf>
    <xf numFmtId="204" fontId="28" fillId="0" borderId="0" xfId="49" applyNumberFormat="1" applyFont="1" applyAlignment="1">
      <alignment/>
    </xf>
    <xf numFmtId="187" fontId="65" fillId="0" borderId="0" xfId="71" applyNumberFormat="1" applyFont="1" applyAlignment="1">
      <alignment horizontal="center" vertical="center"/>
      <protection/>
    </xf>
    <xf numFmtId="187" fontId="65" fillId="0" borderId="11" xfId="71" applyNumberFormat="1" applyFont="1" applyBorder="1" applyAlignment="1">
      <alignment horizontal="center" vertical="center"/>
      <protection/>
    </xf>
    <xf numFmtId="206" fontId="65" fillId="0" borderId="0" xfId="71" applyNumberFormat="1" applyFont="1" applyFill="1" applyAlignment="1">
      <alignment horizontal="center" vertical="center"/>
      <protection/>
    </xf>
    <xf numFmtId="206" fontId="65" fillId="0" borderId="11" xfId="71" applyNumberFormat="1" applyFont="1" applyFill="1" applyBorder="1" applyAlignment="1">
      <alignment horizontal="center" vertical="center"/>
      <protection/>
    </xf>
    <xf numFmtId="177" fontId="25" fillId="0" borderId="0" xfId="0" applyNumberFormat="1" applyFont="1" applyFill="1" applyBorder="1" applyAlignment="1">
      <alignment horizontal="right"/>
    </xf>
    <xf numFmtId="207" fontId="65" fillId="0" borderId="0" xfId="71" applyNumberFormat="1" applyFont="1" applyAlignment="1">
      <alignment horizontal="center" vertical="center"/>
      <protection/>
    </xf>
    <xf numFmtId="207" fontId="25" fillId="0" borderId="0" xfId="0" applyNumberFormat="1" applyFont="1" applyBorder="1" applyAlignment="1">
      <alignment horizontal="center" vertical="center"/>
    </xf>
    <xf numFmtId="207" fontId="65" fillId="0" borderId="11" xfId="71" applyNumberFormat="1" applyFont="1" applyBorder="1" applyAlignment="1">
      <alignment horizontal="center" vertical="center"/>
      <protection/>
    </xf>
    <xf numFmtId="207" fontId="25" fillId="0" borderId="11" xfId="0" applyNumberFormat="1" applyFont="1" applyBorder="1" applyAlignment="1">
      <alignment horizontal="center" vertical="center"/>
    </xf>
    <xf numFmtId="212" fontId="20" fillId="0" borderId="0" xfId="0" applyNumberFormat="1" applyFont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87" fontId="25" fillId="0" borderId="11" xfId="0" applyNumberFormat="1" applyFont="1" applyFill="1" applyBorder="1" applyAlignment="1">
      <alignment horizontal="center" vertical="center" wrapText="1"/>
    </xf>
    <xf numFmtId="213" fontId="29" fillId="0" borderId="0" xfId="72" applyNumberFormat="1" applyFont="1" applyAlignment="1">
      <alignment horizontal="center" vertical="center"/>
      <protection/>
    </xf>
    <xf numFmtId="213" fontId="30" fillId="0" borderId="0" xfId="72" applyNumberFormat="1" applyFont="1" applyAlignment="1">
      <alignment horizontal="center" vertical="center"/>
      <protection/>
    </xf>
    <xf numFmtId="213" fontId="30" fillId="0" borderId="11" xfId="72" applyNumberFormat="1" applyFont="1" applyBorder="1" applyAlignment="1">
      <alignment horizontal="center" vertical="center"/>
      <protection/>
    </xf>
    <xf numFmtId="207" fontId="19" fillId="0" borderId="0" xfId="48" applyNumberFormat="1" applyFont="1" applyAlignment="1">
      <alignment horizontal="center" vertical="center"/>
    </xf>
    <xf numFmtId="207" fontId="20" fillId="0" borderId="0" xfId="48" applyNumberFormat="1" applyFont="1" applyAlignment="1">
      <alignment horizontal="center" vertical="center"/>
    </xf>
    <xf numFmtId="207" fontId="19" fillId="0" borderId="0" xfId="48" applyNumberFormat="1" applyFont="1" applyFill="1" applyBorder="1" applyAlignment="1">
      <alignment horizontal="center" vertical="center" wrapText="1"/>
    </xf>
    <xf numFmtId="207" fontId="19" fillId="0" borderId="11" xfId="48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5" fillId="0" borderId="0" xfId="65" applyNumberFormat="1" applyFont="1" applyBorder="1" applyAlignment="1">
      <alignment horizontal="center" vertical="center" wrapText="1"/>
    </xf>
    <xf numFmtId="176" fontId="19" fillId="0" borderId="14" xfId="65" applyFont="1" applyBorder="1" applyAlignment="1">
      <alignment horizontal="center" vertical="center"/>
    </xf>
    <xf numFmtId="176" fontId="19" fillId="0" borderId="32" xfId="65" applyFont="1" applyBorder="1" applyAlignment="1">
      <alignment horizontal="center" vertical="center"/>
    </xf>
    <xf numFmtId="176" fontId="19" fillId="0" borderId="30" xfId="65" applyFont="1" applyBorder="1" applyAlignment="1">
      <alignment horizontal="center" vertical="center"/>
    </xf>
    <xf numFmtId="176" fontId="19" fillId="0" borderId="31" xfId="65" applyFont="1" applyBorder="1" applyAlignment="1">
      <alignment horizontal="center" vertical="center"/>
    </xf>
    <xf numFmtId="176" fontId="19" fillId="0" borderId="33" xfId="65" applyFont="1" applyBorder="1" applyAlignment="1">
      <alignment horizontal="center" vertical="center"/>
    </xf>
    <xf numFmtId="0" fontId="22" fillId="0" borderId="0" xfId="63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211" fontId="19" fillId="0" borderId="27" xfId="0" applyNumberFormat="1" applyFont="1" applyBorder="1" applyAlignment="1">
      <alignment horizontal="center" vertical="center"/>
    </xf>
    <xf numFmtId="211" fontId="19" fillId="0" borderId="28" xfId="0" applyNumberFormat="1" applyFont="1" applyBorder="1" applyAlignment="1">
      <alignment horizontal="center" vertical="center"/>
    </xf>
    <xf numFmtId="211" fontId="19" fillId="0" borderId="2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202" fontId="19" fillId="0" borderId="0" xfId="65" applyNumberFormat="1" applyFont="1" applyBorder="1" applyAlignment="1">
      <alignment horizontal="center" vertical="center"/>
    </xf>
    <xf numFmtId="0" fontId="19" fillId="0" borderId="0" xfId="65" applyNumberFormat="1" applyFont="1" applyBorder="1" applyAlignment="1" applyProtection="1">
      <alignment horizontal="center" vertical="center"/>
      <protection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202" fontId="19" fillId="0" borderId="11" xfId="65" applyNumberFormat="1" applyFont="1" applyBorder="1" applyAlignment="1">
      <alignment horizontal="center" vertical="center"/>
    </xf>
    <xf numFmtId="195" fontId="19" fillId="0" borderId="11" xfId="49" applyNumberFormat="1" applyFont="1" applyBorder="1" applyAlignment="1">
      <alignment horizontal="center" vertical="center"/>
    </xf>
    <xf numFmtId="0" fontId="19" fillId="0" borderId="11" xfId="49" applyNumberFormat="1" applyFont="1" applyFill="1" applyBorder="1" applyAlignment="1" applyProtection="1">
      <alignment horizontal="center" vertical="center"/>
      <protection/>
    </xf>
    <xf numFmtId="219" fontId="19" fillId="0" borderId="0" xfId="65" applyNumberFormat="1" applyFont="1" applyFill="1" applyBorder="1" applyAlignment="1">
      <alignment horizontal="center" vertical="center"/>
    </xf>
    <xf numFmtId="219" fontId="19" fillId="0" borderId="0" xfId="49" applyNumberFormat="1" applyFont="1" applyFill="1" applyBorder="1" applyAlignment="1">
      <alignment horizontal="center" vertical="center"/>
    </xf>
    <xf numFmtId="219" fontId="19" fillId="0" borderId="20" xfId="49" applyNumberFormat="1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4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0. 토지지목별현황(1-3) (2)" xfId="63"/>
    <cellStyle name="콤마 [0]_10.수입실적" xfId="64"/>
    <cellStyle name="콤마 [0]_2. 행정구역" xfId="65"/>
    <cellStyle name="콤마 [0]_4.일기일수" xfId="66"/>
    <cellStyle name="콤마 [0]_해안선및도서" xfId="67"/>
    <cellStyle name="콤마_1" xfId="68"/>
    <cellStyle name="Currency" xfId="69"/>
    <cellStyle name="Currency [0]" xfId="70"/>
    <cellStyle name="표준 2" xfId="71"/>
    <cellStyle name="표준 2 2" xfId="72"/>
    <cellStyle name="표준_3.토지지목별현황" xfId="73"/>
    <cellStyle name="Hyperlink" xfId="74"/>
    <cellStyle name="category" xfId="75"/>
    <cellStyle name="Comma [0]_ARN (2)" xfId="76"/>
    <cellStyle name="comma zerodec" xfId="77"/>
    <cellStyle name="Comma_Capex" xfId="78"/>
    <cellStyle name="Currency [0]_CCOCPX" xfId="79"/>
    <cellStyle name="Currency_CCOCPX" xfId="80"/>
    <cellStyle name="Currency1" xfId="81"/>
    <cellStyle name="Dezimal [0]_laroux" xfId="82"/>
    <cellStyle name="Dezimal_laroux" xfId="83"/>
    <cellStyle name="Dollar (zero dec)" xfId="84"/>
    <cellStyle name="Grey" xfId="85"/>
    <cellStyle name="Input [yellow]" xfId="86"/>
    <cellStyle name="Milliers [0]_Arabian Spec" xfId="87"/>
    <cellStyle name="Milliers_Arabian Spec" xfId="88"/>
    <cellStyle name="Mon?aire [0]_Arabian Spec" xfId="89"/>
    <cellStyle name="Mon?aire_Arabian Spec" xfId="90"/>
    <cellStyle name="Normal - Style1" xfId="91"/>
    <cellStyle name="Normal_A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10" s="1" customFormat="1" ht="45" customHeight="1">
      <c r="A1" s="265" t="s">
        <v>92</v>
      </c>
      <c r="B1" s="265"/>
      <c r="C1" s="265"/>
      <c r="D1" s="265"/>
      <c r="E1" s="265"/>
      <c r="F1" s="144"/>
      <c r="G1" s="144"/>
      <c r="H1" s="144"/>
      <c r="I1" s="144"/>
      <c r="J1" s="144"/>
    </row>
    <row r="2" spans="1:4" s="2" customFormat="1" ht="25.5" customHeight="1" thickBot="1">
      <c r="A2" s="9"/>
      <c r="B2" s="9"/>
      <c r="C2" s="9"/>
      <c r="D2" s="9"/>
    </row>
    <row r="3" spans="1:5" s="5" customFormat="1" ht="45.75" customHeight="1" thickTop="1">
      <c r="A3" s="259" t="s">
        <v>70</v>
      </c>
      <c r="B3" s="261" t="s">
        <v>71</v>
      </c>
      <c r="C3" s="262"/>
      <c r="D3" s="262"/>
      <c r="E3" s="263" t="s">
        <v>90</v>
      </c>
    </row>
    <row r="4" spans="1:5" s="5" customFormat="1" ht="45.75" customHeight="1">
      <c r="A4" s="260"/>
      <c r="B4" s="11" t="s">
        <v>72</v>
      </c>
      <c r="C4" s="12" t="s">
        <v>73</v>
      </c>
      <c r="D4" s="13" t="s">
        <v>74</v>
      </c>
      <c r="E4" s="264"/>
    </row>
    <row r="5" spans="1:5" s="5" customFormat="1" ht="45.75" customHeight="1">
      <c r="A5" s="14" t="s">
        <v>75</v>
      </c>
      <c r="B5" s="15" t="s">
        <v>76</v>
      </c>
      <c r="C5" s="16" t="s">
        <v>93</v>
      </c>
      <c r="D5" s="17" t="s">
        <v>77</v>
      </c>
      <c r="E5" s="96"/>
    </row>
    <row r="6" spans="1:5" s="5" customFormat="1" ht="45.75" customHeight="1">
      <c r="A6" s="14" t="s">
        <v>78</v>
      </c>
      <c r="B6" s="15" t="s">
        <v>79</v>
      </c>
      <c r="C6" s="16" t="s">
        <v>80</v>
      </c>
      <c r="D6" s="17" t="s">
        <v>81</v>
      </c>
      <c r="E6" s="97"/>
    </row>
    <row r="7" spans="1:5" s="5" customFormat="1" ht="45.75" customHeight="1">
      <c r="A7" s="14" t="s">
        <v>82</v>
      </c>
      <c r="B7" s="15" t="s">
        <v>83</v>
      </c>
      <c r="C7" s="16" t="s">
        <v>88</v>
      </c>
      <c r="D7" s="17" t="s">
        <v>84</v>
      </c>
      <c r="E7" s="97"/>
    </row>
    <row r="8" spans="1:5" s="2" customFormat="1" ht="45.75" customHeight="1" thickBot="1">
      <c r="A8" s="18"/>
      <c r="B8" s="19" t="s">
        <v>85</v>
      </c>
      <c r="C8" s="20" t="s">
        <v>87</v>
      </c>
      <c r="D8" s="21" t="s">
        <v>86</v>
      </c>
      <c r="E8" s="98"/>
    </row>
    <row r="9" ht="14.25" thickTop="1"/>
    <row r="10" spans="1:4" ht="13.5">
      <c r="A10" s="6"/>
      <c r="C10" s="6"/>
      <c r="D10" s="7"/>
    </row>
    <row r="12" ht="13.5">
      <c r="A12" s="8"/>
    </row>
  </sheetData>
  <sheetProtection/>
  <mergeCells count="4">
    <mergeCell ref="A3:A4"/>
    <mergeCell ref="B3:D3"/>
    <mergeCell ref="E3:E4"/>
    <mergeCell ref="A1:E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zoomScalePageLayoutView="0" workbookViewId="0" topLeftCell="A7">
      <selection activeCell="I15" sqref="I15"/>
    </sheetView>
  </sheetViews>
  <sheetFormatPr defaultColWidth="8.88671875" defaultRowHeight="13.5"/>
  <cols>
    <col min="1" max="1" width="14.5546875" style="146" customWidth="1"/>
    <col min="2" max="2" width="7.88671875" style="149" customWidth="1"/>
    <col min="3" max="3" width="9.4453125" style="2" customWidth="1"/>
    <col min="4" max="10" width="7.88671875" style="2" customWidth="1"/>
    <col min="11" max="19" width="8.88671875" style="146" customWidth="1"/>
    <col min="20" max="21" width="8.88671875" style="2" customWidth="1"/>
    <col min="22" max="16384" width="8.88671875" style="146" customWidth="1"/>
  </cols>
  <sheetData>
    <row r="1" spans="1:10" s="3" customFormat="1" ht="45" customHeight="1">
      <c r="A1" s="265" t="s">
        <v>155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145" customFormat="1" ht="25.5" customHeight="1" thickBot="1">
      <c r="A2" s="31" t="s">
        <v>156</v>
      </c>
      <c r="B2" s="22"/>
      <c r="C2" s="23"/>
      <c r="D2" s="23"/>
      <c r="E2" s="23"/>
      <c r="F2" s="23"/>
      <c r="G2" s="23"/>
      <c r="H2" s="23"/>
      <c r="I2" s="23"/>
      <c r="J2" s="32" t="s">
        <v>157</v>
      </c>
    </row>
    <row r="3" spans="1:10" s="145" customFormat="1" ht="16.5" customHeight="1" thickTop="1">
      <c r="A3" s="34" t="s">
        <v>69</v>
      </c>
      <c r="B3" s="40" t="s">
        <v>158</v>
      </c>
      <c r="C3" s="41"/>
      <c r="D3" s="268" t="s">
        <v>159</v>
      </c>
      <c r="E3" s="269"/>
      <c r="F3" s="269"/>
      <c r="G3" s="270"/>
      <c r="H3" s="92" t="s">
        <v>160</v>
      </c>
      <c r="I3" s="268" t="s">
        <v>161</v>
      </c>
      <c r="J3" s="269"/>
    </row>
    <row r="4" spans="1:10" s="145" customFormat="1" ht="15.75" customHeight="1">
      <c r="A4" s="24" t="s">
        <v>162</v>
      </c>
      <c r="B4" s="42"/>
      <c r="C4" s="43"/>
      <c r="D4" s="41" t="s">
        <v>163</v>
      </c>
      <c r="E4" s="44" t="s">
        <v>39</v>
      </c>
      <c r="F4" s="266" t="s">
        <v>164</v>
      </c>
      <c r="G4" s="267"/>
      <c r="H4" s="41"/>
      <c r="I4" s="44" t="s">
        <v>165</v>
      </c>
      <c r="J4" s="45" t="s">
        <v>166</v>
      </c>
    </row>
    <row r="5" spans="1:10" s="145" customFormat="1" ht="15.75" customHeight="1">
      <c r="A5" s="24" t="s">
        <v>167</v>
      </c>
      <c r="B5" s="42"/>
      <c r="C5" s="46" t="s">
        <v>168</v>
      </c>
      <c r="D5" s="41"/>
      <c r="E5" s="46"/>
      <c r="F5" s="41" t="s">
        <v>169</v>
      </c>
      <c r="G5" s="41" t="s">
        <v>170</v>
      </c>
      <c r="H5" s="41"/>
      <c r="I5" s="46"/>
      <c r="J5" s="47" t="s">
        <v>171</v>
      </c>
    </row>
    <row r="6" spans="1:10" s="145" customFormat="1" ht="15.75" customHeight="1">
      <c r="A6" s="35" t="s">
        <v>68</v>
      </c>
      <c r="B6" s="48" t="s">
        <v>172</v>
      </c>
      <c r="C6" s="49" t="s">
        <v>173</v>
      </c>
      <c r="D6" s="43" t="s">
        <v>174</v>
      </c>
      <c r="E6" s="49" t="s">
        <v>175</v>
      </c>
      <c r="F6" s="43" t="s">
        <v>0</v>
      </c>
      <c r="G6" s="43" t="s">
        <v>1</v>
      </c>
      <c r="H6" s="43" t="s">
        <v>176</v>
      </c>
      <c r="I6" s="49" t="s">
        <v>177</v>
      </c>
      <c r="J6" s="50" t="s">
        <v>178</v>
      </c>
    </row>
    <row r="7" spans="1:10" s="3" customFormat="1" ht="41.25" customHeight="1">
      <c r="A7" s="24">
        <v>2008</v>
      </c>
      <c r="B7" s="91">
        <v>533.44</v>
      </c>
      <c r="C7" s="94">
        <v>100</v>
      </c>
      <c r="D7" s="94">
        <v>1</v>
      </c>
      <c r="E7" s="94">
        <v>6</v>
      </c>
      <c r="F7" s="94">
        <v>197</v>
      </c>
      <c r="G7" s="94">
        <v>73</v>
      </c>
      <c r="H7" s="94">
        <v>455</v>
      </c>
      <c r="I7" s="168" t="s">
        <v>91</v>
      </c>
      <c r="J7" s="168" t="s">
        <v>91</v>
      </c>
    </row>
    <row r="8" spans="1:10" s="145" customFormat="1" ht="41.25" customHeight="1">
      <c r="A8" s="24">
        <v>2009</v>
      </c>
      <c r="B8" s="91">
        <v>533.43</v>
      </c>
      <c r="C8" s="94">
        <v>100</v>
      </c>
      <c r="D8" s="94">
        <v>1</v>
      </c>
      <c r="E8" s="94">
        <v>6</v>
      </c>
      <c r="F8" s="94">
        <v>199</v>
      </c>
      <c r="G8" s="94">
        <v>73</v>
      </c>
      <c r="H8" s="94">
        <v>457</v>
      </c>
      <c r="I8" s="168" t="s">
        <v>91</v>
      </c>
      <c r="J8" s="168" t="s">
        <v>91</v>
      </c>
    </row>
    <row r="9" spans="1:10" s="145" customFormat="1" ht="41.25" customHeight="1">
      <c r="A9" s="24">
        <v>2010</v>
      </c>
      <c r="B9" s="91">
        <v>533.51</v>
      </c>
      <c r="C9" s="94">
        <v>100</v>
      </c>
      <c r="D9" s="94">
        <v>1</v>
      </c>
      <c r="E9" s="94">
        <v>6</v>
      </c>
      <c r="F9" s="94">
        <v>199</v>
      </c>
      <c r="G9" s="94">
        <v>73</v>
      </c>
      <c r="H9" s="94">
        <v>457</v>
      </c>
      <c r="I9" s="168" t="s">
        <v>91</v>
      </c>
      <c r="J9" s="168" t="s">
        <v>91</v>
      </c>
    </row>
    <row r="10" spans="1:10" s="145" customFormat="1" ht="41.25" customHeight="1">
      <c r="A10" s="24">
        <v>2011</v>
      </c>
      <c r="B10" s="214">
        <v>533.2900000000001</v>
      </c>
      <c r="C10" s="225">
        <v>99.99999999999999</v>
      </c>
      <c r="D10" s="91">
        <v>1</v>
      </c>
      <c r="E10" s="91">
        <v>6</v>
      </c>
      <c r="F10" s="91">
        <v>199</v>
      </c>
      <c r="G10" s="91">
        <v>73</v>
      </c>
      <c r="H10" s="91">
        <v>457</v>
      </c>
      <c r="I10" s="168" t="s">
        <v>91</v>
      </c>
      <c r="J10" s="168" t="s">
        <v>91</v>
      </c>
    </row>
    <row r="11" spans="1:10" s="3" customFormat="1" ht="41.25" customHeight="1">
      <c r="A11" s="25">
        <v>2012</v>
      </c>
      <c r="B11" s="212">
        <f>SUM(B12:B18)</f>
        <v>533.4300000000001</v>
      </c>
      <c r="C11" s="213">
        <f aca="true" t="shared" si="0" ref="C11:I11">SUM(C12:C18)</f>
        <v>99.99999999999997</v>
      </c>
      <c r="D11" s="93">
        <f t="shared" si="0"/>
        <v>1</v>
      </c>
      <c r="E11" s="93">
        <f t="shared" si="0"/>
        <v>6</v>
      </c>
      <c r="F11" s="93">
        <f t="shared" si="0"/>
        <v>199</v>
      </c>
      <c r="G11" s="93">
        <f t="shared" si="0"/>
        <v>73</v>
      </c>
      <c r="H11" s="93">
        <f t="shared" si="0"/>
        <v>457</v>
      </c>
      <c r="I11" s="168" t="s">
        <v>91</v>
      </c>
      <c r="J11" s="168" t="s">
        <v>91</v>
      </c>
    </row>
    <row r="12" spans="1:10" s="145" customFormat="1" ht="41.25" customHeight="1">
      <c r="A12" s="26" t="s">
        <v>179</v>
      </c>
      <c r="B12" s="290">
        <v>101.8</v>
      </c>
      <c r="C12" s="284">
        <f>B12/$B$11*100</f>
        <v>19.084041017565564</v>
      </c>
      <c r="D12" s="168">
        <v>1</v>
      </c>
      <c r="E12" s="168" t="s">
        <v>91</v>
      </c>
      <c r="F12" s="285">
        <v>40</v>
      </c>
      <c r="G12" s="285">
        <v>13</v>
      </c>
      <c r="H12" s="285">
        <v>91</v>
      </c>
      <c r="I12" s="168" t="s">
        <v>91</v>
      </c>
      <c r="J12" s="168" t="s">
        <v>91</v>
      </c>
    </row>
    <row r="13" spans="1:10" s="145" customFormat="1" ht="41.25" customHeight="1">
      <c r="A13" s="26" t="s">
        <v>180</v>
      </c>
      <c r="B13" s="290">
        <v>47.76</v>
      </c>
      <c r="C13" s="284">
        <f aca="true" t="shared" si="1" ref="C13:C18">B13/$B$11*100</f>
        <v>8.953377200382429</v>
      </c>
      <c r="D13" s="168" t="s">
        <v>91</v>
      </c>
      <c r="E13" s="168">
        <v>1</v>
      </c>
      <c r="F13" s="285">
        <v>34</v>
      </c>
      <c r="G13" s="285">
        <v>14</v>
      </c>
      <c r="H13" s="285">
        <v>72</v>
      </c>
      <c r="I13" s="168" t="s">
        <v>91</v>
      </c>
      <c r="J13" s="168" t="s">
        <v>91</v>
      </c>
    </row>
    <row r="14" spans="1:10" s="4" customFormat="1" ht="41.25" customHeight="1">
      <c r="A14" s="26" t="s">
        <v>181</v>
      </c>
      <c r="B14" s="291">
        <v>126.07</v>
      </c>
      <c r="C14" s="284">
        <f t="shared" si="1"/>
        <v>23.633841366252362</v>
      </c>
      <c r="D14" s="168" t="s">
        <v>91</v>
      </c>
      <c r="E14" s="168">
        <v>1</v>
      </c>
      <c r="F14" s="286">
        <v>28</v>
      </c>
      <c r="G14" s="286">
        <v>11</v>
      </c>
      <c r="H14" s="286">
        <v>61</v>
      </c>
      <c r="I14" s="168" t="s">
        <v>91</v>
      </c>
      <c r="J14" s="168" t="s">
        <v>91</v>
      </c>
    </row>
    <row r="15" spans="1:21" ht="41.25" customHeight="1">
      <c r="A15" s="26" t="s">
        <v>182</v>
      </c>
      <c r="B15" s="291">
        <v>67.58</v>
      </c>
      <c r="C15" s="284">
        <f t="shared" si="1"/>
        <v>12.668953752132426</v>
      </c>
      <c r="D15" s="168" t="s">
        <v>91</v>
      </c>
      <c r="E15" s="168">
        <v>1</v>
      </c>
      <c r="F15" s="286">
        <v>30</v>
      </c>
      <c r="G15" s="286">
        <v>10</v>
      </c>
      <c r="H15" s="286">
        <v>78</v>
      </c>
      <c r="I15" s="168" t="s">
        <v>91</v>
      </c>
      <c r="J15" s="168" t="s">
        <v>91</v>
      </c>
      <c r="K15"/>
      <c r="L15"/>
      <c r="M15"/>
      <c r="N15"/>
      <c r="O15"/>
      <c r="P15"/>
      <c r="Q15"/>
      <c r="R15"/>
      <c r="S15"/>
      <c r="T15"/>
      <c r="U15"/>
    </row>
    <row r="16" spans="1:21" s="147" customFormat="1" ht="41.25" customHeight="1">
      <c r="A16" s="26" t="s">
        <v>183</v>
      </c>
      <c r="B16" s="291">
        <v>84.03</v>
      </c>
      <c r="C16" s="284">
        <f t="shared" si="1"/>
        <v>15.75276981047185</v>
      </c>
      <c r="D16" s="168" t="s">
        <v>91</v>
      </c>
      <c r="E16" s="168">
        <v>1</v>
      </c>
      <c r="F16" s="286">
        <v>26</v>
      </c>
      <c r="G16" s="286">
        <v>10</v>
      </c>
      <c r="H16" s="286">
        <v>69</v>
      </c>
      <c r="I16" s="168" t="s">
        <v>91</v>
      </c>
      <c r="J16" s="168" t="s">
        <v>91</v>
      </c>
      <c r="T16" s="148"/>
      <c r="U16" s="148"/>
    </row>
    <row r="17" spans="1:10" ht="41.25" customHeight="1">
      <c r="A17" s="26" t="s">
        <v>184</v>
      </c>
      <c r="B17" s="291">
        <v>50.29</v>
      </c>
      <c r="C17" s="284">
        <f t="shared" si="1"/>
        <v>9.427666235494815</v>
      </c>
      <c r="D17" s="168" t="s">
        <v>91</v>
      </c>
      <c r="E17" s="168">
        <v>1</v>
      </c>
      <c r="F17" s="286">
        <v>26</v>
      </c>
      <c r="G17" s="286">
        <v>8</v>
      </c>
      <c r="H17" s="286">
        <v>46</v>
      </c>
      <c r="I17" s="168" t="s">
        <v>91</v>
      </c>
      <c r="J17" s="168" t="s">
        <v>91</v>
      </c>
    </row>
    <row r="18" spans="1:10" ht="41.25" customHeight="1" thickBot="1">
      <c r="A18" s="27" t="s">
        <v>185</v>
      </c>
      <c r="B18" s="292">
        <v>55.9</v>
      </c>
      <c r="C18" s="287">
        <f t="shared" si="1"/>
        <v>10.47935061770054</v>
      </c>
      <c r="D18" s="288" t="s">
        <v>91</v>
      </c>
      <c r="E18" s="288">
        <v>1</v>
      </c>
      <c r="F18" s="289">
        <v>15</v>
      </c>
      <c r="G18" s="289">
        <v>7</v>
      </c>
      <c r="H18" s="289">
        <v>40</v>
      </c>
      <c r="I18" s="288" t="s">
        <v>91</v>
      </c>
      <c r="J18" s="288" t="s">
        <v>91</v>
      </c>
    </row>
    <row r="19" spans="1:10" ht="19.5" customHeight="1" thickTop="1">
      <c r="A19" s="30" t="s">
        <v>186</v>
      </c>
      <c r="B19" s="29"/>
      <c r="C19" s="143"/>
      <c r="D19" s="28"/>
      <c r="E19" s="28"/>
      <c r="F19" s="28"/>
      <c r="G19" s="28"/>
      <c r="H19" s="28"/>
      <c r="I19" s="28"/>
      <c r="J19" s="28"/>
    </row>
  </sheetData>
  <sheetProtection/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portrait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104" customWidth="1"/>
    <col min="2" max="5" width="16.3359375" style="104" customWidth="1"/>
    <col min="6" max="6" width="2.77734375" style="104" customWidth="1"/>
    <col min="7" max="11" width="14.4453125" style="104" customWidth="1"/>
    <col min="12" max="12" width="14.5546875" style="104" customWidth="1"/>
    <col min="13" max="17" width="13.10546875" style="104" customWidth="1"/>
    <col min="18" max="18" width="2.77734375" style="104" customWidth="1"/>
    <col min="19" max="24" width="14.5546875" style="104" customWidth="1"/>
    <col min="25" max="28" width="16.21484375" style="104" customWidth="1"/>
    <col min="29" max="29" width="2.77734375" style="104" customWidth="1"/>
    <col min="30" max="35" width="12.10546875" style="104" customWidth="1"/>
    <col min="36" max="16384" width="8.88671875" style="104" customWidth="1"/>
  </cols>
  <sheetData>
    <row r="1" spans="1:35" ht="45" customHeight="1">
      <c r="A1" s="272" t="s">
        <v>189</v>
      </c>
      <c r="B1" s="272"/>
      <c r="C1" s="272"/>
      <c r="D1" s="272"/>
      <c r="E1" s="272"/>
      <c r="F1" s="102"/>
      <c r="G1" s="271" t="s">
        <v>190</v>
      </c>
      <c r="H1" s="271"/>
      <c r="I1" s="271"/>
      <c r="J1" s="271"/>
      <c r="K1" s="271"/>
      <c r="L1" s="273" t="s">
        <v>191</v>
      </c>
      <c r="M1" s="273"/>
      <c r="N1" s="273"/>
      <c r="O1" s="273"/>
      <c r="P1" s="273"/>
      <c r="Q1" s="273"/>
      <c r="R1" s="103"/>
      <c r="S1" s="271" t="s">
        <v>192</v>
      </c>
      <c r="T1" s="271"/>
      <c r="U1" s="271"/>
      <c r="V1" s="271"/>
      <c r="W1" s="271"/>
      <c r="X1" s="273" t="s">
        <v>193</v>
      </c>
      <c r="Y1" s="273"/>
      <c r="Z1" s="273"/>
      <c r="AA1" s="273"/>
      <c r="AB1" s="273"/>
      <c r="AC1" s="103"/>
      <c r="AD1" s="271" t="s">
        <v>194</v>
      </c>
      <c r="AE1" s="271"/>
      <c r="AF1" s="271"/>
      <c r="AG1" s="271"/>
      <c r="AH1" s="271"/>
      <c r="AI1" s="271"/>
    </row>
    <row r="2" spans="1:35" ht="25.5" customHeight="1" thickBot="1">
      <c r="A2" s="105" t="s">
        <v>40</v>
      </c>
      <c r="B2" s="106"/>
      <c r="C2" s="107"/>
      <c r="D2" s="107"/>
      <c r="E2" s="107"/>
      <c r="F2" s="108"/>
      <c r="G2" s="107"/>
      <c r="H2" s="107"/>
      <c r="I2" s="107"/>
      <c r="J2" s="107"/>
      <c r="K2" s="109" t="s">
        <v>41</v>
      </c>
      <c r="L2" s="105" t="s">
        <v>40</v>
      </c>
      <c r="M2" s="107"/>
      <c r="N2" s="107"/>
      <c r="O2" s="107"/>
      <c r="P2" s="107"/>
      <c r="Q2" s="107"/>
      <c r="R2" s="108"/>
      <c r="S2" s="107"/>
      <c r="T2" s="107"/>
      <c r="U2" s="107"/>
      <c r="V2" s="107"/>
      <c r="W2" s="109" t="s">
        <v>41</v>
      </c>
      <c r="X2" s="105" t="s">
        <v>40</v>
      </c>
      <c r="Y2" s="107"/>
      <c r="Z2" s="107"/>
      <c r="AA2" s="107"/>
      <c r="AB2" s="107"/>
      <c r="AC2" s="108"/>
      <c r="AD2" s="107"/>
      <c r="AE2" s="107"/>
      <c r="AF2" s="107"/>
      <c r="AG2" s="107"/>
      <c r="AH2" s="110"/>
      <c r="AI2" s="109" t="s">
        <v>195</v>
      </c>
    </row>
    <row r="3" spans="1:35" ht="16.5" customHeight="1" thickTop="1">
      <c r="A3" s="111" t="s">
        <v>196</v>
      </c>
      <c r="B3" s="112" t="s">
        <v>2</v>
      </c>
      <c r="C3" s="113" t="s">
        <v>3</v>
      </c>
      <c r="D3" s="113" t="s">
        <v>4</v>
      </c>
      <c r="E3" s="114" t="s">
        <v>42</v>
      </c>
      <c r="F3" s="115"/>
      <c r="G3" s="116" t="s">
        <v>5</v>
      </c>
      <c r="H3" s="117" t="s">
        <v>43</v>
      </c>
      <c r="I3" s="117" t="s">
        <v>197</v>
      </c>
      <c r="J3" s="117" t="s">
        <v>44</v>
      </c>
      <c r="K3" s="118" t="s">
        <v>45</v>
      </c>
      <c r="L3" s="111" t="s">
        <v>196</v>
      </c>
      <c r="M3" s="113" t="s">
        <v>6</v>
      </c>
      <c r="N3" s="113" t="s">
        <v>7</v>
      </c>
      <c r="O3" s="113" t="s">
        <v>198</v>
      </c>
      <c r="P3" s="113" t="s">
        <v>199</v>
      </c>
      <c r="Q3" s="119" t="s">
        <v>200</v>
      </c>
      <c r="R3" s="115"/>
      <c r="S3" s="120" t="s">
        <v>46</v>
      </c>
      <c r="T3" s="113" t="s">
        <v>8</v>
      </c>
      <c r="U3" s="113" t="s">
        <v>47</v>
      </c>
      <c r="V3" s="113" t="s">
        <v>48</v>
      </c>
      <c r="W3" s="114" t="s">
        <v>49</v>
      </c>
      <c r="X3" s="111" t="s">
        <v>196</v>
      </c>
      <c r="Y3" s="113" t="s">
        <v>50</v>
      </c>
      <c r="Z3" s="113" t="s">
        <v>201</v>
      </c>
      <c r="AA3" s="113" t="s">
        <v>9</v>
      </c>
      <c r="AB3" s="114" t="s">
        <v>51</v>
      </c>
      <c r="AC3" s="115"/>
      <c r="AD3" s="120" t="s">
        <v>10</v>
      </c>
      <c r="AE3" s="113" t="s">
        <v>52</v>
      </c>
      <c r="AF3" s="113" t="s">
        <v>11</v>
      </c>
      <c r="AG3" s="113" t="s">
        <v>53</v>
      </c>
      <c r="AH3" s="121" t="s">
        <v>54</v>
      </c>
      <c r="AI3" s="122" t="s">
        <v>55</v>
      </c>
    </row>
    <row r="4" spans="1:35" ht="16.5" customHeight="1">
      <c r="A4" s="111" t="s">
        <v>202</v>
      </c>
      <c r="B4" s="123"/>
      <c r="C4" s="123"/>
      <c r="D4" s="123"/>
      <c r="E4" s="124"/>
      <c r="F4" s="115"/>
      <c r="G4" s="125"/>
      <c r="H4" s="123"/>
      <c r="I4" s="123"/>
      <c r="J4" s="123"/>
      <c r="K4" s="124"/>
      <c r="L4" s="111" t="s">
        <v>202</v>
      </c>
      <c r="M4" s="123"/>
      <c r="N4" s="123"/>
      <c r="O4" s="123"/>
      <c r="P4" s="123" t="s">
        <v>67</v>
      </c>
      <c r="Q4" s="111"/>
      <c r="R4" s="111"/>
      <c r="S4" s="125"/>
      <c r="T4" s="123"/>
      <c r="U4" s="123"/>
      <c r="V4" s="123"/>
      <c r="W4" s="124"/>
      <c r="X4" s="111" t="s">
        <v>202</v>
      </c>
      <c r="Y4" s="123"/>
      <c r="Z4" s="123"/>
      <c r="AA4" s="123"/>
      <c r="AB4" s="124"/>
      <c r="AC4" s="111"/>
      <c r="AD4" s="125" t="s">
        <v>203</v>
      </c>
      <c r="AE4" s="123"/>
      <c r="AF4" s="123"/>
      <c r="AG4" s="123"/>
      <c r="AH4" s="123"/>
      <c r="AI4" s="124"/>
    </row>
    <row r="5" spans="1:35" ht="16.5" customHeight="1">
      <c r="A5" s="111" t="s">
        <v>204</v>
      </c>
      <c r="B5" s="123"/>
      <c r="C5" s="123"/>
      <c r="D5" s="123"/>
      <c r="E5" s="124"/>
      <c r="F5" s="115"/>
      <c r="G5" s="125"/>
      <c r="H5" s="123"/>
      <c r="I5" s="123" t="s">
        <v>205</v>
      </c>
      <c r="J5" s="123"/>
      <c r="K5" s="124"/>
      <c r="L5" s="111" t="s">
        <v>204</v>
      </c>
      <c r="M5" s="123"/>
      <c r="N5" s="123"/>
      <c r="O5" s="123"/>
      <c r="P5" s="126" t="s">
        <v>206</v>
      </c>
      <c r="Q5" s="115" t="s">
        <v>207</v>
      </c>
      <c r="R5" s="115"/>
      <c r="S5" s="125"/>
      <c r="T5" s="123"/>
      <c r="U5" s="123"/>
      <c r="V5" s="123"/>
      <c r="W5" s="124"/>
      <c r="X5" s="111" t="s">
        <v>204</v>
      </c>
      <c r="Y5" s="123"/>
      <c r="Z5" s="123"/>
      <c r="AA5" s="123" t="s">
        <v>208</v>
      </c>
      <c r="AB5" s="124"/>
      <c r="AC5" s="115"/>
      <c r="AD5" s="116" t="s">
        <v>209</v>
      </c>
      <c r="AE5" s="117" t="s">
        <v>210</v>
      </c>
      <c r="AF5" s="123"/>
      <c r="AG5" s="123"/>
      <c r="AH5" s="123"/>
      <c r="AI5" s="127" t="s">
        <v>211</v>
      </c>
    </row>
    <row r="6" spans="1:35" ht="16.5" customHeight="1">
      <c r="A6" s="128" t="s">
        <v>68</v>
      </c>
      <c r="B6" s="129" t="s">
        <v>12</v>
      </c>
      <c r="C6" s="130" t="s">
        <v>212</v>
      </c>
      <c r="D6" s="130" t="s">
        <v>13</v>
      </c>
      <c r="E6" s="131" t="s">
        <v>14</v>
      </c>
      <c r="F6" s="115"/>
      <c r="G6" s="132" t="s">
        <v>213</v>
      </c>
      <c r="H6" s="130" t="s">
        <v>214</v>
      </c>
      <c r="I6" s="130" t="s">
        <v>215</v>
      </c>
      <c r="J6" s="130" t="s">
        <v>216</v>
      </c>
      <c r="K6" s="131" t="s">
        <v>217</v>
      </c>
      <c r="L6" s="128" t="s">
        <v>68</v>
      </c>
      <c r="M6" s="130" t="s">
        <v>218</v>
      </c>
      <c r="N6" s="130" t="s">
        <v>219</v>
      </c>
      <c r="O6" s="130" t="s">
        <v>220</v>
      </c>
      <c r="P6" s="130" t="s">
        <v>37</v>
      </c>
      <c r="Q6" s="133" t="s">
        <v>221</v>
      </c>
      <c r="R6" s="115"/>
      <c r="S6" s="132" t="s">
        <v>222</v>
      </c>
      <c r="T6" s="130" t="s">
        <v>223</v>
      </c>
      <c r="U6" s="130" t="s">
        <v>224</v>
      </c>
      <c r="V6" s="130" t="s">
        <v>225</v>
      </c>
      <c r="W6" s="131" t="s">
        <v>226</v>
      </c>
      <c r="X6" s="128" t="s">
        <v>68</v>
      </c>
      <c r="Y6" s="130" t="s">
        <v>227</v>
      </c>
      <c r="Z6" s="130" t="s">
        <v>228</v>
      </c>
      <c r="AA6" s="130" t="s">
        <v>229</v>
      </c>
      <c r="AB6" s="131" t="s">
        <v>230</v>
      </c>
      <c r="AC6" s="115"/>
      <c r="AD6" s="132" t="s">
        <v>37</v>
      </c>
      <c r="AE6" s="130" t="s">
        <v>231</v>
      </c>
      <c r="AF6" s="130" t="s">
        <v>232</v>
      </c>
      <c r="AG6" s="130" t="s">
        <v>15</v>
      </c>
      <c r="AH6" s="134" t="s">
        <v>16</v>
      </c>
      <c r="AI6" s="135" t="s">
        <v>38</v>
      </c>
    </row>
    <row r="7" spans="1:35" ht="41.25" customHeight="1">
      <c r="A7" s="224">
        <v>2008</v>
      </c>
      <c r="B7" s="136">
        <v>533445072.9</v>
      </c>
      <c r="C7" s="136">
        <v>30290451</v>
      </c>
      <c r="D7" s="136">
        <v>49160732.4</v>
      </c>
      <c r="E7" s="136">
        <v>3093195.2</v>
      </c>
      <c r="F7" s="136"/>
      <c r="G7" s="136">
        <v>2676198.7</v>
      </c>
      <c r="H7" s="136">
        <v>404525419</v>
      </c>
      <c r="I7" s="138" t="s">
        <v>91</v>
      </c>
      <c r="J7" s="138" t="s">
        <v>91</v>
      </c>
      <c r="K7" s="136">
        <v>5151287.9</v>
      </c>
      <c r="L7" s="125">
        <v>2008</v>
      </c>
      <c r="M7" s="136">
        <v>427669.5</v>
      </c>
      <c r="N7" s="136">
        <v>496869</v>
      </c>
      <c r="O7" s="139">
        <v>596</v>
      </c>
      <c r="P7" s="136">
        <v>18041</v>
      </c>
      <c r="Q7" s="136">
        <v>151295.6</v>
      </c>
      <c r="R7" s="136"/>
      <c r="S7" s="136">
        <v>14461931.7</v>
      </c>
      <c r="T7" s="138" t="s">
        <v>91</v>
      </c>
      <c r="U7" s="136">
        <v>11224303.299999999</v>
      </c>
      <c r="V7" s="136">
        <v>426840</v>
      </c>
      <c r="W7" s="136">
        <v>6077874.2</v>
      </c>
      <c r="X7" s="224">
        <v>2008</v>
      </c>
      <c r="Y7" s="136">
        <v>3434190</v>
      </c>
      <c r="Z7" s="226">
        <v>1208</v>
      </c>
      <c r="AA7" s="136">
        <v>101264</v>
      </c>
      <c r="AB7" s="136">
        <v>36201.5</v>
      </c>
      <c r="AC7" s="136"/>
      <c r="AD7" s="136">
        <v>48357.3</v>
      </c>
      <c r="AE7" s="136">
        <v>219622</v>
      </c>
      <c r="AF7" s="136">
        <v>78497</v>
      </c>
      <c r="AG7" s="136">
        <v>8667</v>
      </c>
      <c r="AH7" s="136">
        <v>846002</v>
      </c>
      <c r="AI7" s="136">
        <v>488359.6</v>
      </c>
    </row>
    <row r="8" spans="1:35" ht="41.25" customHeight="1">
      <c r="A8" s="125">
        <v>2009</v>
      </c>
      <c r="B8" s="136">
        <v>533434964.9</v>
      </c>
      <c r="C8" s="136">
        <v>30327965</v>
      </c>
      <c r="D8" s="136">
        <v>49032927.4</v>
      </c>
      <c r="E8" s="136">
        <v>3209203.1999999997</v>
      </c>
      <c r="F8" s="136"/>
      <c r="G8" s="136">
        <v>2678774.6999999997</v>
      </c>
      <c r="H8" s="136">
        <v>404252944</v>
      </c>
      <c r="I8" s="137" t="s">
        <v>91</v>
      </c>
      <c r="J8" s="137" t="s">
        <v>91</v>
      </c>
      <c r="K8" s="136">
        <v>5188791.9</v>
      </c>
      <c r="L8" s="125">
        <v>2009</v>
      </c>
      <c r="M8" s="136">
        <v>434163.5</v>
      </c>
      <c r="N8" s="136">
        <v>520975</v>
      </c>
      <c r="O8" s="136">
        <v>596</v>
      </c>
      <c r="P8" s="136">
        <v>18041</v>
      </c>
      <c r="Q8" s="136">
        <v>164923.6</v>
      </c>
      <c r="R8" s="136"/>
      <c r="S8" s="136">
        <v>14544411.7</v>
      </c>
      <c r="T8" s="137" t="s">
        <v>91</v>
      </c>
      <c r="U8" s="136">
        <v>11248744.299999999</v>
      </c>
      <c r="V8" s="136">
        <v>426840</v>
      </c>
      <c r="W8" s="136">
        <v>6081134.2</v>
      </c>
      <c r="X8" s="125">
        <v>2009</v>
      </c>
      <c r="Y8" s="136">
        <v>3468168</v>
      </c>
      <c r="Z8" s="136">
        <v>1208</v>
      </c>
      <c r="AA8" s="136">
        <v>101264</v>
      </c>
      <c r="AB8" s="136">
        <v>36201.5</v>
      </c>
      <c r="AC8" s="136"/>
      <c r="AD8" s="136">
        <v>48357.3</v>
      </c>
      <c r="AE8" s="136">
        <v>219622</v>
      </c>
      <c r="AF8" s="136">
        <v>78514</v>
      </c>
      <c r="AG8" s="136">
        <v>8667</v>
      </c>
      <c r="AH8" s="136">
        <v>843140</v>
      </c>
      <c r="AI8" s="136">
        <v>499387.6</v>
      </c>
    </row>
    <row r="9" spans="1:35" ht="41.25" customHeight="1">
      <c r="A9" s="125">
        <v>2010</v>
      </c>
      <c r="B9" s="136">
        <v>533511363.9</v>
      </c>
      <c r="C9" s="136">
        <v>30291733</v>
      </c>
      <c r="D9" s="136">
        <v>48843166.2</v>
      </c>
      <c r="E9" s="136">
        <v>3221867.1999999997</v>
      </c>
      <c r="F9" s="136"/>
      <c r="G9" s="136">
        <v>2654103.6999999997</v>
      </c>
      <c r="H9" s="136">
        <v>404130857</v>
      </c>
      <c r="I9" s="137" t="s">
        <v>91</v>
      </c>
      <c r="J9" s="137" t="s">
        <v>91</v>
      </c>
      <c r="K9" s="136">
        <v>5266401.5</v>
      </c>
      <c r="L9" s="125">
        <v>2010</v>
      </c>
      <c r="M9" s="136">
        <v>447610.5</v>
      </c>
      <c r="N9" s="136">
        <v>518654</v>
      </c>
      <c r="O9" s="136">
        <v>4097</v>
      </c>
      <c r="P9" s="136">
        <v>18041</v>
      </c>
      <c r="Q9" s="136">
        <v>177059.6</v>
      </c>
      <c r="R9" s="136"/>
      <c r="S9" s="136">
        <v>14797974</v>
      </c>
      <c r="T9" s="137" t="s">
        <v>91</v>
      </c>
      <c r="U9" s="136">
        <v>11284375.6</v>
      </c>
      <c r="V9" s="136">
        <v>426840</v>
      </c>
      <c r="W9" s="136">
        <v>6078832.2</v>
      </c>
      <c r="X9" s="125">
        <v>2010</v>
      </c>
      <c r="Y9" s="136">
        <v>3473001</v>
      </c>
      <c r="Z9" s="136">
        <v>1208</v>
      </c>
      <c r="AA9" s="136">
        <v>101264</v>
      </c>
      <c r="AB9" s="136">
        <v>36201.5</v>
      </c>
      <c r="AC9" s="136"/>
      <c r="AD9" s="136">
        <v>63630.3</v>
      </c>
      <c r="AE9" s="136">
        <v>218317</v>
      </c>
      <c r="AF9" s="136">
        <v>78825</v>
      </c>
      <c r="AG9" s="136">
        <v>8667</v>
      </c>
      <c r="AH9" s="136">
        <v>841825</v>
      </c>
      <c r="AI9" s="136">
        <v>526812.6</v>
      </c>
    </row>
    <row r="10" spans="1:35" s="157" customFormat="1" ht="41.25" customHeight="1">
      <c r="A10" s="125">
        <v>2011</v>
      </c>
      <c r="B10" s="222">
        <v>533289292.9</v>
      </c>
      <c r="C10" s="222">
        <v>30594974</v>
      </c>
      <c r="D10" s="222">
        <v>48623831.9</v>
      </c>
      <c r="E10" s="222">
        <v>3613824.3</v>
      </c>
      <c r="F10" s="222"/>
      <c r="G10" s="222">
        <v>3410417.1</v>
      </c>
      <c r="H10" s="222">
        <v>402506896</v>
      </c>
      <c r="I10" s="137" t="s">
        <v>91</v>
      </c>
      <c r="J10" s="137" t="s">
        <v>91</v>
      </c>
      <c r="K10" s="222">
        <v>5319852.3</v>
      </c>
      <c r="L10" s="125">
        <v>2011</v>
      </c>
      <c r="M10" s="222">
        <v>462489.5</v>
      </c>
      <c r="N10" s="222">
        <v>518654</v>
      </c>
      <c r="O10" s="222">
        <v>6745</v>
      </c>
      <c r="P10" s="222">
        <v>18041</v>
      </c>
      <c r="Q10" s="222">
        <v>200144.6</v>
      </c>
      <c r="R10" s="222"/>
      <c r="S10" s="222">
        <v>14801535</v>
      </c>
      <c r="T10" s="137" t="s">
        <v>91</v>
      </c>
      <c r="U10" s="223">
        <v>11263628.6</v>
      </c>
      <c r="V10" s="223">
        <v>426701</v>
      </c>
      <c r="W10" s="222">
        <v>6078369.2</v>
      </c>
      <c r="X10" s="125">
        <v>2011</v>
      </c>
      <c r="Y10" s="222">
        <v>3473001</v>
      </c>
      <c r="Z10" s="223">
        <v>1208</v>
      </c>
      <c r="AA10" s="222">
        <v>101264</v>
      </c>
      <c r="AB10" s="222">
        <v>36201.5</v>
      </c>
      <c r="AC10" s="222"/>
      <c r="AD10" s="222">
        <v>140799.3</v>
      </c>
      <c r="AE10" s="222">
        <v>218317</v>
      </c>
      <c r="AF10" s="222">
        <v>88940</v>
      </c>
      <c r="AG10" s="222">
        <v>8667</v>
      </c>
      <c r="AH10" s="222">
        <v>840473</v>
      </c>
      <c r="AI10" s="222">
        <v>534318.6</v>
      </c>
    </row>
    <row r="11" spans="1:35" s="157" customFormat="1" ht="41.25" customHeight="1">
      <c r="A11" s="140">
        <v>2012</v>
      </c>
      <c r="B11" s="152">
        <f>SUM(B12:B18)</f>
        <v>533254429.3</v>
      </c>
      <c r="C11" s="152">
        <f>SUM(C12:C18)</f>
        <v>30542523</v>
      </c>
      <c r="D11" s="152">
        <f>SUM(D12:D18)</f>
        <v>48341704.2</v>
      </c>
      <c r="E11" s="152">
        <f>SUM(E12:E18)</f>
        <v>3700415.0999999996</v>
      </c>
      <c r="F11" s="227"/>
      <c r="G11" s="152">
        <f>SUM(G12:G18)</f>
        <v>3400394.1</v>
      </c>
      <c r="H11" s="152">
        <f>SUM(H12:H18)</f>
        <v>402073679</v>
      </c>
      <c r="I11" s="137" t="s">
        <v>91</v>
      </c>
      <c r="J11" s="137" t="s">
        <v>91</v>
      </c>
      <c r="K11" s="152">
        <f>SUM(K12:K18)</f>
        <v>5368422.800000001</v>
      </c>
      <c r="L11" s="140">
        <v>2012</v>
      </c>
      <c r="M11" s="152">
        <f>SUM(M12:M18)</f>
        <v>497299.5</v>
      </c>
      <c r="N11" s="152">
        <f>SUM(N12:N18)</f>
        <v>516911</v>
      </c>
      <c r="O11" s="152">
        <f>SUM(O12:O18)</f>
        <v>6745</v>
      </c>
      <c r="P11" s="152">
        <f>SUM(P12:P18)</f>
        <v>19368</v>
      </c>
      <c r="Q11" s="152">
        <f>SUM(Q12:Q18)</f>
        <v>217206.6</v>
      </c>
      <c r="R11" s="227"/>
      <c r="S11" s="152">
        <f>SUM(S12:S18)</f>
        <v>15298516.299999999</v>
      </c>
      <c r="T11" s="137" t="s">
        <v>91</v>
      </c>
      <c r="U11" s="152">
        <f>SUM(U12:U18)</f>
        <v>11305063.6</v>
      </c>
      <c r="V11" s="152">
        <f>SUM(V12:V18)</f>
        <v>426262</v>
      </c>
      <c r="W11" s="152">
        <f>SUM(W12:W18)</f>
        <v>6062213.7</v>
      </c>
      <c r="X11" s="140">
        <v>2012</v>
      </c>
      <c r="Y11" s="152">
        <f>SUM(Y12:Y18)</f>
        <v>3476488</v>
      </c>
      <c r="Z11" s="152">
        <f>SUM(Z12:Z18)</f>
        <v>1208</v>
      </c>
      <c r="AA11" s="152">
        <f>SUM(AA12:AA18)</f>
        <v>101264</v>
      </c>
      <c r="AB11" s="152">
        <f>SUM(AB12:AB18)</f>
        <v>36201.5</v>
      </c>
      <c r="AC11" s="227"/>
      <c r="AD11" s="152">
        <f aca="true" t="shared" si="0" ref="AD11:AI11">SUM(AD12:AD18)</f>
        <v>140799.3</v>
      </c>
      <c r="AE11" s="152">
        <f t="shared" si="0"/>
        <v>232071</v>
      </c>
      <c r="AF11" s="152">
        <f t="shared" si="0"/>
        <v>88378</v>
      </c>
      <c r="AG11" s="152">
        <f t="shared" si="0"/>
        <v>8667</v>
      </c>
      <c r="AH11" s="152">
        <f t="shared" si="0"/>
        <v>835582</v>
      </c>
      <c r="AI11" s="152">
        <f t="shared" si="0"/>
        <v>557046.6</v>
      </c>
    </row>
    <row r="12" spans="1:35" s="170" customFormat="1" ht="41.25" customHeight="1">
      <c r="A12" s="141" t="s">
        <v>233</v>
      </c>
      <c r="B12" s="228">
        <v>101775655.5</v>
      </c>
      <c r="C12" s="229">
        <v>7493031</v>
      </c>
      <c r="D12" s="229">
        <v>8827646.2</v>
      </c>
      <c r="E12" s="229">
        <v>2320994.4</v>
      </c>
      <c r="F12" s="230"/>
      <c r="G12" s="229">
        <v>642359.1</v>
      </c>
      <c r="H12" s="229">
        <v>73244583</v>
      </c>
      <c r="I12" s="137" t="s">
        <v>91</v>
      </c>
      <c r="J12" s="137" t="s">
        <v>91</v>
      </c>
      <c r="K12" s="229">
        <v>1179624.3</v>
      </c>
      <c r="L12" s="153" t="s">
        <v>233</v>
      </c>
      <c r="M12" s="229">
        <v>21957</v>
      </c>
      <c r="N12" s="229">
        <v>102189</v>
      </c>
      <c r="O12" s="229">
        <v>2585</v>
      </c>
      <c r="P12" s="229">
        <v>4758</v>
      </c>
      <c r="Q12" s="229">
        <v>79654.5</v>
      </c>
      <c r="R12" s="230"/>
      <c r="S12" s="229">
        <v>3401417.9</v>
      </c>
      <c r="T12" s="137" t="s">
        <v>91</v>
      </c>
      <c r="U12" s="241">
        <v>1677006.4</v>
      </c>
      <c r="V12" s="241">
        <v>76838</v>
      </c>
      <c r="W12" s="229">
        <v>1233364.3</v>
      </c>
      <c r="X12" s="153" t="s">
        <v>233</v>
      </c>
      <c r="Y12" s="239">
        <v>931854</v>
      </c>
      <c r="Z12" s="137" t="s">
        <v>91</v>
      </c>
      <c r="AA12" s="229">
        <v>11272</v>
      </c>
      <c r="AB12" s="229">
        <v>33362</v>
      </c>
      <c r="AC12" s="230"/>
      <c r="AD12" s="244">
        <v>124527</v>
      </c>
      <c r="AE12" s="245" t="s">
        <v>91</v>
      </c>
      <c r="AF12" s="244">
        <v>18705</v>
      </c>
      <c r="AG12" s="244">
        <v>6638</v>
      </c>
      <c r="AH12" s="244">
        <v>190609</v>
      </c>
      <c r="AI12" s="244">
        <v>150680.4</v>
      </c>
    </row>
    <row r="13" spans="1:35" s="170" customFormat="1" ht="41.25" customHeight="1">
      <c r="A13" s="141" t="s">
        <v>234</v>
      </c>
      <c r="B13" s="231">
        <v>47735692.5</v>
      </c>
      <c r="C13" s="229">
        <v>2606389</v>
      </c>
      <c r="D13" s="229">
        <v>10958566.9</v>
      </c>
      <c r="E13" s="229">
        <v>126050</v>
      </c>
      <c r="F13" s="232"/>
      <c r="G13" s="229">
        <v>178512.7</v>
      </c>
      <c r="H13" s="229">
        <v>28207211</v>
      </c>
      <c r="I13" s="137" t="s">
        <v>91</v>
      </c>
      <c r="J13" s="137" t="s">
        <v>91</v>
      </c>
      <c r="K13" s="229">
        <v>853089.9</v>
      </c>
      <c r="L13" s="153" t="s">
        <v>234</v>
      </c>
      <c r="M13" s="229">
        <v>1745</v>
      </c>
      <c r="N13" s="229">
        <v>66164</v>
      </c>
      <c r="O13" s="229">
        <v>596</v>
      </c>
      <c r="P13" s="229">
        <v>2054</v>
      </c>
      <c r="Q13" s="229">
        <v>15342</v>
      </c>
      <c r="R13" s="232"/>
      <c r="S13" s="229">
        <v>1941756.8</v>
      </c>
      <c r="T13" s="137" t="s">
        <v>91</v>
      </c>
      <c r="U13" s="241">
        <v>919854</v>
      </c>
      <c r="V13" s="241">
        <v>60475</v>
      </c>
      <c r="W13" s="229">
        <v>1371304.2</v>
      </c>
      <c r="X13" s="153" t="s">
        <v>234</v>
      </c>
      <c r="Y13" s="239">
        <v>278923</v>
      </c>
      <c r="Z13" s="229">
        <v>1208</v>
      </c>
      <c r="AA13" s="229">
        <v>531</v>
      </c>
      <c r="AB13" s="137" t="s">
        <v>91</v>
      </c>
      <c r="AC13" s="232"/>
      <c r="AD13" s="244">
        <v>999</v>
      </c>
      <c r="AE13" s="245" t="s">
        <v>91</v>
      </c>
      <c r="AF13" s="244">
        <v>9671</v>
      </c>
      <c r="AG13" s="245" t="s">
        <v>91</v>
      </c>
      <c r="AH13" s="244">
        <v>81631</v>
      </c>
      <c r="AI13" s="244">
        <v>53619</v>
      </c>
    </row>
    <row r="14" spans="1:35" s="170" customFormat="1" ht="41.25" customHeight="1">
      <c r="A14" s="141" t="s">
        <v>235</v>
      </c>
      <c r="B14" s="231">
        <v>126042493.2</v>
      </c>
      <c r="C14" s="229">
        <v>3610148</v>
      </c>
      <c r="D14" s="229">
        <v>5165414.6</v>
      </c>
      <c r="E14" s="229">
        <v>74867</v>
      </c>
      <c r="F14" s="232"/>
      <c r="G14" s="229">
        <v>382374.2</v>
      </c>
      <c r="H14" s="229">
        <v>107981976</v>
      </c>
      <c r="I14" s="137" t="s">
        <v>91</v>
      </c>
      <c r="J14" s="137" t="s">
        <v>91</v>
      </c>
      <c r="K14" s="229">
        <v>812404</v>
      </c>
      <c r="L14" s="153" t="s">
        <v>235</v>
      </c>
      <c r="M14" s="229">
        <v>14812</v>
      </c>
      <c r="N14" s="229">
        <v>57791</v>
      </c>
      <c r="O14" s="229">
        <v>3501</v>
      </c>
      <c r="P14" s="229">
        <v>3317</v>
      </c>
      <c r="Q14" s="229">
        <v>16289</v>
      </c>
      <c r="R14" s="232"/>
      <c r="S14" s="229">
        <v>2558291</v>
      </c>
      <c r="T14" s="137" t="s">
        <v>91</v>
      </c>
      <c r="U14" s="241">
        <v>3069039.7</v>
      </c>
      <c r="V14" s="241">
        <v>121103</v>
      </c>
      <c r="W14" s="229">
        <v>514594.6</v>
      </c>
      <c r="X14" s="153" t="s">
        <v>235</v>
      </c>
      <c r="Y14" s="239">
        <v>1185128</v>
      </c>
      <c r="Z14" s="137" t="s">
        <v>91</v>
      </c>
      <c r="AA14" s="229">
        <v>76068</v>
      </c>
      <c r="AB14" s="137" t="s">
        <v>91</v>
      </c>
      <c r="AC14" s="232"/>
      <c r="AD14" s="245" t="s">
        <v>91</v>
      </c>
      <c r="AE14" s="244">
        <v>187544</v>
      </c>
      <c r="AF14" s="244">
        <v>25566</v>
      </c>
      <c r="AG14" s="245" t="s">
        <v>91</v>
      </c>
      <c r="AH14" s="244">
        <v>142883</v>
      </c>
      <c r="AI14" s="244">
        <v>39382.1</v>
      </c>
    </row>
    <row r="15" spans="1:35" s="170" customFormat="1" ht="41.25" customHeight="1">
      <c r="A15" s="141" t="s">
        <v>236</v>
      </c>
      <c r="B15" s="231">
        <v>67557475.2</v>
      </c>
      <c r="C15" s="229">
        <v>3709823</v>
      </c>
      <c r="D15" s="229">
        <v>5741285.3</v>
      </c>
      <c r="E15" s="229">
        <v>259622.8</v>
      </c>
      <c r="F15" s="232"/>
      <c r="G15" s="229">
        <v>1048671.7</v>
      </c>
      <c r="H15" s="229">
        <v>50472098</v>
      </c>
      <c r="I15" s="137" t="s">
        <v>91</v>
      </c>
      <c r="J15" s="137" t="s">
        <v>91</v>
      </c>
      <c r="K15" s="229">
        <v>839386.6</v>
      </c>
      <c r="L15" s="153" t="s">
        <v>236</v>
      </c>
      <c r="M15" s="229">
        <v>359248.5</v>
      </c>
      <c r="N15" s="229">
        <v>99214</v>
      </c>
      <c r="O15" s="229">
        <v>63</v>
      </c>
      <c r="P15" s="229">
        <v>4937</v>
      </c>
      <c r="Q15" s="229">
        <v>34643.1</v>
      </c>
      <c r="R15" s="232"/>
      <c r="S15" s="229">
        <v>2451249.9</v>
      </c>
      <c r="T15" s="137" t="s">
        <v>91</v>
      </c>
      <c r="U15" s="241">
        <v>1139870</v>
      </c>
      <c r="V15" s="241">
        <v>50732</v>
      </c>
      <c r="W15" s="229">
        <v>560082.3</v>
      </c>
      <c r="X15" s="153" t="s">
        <v>236</v>
      </c>
      <c r="Y15" s="239">
        <v>506637</v>
      </c>
      <c r="Z15" s="137" t="s">
        <v>91</v>
      </c>
      <c r="AA15" s="229">
        <v>7930</v>
      </c>
      <c r="AB15" s="229">
        <v>2839.5</v>
      </c>
      <c r="AC15" s="232"/>
      <c r="AD15" s="244">
        <v>1416.3</v>
      </c>
      <c r="AE15" s="244">
        <v>16690</v>
      </c>
      <c r="AF15" s="244">
        <v>13867</v>
      </c>
      <c r="AG15" s="244">
        <v>2029</v>
      </c>
      <c r="AH15" s="244">
        <v>74886</v>
      </c>
      <c r="AI15" s="244">
        <v>160253.2</v>
      </c>
    </row>
    <row r="16" spans="1:35" s="170" customFormat="1" ht="41.25" customHeight="1">
      <c r="A16" s="141" t="s">
        <v>237</v>
      </c>
      <c r="B16" s="231">
        <v>84000133.6</v>
      </c>
      <c r="C16" s="229">
        <v>4591883</v>
      </c>
      <c r="D16" s="229">
        <v>6878366</v>
      </c>
      <c r="E16" s="229">
        <v>404333.1</v>
      </c>
      <c r="F16" s="232"/>
      <c r="G16" s="229">
        <v>572588</v>
      </c>
      <c r="H16" s="229">
        <v>65314568</v>
      </c>
      <c r="I16" s="137" t="s">
        <v>91</v>
      </c>
      <c r="J16" s="137" t="s">
        <v>91</v>
      </c>
      <c r="K16" s="229">
        <v>613139.6</v>
      </c>
      <c r="L16" s="153" t="s">
        <v>237</v>
      </c>
      <c r="M16" s="229">
        <v>56123</v>
      </c>
      <c r="N16" s="229">
        <v>82973</v>
      </c>
      <c r="O16" s="137" t="s">
        <v>91</v>
      </c>
      <c r="P16" s="229">
        <v>1500</v>
      </c>
      <c r="Q16" s="229">
        <v>23525</v>
      </c>
      <c r="R16" s="232"/>
      <c r="S16" s="229">
        <v>1718288.9</v>
      </c>
      <c r="T16" s="137" t="s">
        <v>91</v>
      </c>
      <c r="U16" s="241">
        <v>2605307.9</v>
      </c>
      <c r="V16" s="241">
        <v>24266</v>
      </c>
      <c r="W16" s="229">
        <v>797841.1</v>
      </c>
      <c r="X16" s="153" t="s">
        <v>237</v>
      </c>
      <c r="Y16" s="239">
        <v>173976</v>
      </c>
      <c r="Z16" s="137" t="s">
        <v>91</v>
      </c>
      <c r="AA16" s="229">
        <v>2552</v>
      </c>
      <c r="AB16" s="137" t="s">
        <v>91</v>
      </c>
      <c r="AC16" s="232"/>
      <c r="AD16" s="244">
        <v>6573</v>
      </c>
      <c r="AE16" s="245" t="s">
        <v>91</v>
      </c>
      <c r="AF16" s="244">
        <v>15511</v>
      </c>
      <c r="AG16" s="245" t="s">
        <v>91</v>
      </c>
      <c r="AH16" s="244">
        <v>96227</v>
      </c>
      <c r="AI16" s="244">
        <v>20592</v>
      </c>
    </row>
    <row r="17" spans="1:35" s="170" customFormat="1" ht="41.25" customHeight="1">
      <c r="A17" s="141" t="s">
        <v>238</v>
      </c>
      <c r="B17" s="231">
        <v>50267258.3</v>
      </c>
      <c r="C17" s="229">
        <v>4473797</v>
      </c>
      <c r="D17" s="229">
        <v>6087650.1</v>
      </c>
      <c r="E17" s="229">
        <v>362709.8</v>
      </c>
      <c r="F17" s="232"/>
      <c r="G17" s="229">
        <v>367536.4</v>
      </c>
      <c r="H17" s="229">
        <v>34122076</v>
      </c>
      <c r="I17" s="137" t="s">
        <v>91</v>
      </c>
      <c r="J17" s="137" t="s">
        <v>91</v>
      </c>
      <c r="K17" s="229">
        <v>631616.4</v>
      </c>
      <c r="L17" s="153" t="s">
        <v>238</v>
      </c>
      <c r="M17" s="229">
        <v>30259</v>
      </c>
      <c r="N17" s="229">
        <v>57393</v>
      </c>
      <c r="O17" s="137" t="s">
        <v>91</v>
      </c>
      <c r="P17" s="229">
        <v>2802</v>
      </c>
      <c r="Q17" s="229">
        <v>40538</v>
      </c>
      <c r="R17" s="232"/>
      <c r="S17" s="229">
        <v>1671733.6</v>
      </c>
      <c r="T17" s="137" t="s">
        <v>91</v>
      </c>
      <c r="U17" s="241">
        <v>1016100.6</v>
      </c>
      <c r="V17" s="241">
        <v>68827</v>
      </c>
      <c r="W17" s="229">
        <v>929960.5</v>
      </c>
      <c r="X17" s="153" t="s">
        <v>238</v>
      </c>
      <c r="Y17" s="239">
        <v>154359</v>
      </c>
      <c r="Z17" s="137" t="s">
        <v>91</v>
      </c>
      <c r="AA17" s="229">
        <v>2911</v>
      </c>
      <c r="AB17" s="137" t="s">
        <v>91</v>
      </c>
      <c r="AC17" s="232"/>
      <c r="AD17" s="244">
        <v>1164</v>
      </c>
      <c r="AE17" s="244">
        <v>27837</v>
      </c>
      <c r="AF17" s="244">
        <v>2489</v>
      </c>
      <c r="AG17" s="245" t="s">
        <v>91</v>
      </c>
      <c r="AH17" s="244">
        <v>100780</v>
      </c>
      <c r="AI17" s="244">
        <v>114718.9</v>
      </c>
    </row>
    <row r="18" spans="1:35" s="170" customFormat="1" ht="41.25" customHeight="1" thickBot="1">
      <c r="A18" s="142" t="s">
        <v>239</v>
      </c>
      <c r="B18" s="233">
        <v>55875721</v>
      </c>
      <c r="C18" s="234">
        <v>4057452</v>
      </c>
      <c r="D18" s="234">
        <v>4682775.1</v>
      </c>
      <c r="E18" s="234">
        <v>151838</v>
      </c>
      <c r="F18" s="232"/>
      <c r="G18" s="234">
        <v>208352</v>
      </c>
      <c r="H18" s="234">
        <v>42731167</v>
      </c>
      <c r="I18" s="169" t="s">
        <v>91</v>
      </c>
      <c r="J18" s="169" t="s">
        <v>91</v>
      </c>
      <c r="K18" s="234">
        <v>439162</v>
      </c>
      <c r="L18" s="154" t="s">
        <v>239</v>
      </c>
      <c r="M18" s="234">
        <v>13155</v>
      </c>
      <c r="N18" s="234">
        <v>51187</v>
      </c>
      <c r="O18" s="169" t="s">
        <v>91</v>
      </c>
      <c r="P18" s="169" t="s">
        <v>91</v>
      </c>
      <c r="Q18" s="234">
        <v>7215</v>
      </c>
      <c r="R18" s="235"/>
      <c r="S18" s="234">
        <v>1555778.2</v>
      </c>
      <c r="T18" s="169" t="s">
        <v>91</v>
      </c>
      <c r="U18" s="242">
        <v>877885</v>
      </c>
      <c r="V18" s="242">
        <v>24021</v>
      </c>
      <c r="W18" s="234">
        <v>655066.7</v>
      </c>
      <c r="X18" s="154" t="s">
        <v>239</v>
      </c>
      <c r="Y18" s="240">
        <v>245611</v>
      </c>
      <c r="Z18" s="169" t="s">
        <v>91</v>
      </c>
      <c r="AA18" s="169" t="s">
        <v>91</v>
      </c>
      <c r="AB18" s="169" t="s">
        <v>91</v>
      </c>
      <c r="AC18" s="232"/>
      <c r="AD18" s="246">
        <v>6120</v>
      </c>
      <c r="AE18" s="247" t="s">
        <v>91</v>
      </c>
      <c r="AF18" s="246">
        <v>2569</v>
      </c>
      <c r="AG18" s="247" t="s">
        <v>91</v>
      </c>
      <c r="AH18" s="246">
        <v>148566</v>
      </c>
      <c r="AI18" s="246">
        <v>17801</v>
      </c>
    </row>
    <row r="19" spans="1:35" s="165" customFormat="1" ht="20.25" customHeight="1" thickTop="1">
      <c r="A19" s="151" t="s">
        <v>240</v>
      </c>
      <c r="B19" s="155"/>
      <c r="C19" s="156"/>
      <c r="D19" s="156"/>
      <c r="E19" s="156"/>
      <c r="F19" s="156"/>
      <c r="G19" s="156"/>
      <c r="H19" s="156"/>
      <c r="I19" s="157"/>
      <c r="J19" s="158"/>
      <c r="K19" s="156"/>
      <c r="L19" s="159" t="s">
        <v>240</v>
      </c>
      <c r="M19" s="160"/>
      <c r="N19" s="160"/>
      <c r="O19" s="161"/>
      <c r="P19" s="161"/>
      <c r="Q19" s="161"/>
      <c r="R19" s="161"/>
      <c r="S19" s="160"/>
      <c r="T19" s="160"/>
      <c r="U19" s="243"/>
      <c r="V19" s="243"/>
      <c r="W19" s="160"/>
      <c r="X19" s="159" t="s">
        <v>240</v>
      </c>
      <c r="Y19" s="160"/>
      <c r="Z19" s="160"/>
      <c r="AA19" s="158"/>
      <c r="AB19" s="158"/>
      <c r="AC19" s="158"/>
      <c r="AD19" s="160"/>
      <c r="AE19" s="160"/>
      <c r="AF19" s="160"/>
      <c r="AG19" s="162"/>
      <c r="AH19" s="163"/>
      <c r="AI19" s="164"/>
    </row>
    <row r="20" ht="17.25" customHeight="1"/>
  </sheetData>
  <sheetProtection/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A23" sqref="A23"/>
    </sheetView>
  </sheetViews>
  <sheetFormatPr defaultColWidth="8.88671875" defaultRowHeight="13.5"/>
  <cols>
    <col min="1" max="1" width="9.77734375" style="28" customWidth="1"/>
    <col min="2" max="7" width="17.21484375" style="60" customWidth="1"/>
    <col min="8" max="8" width="2.77734375" style="58" customWidth="1"/>
    <col min="9" max="12" width="15.21484375" style="36" customWidth="1"/>
    <col min="13" max="13" width="15.21484375" style="28" customWidth="1"/>
    <col min="14" max="14" width="5.3359375" style="28" customWidth="1"/>
    <col min="15" max="16384" width="8.88671875" style="28" customWidth="1"/>
  </cols>
  <sheetData>
    <row r="1" spans="1:12" s="51" customFormat="1" ht="45" customHeight="1">
      <c r="A1" s="274" t="s">
        <v>94</v>
      </c>
      <c r="B1" s="274"/>
      <c r="C1" s="274"/>
      <c r="D1" s="274"/>
      <c r="E1" s="274"/>
      <c r="F1" s="274"/>
      <c r="G1" s="274"/>
      <c r="H1" s="95"/>
      <c r="I1" s="275" t="s">
        <v>95</v>
      </c>
      <c r="J1" s="275"/>
      <c r="K1" s="275"/>
      <c r="L1" s="275"/>
    </row>
    <row r="2" spans="1:13" s="30" customFormat="1" ht="25.5" customHeight="1" thickBot="1">
      <c r="A2" s="52" t="s">
        <v>96</v>
      </c>
      <c r="B2" s="53"/>
      <c r="C2" s="53"/>
      <c r="D2" s="53"/>
      <c r="E2" s="53"/>
      <c r="F2" s="53"/>
      <c r="G2" s="53"/>
      <c r="H2" s="54"/>
      <c r="I2" s="52"/>
      <c r="J2" s="52"/>
      <c r="K2" s="52"/>
      <c r="M2" s="53" t="s">
        <v>97</v>
      </c>
    </row>
    <row r="3" spans="1:13" s="37" customFormat="1" ht="16.5" customHeight="1" thickTop="1">
      <c r="A3" s="61" t="s">
        <v>69</v>
      </c>
      <c r="B3" s="62"/>
      <c r="C3" s="62"/>
      <c r="D3" s="62"/>
      <c r="E3" s="62"/>
      <c r="F3" s="62"/>
      <c r="G3" s="63"/>
      <c r="H3" s="33"/>
      <c r="I3" s="34"/>
      <c r="J3" s="62"/>
      <c r="K3" s="62"/>
      <c r="L3" s="63"/>
      <c r="M3" s="99"/>
    </row>
    <row r="4" spans="1:13" s="37" customFormat="1" ht="16.5" customHeight="1">
      <c r="A4" s="64" t="s">
        <v>98</v>
      </c>
      <c r="B4" s="38" t="s">
        <v>99</v>
      </c>
      <c r="C4" s="38" t="s">
        <v>100</v>
      </c>
      <c r="D4" s="38" t="s">
        <v>101</v>
      </c>
      <c r="E4" s="38" t="s">
        <v>102</v>
      </c>
      <c r="F4" s="38" t="s">
        <v>56</v>
      </c>
      <c r="G4" s="39" t="s">
        <v>57</v>
      </c>
      <c r="H4" s="33"/>
      <c r="I4" s="24" t="s">
        <v>58</v>
      </c>
      <c r="J4" s="38" t="s">
        <v>17</v>
      </c>
      <c r="K4" s="38" t="s">
        <v>59</v>
      </c>
      <c r="L4" s="39" t="s">
        <v>60</v>
      </c>
      <c r="M4" s="39" t="s">
        <v>103</v>
      </c>
    </row>
    <row r="5" spans="1:13" s="37" customFormat="1" ht="16.5" customHeight="1">
      <c r="A5" s="24" t="s">
        <v>104</v>
      </c>
      <c r="B5" s="38" t="s">
        <v>18</v>
      </c>
      <c r="C5" s="38" t="s">
        <v>105</v>
      </c>
      <c r="D5" s="38" t="s">
        <v>106</v>
      </c>
      <c r="E5" s="38" t="s">
        <v>19</v>
      </c>
      <c r="F5" s="38" t="s">
        <v>107</v>
      </c>
      <c r="G5" s="39" t="s">
        <v>20</v>
      </c>
      <c r="H5" s="33"/>
      <c r="I5" s="24" t="s">
        <v>21</v>
      </c>
      <c r="J5" s="38" t="s">
        <v>22</v>
      </c>
      <c r="K5" s="38" t="s">
        <v>23</v>
      </c>
      <c r="L5" s="39" t="s">
        <v>108</v>
      </c>
      <c r="M5" s="39" t="s">
        <v>109</v>
      </c>
    </row>
    <row r="6" spans="1:13" s="37" customFormat="1" ht="16.5" customHeight="1">
      <c r="A6" s="65" t="s">
        <v>110</v>
      </c>
      <c r="B6" s="66"/>
      <c r="C6" s="66"/>
      <c r="D6" s="66"/>
      <c r="E6" s="66"/>
      <c r="F6" s="66"/>
      <c r="G6" s="67"/>
      <c r="H6" s="33"/>
      <c r="I6" s="10"/>
      <c r="J6" s="66"/>
      <c r="K6" s="66"/>
      <c r="L6" s="67"/>
      <c r="M6" s="100"/>
    </row>
    <row r="7" spans="1:13" s="30" customFormat="1" ht="28.5" customHeight="1">
      <c r="A7" s="221">
        <v>2008</v>
      </c>
      <c r="B7" s="73" t="s">
        <v>111</v>
      </c>
      <c r="C7" s="73" t="s">
        <v>111</v>
      </c>
      <c r="D7" s="73" t="s">
        <v>111</v>
      </c>
      <c r="E7" s="73" t="s">
        <v>111</v>
      </c>
      <c r="F7" s="73">
        <v>114</v>
      </c>
      <c r="G7" s="73" t="s">
        <v>111</v>
      </c>
      <c r="H7" s="73"/>
      <c r="I7" s="73" t="s">
        <v>111</v>
      </c>
      <c r="J7" s="73" t="s">
        <v>111</v>
      </c>
      <c r="K7" s="73" t="s">
        <v>111</v>
      </c>
      <c r="L7" s="33" t="s">
        <v>111</v>
      </c>
      <c r="M7" s="33" t="s">
        <v>111</v>
      </c>
    </row>
    <row r="8" spans="1:13" s="30" customFormat="1" ht="28.5" customHeight="1">
      <c r="A8" s="68">
        <v>2009</v>
      </c>
      <c r="B8" s="73" t="s">
        <v>111</v>
      </c>
      <c r="C8" s="73" t="s">
        <v>111</v>
      </c>
      <c r="D8" s="73" t="s">
        <v>111</v>
      </c>
      <c r="E8" s="73" t="s">
        <v>111</v>
      </c>
      <c r="F8" s="73">
        <v>118</v>
      </c>
      <c r="G8" s="73" t="s">
        <v>111</v>
      </c>
      <c r="H8" s="73"/>
      <c r="I8" s="73" t="s">
        <v>111</v>
      </c>
      <c r="J8" s="73" t="s">
        <v>111</v>
      </c>
      <c r="K8" s="73" t="s">
        <v>111</v>
      </c>
      <c r="L8" s="101">
        <v>0</v>
      </c>
      <c r="M8" s="73" t="s">
        <v>111</v>
      </c>
    </row>
    <row r="9" spans="1:13" s="30" customFormat="1" ht="28.5" customHeight="1">
      <c r="A9" s="68">
        <v>2010</v>
      </c>
      <c r="B9" s="73" t="s">
        <v>111</v>
      </c>
      <c r="C9" s="73" t="s">
        <v>111</v>
      </c>
      <c r="D9" s="73" t="s">
        <v>111</v>
      </c>
      <c r="E9" s="73" t="s">
        <v>111</v>
      </c>
      <c r="F9" s="73">
        <v>157</v>
      </c>
      <c r="G9" s="73" t="s">
        <v>111</v>
      </c>
      <c r="H9" s="73"/>
      <c r="I9" s="73" t="s">
        <v>111</v>
      </c>
      <c r="J9" s="73" t="s">
        <v>111</v>
      </c>
      <c r="K9" s="73" t="s">
        <v>111</v>
      </c>
      <c r="L9" s="101" t="s">
        <v>111</v>
      </c>
      <c r="M9" s="73" t="s">
        <v>111</v>
      </c>
    </row>
    <row r="10" spans="1:13" s="30" customFormat="1" ht="28.5" customHeight="1">
      <c r="A10" s="68">
        <v>2011</v>
      </c>
      <c r="B10" s="73" t="s">
        <v>111</v>
      </c>
      <c r="C10" s="73" t="s">
        <v>111</v>
      </c>
      <c r="D10" s="73" t="s">
        <v>111</v>
      </c>
      <c r="E10" s="73" t="s">
        <v>111</v>
      </c>
      <c r="F10" s="73">
        <v>122</v>
      </c>
      <c r="G10" s="73" t="s">
        <v>111</v>
      </c>
      <c r="H10" s="73"/>
      <c r="I10" s="73" t="s">
        <v>111</v>
      </c>
      <c r="J10" s="73" t="s">
        <v>111</v>
      </c>
      <c r="K10" s="73" t="s">
        <v>111</v>
      </c>
      <c r="L10" s="73" t="s">
        <v>111</v>
      </c>
      <c r="M10" s="73" t="s">
        <v>111</v>
      </c>
    </row>
    <row r="11" spans="1:13" s="55" customFormat="1" ht="28.5" customHeight="1">
      <c r="A11" s="69">
        <v>2012</v>
      </c>
      <c r="B11" s="73" t="s">
        <v>111</v>
      </c>
      <c r="C11" s="73" t="s">
        <v>111</v>
      </c>
      <c r="D11" s="73" t="s">
        <v>111</v>
      </c>
      <c r="E11" s="73" t="s">
        <v>111</v>
      </c>
      <c r="F11" s="252">
        <f>SUM(F13:F26)</f>
        <v>115</v>
      </c>
      <c r="G11" s="73" t="s">
        <v>111</v>
      </c>
      <c r="H11" s="70"/>
      <c r="I11" s="73" t="s">
        <v>111</v>
      </c>
      <c r="J11" s="73" t="s">
        <v>111</v>
      </c>
      <c r="K11" s="73" t="s">
        <v>111</v>
      </c>
      <c r="L11" s="73" t="s">
        <v>111</v>
      </c>
      <c r="M11" s="73" t="s">
        <v>111</v>
      </c>
    </row>
    <row r="12" spans="1:13" s="30" customFormat="1" ht="28.5" customHeight="1">
      <c r="A12" s="72" t="s">
        <v>112</v>
      </c>
      <c r="B12" s="73" t="s">
        <v>111</v>
      </c>
      <c r="C12" s="73" t="s">
        <v>111</v>
      </c>
      <c r="D12" s="73" t="s">
        <v>111</v>
      </c>
      <c r="E12" s="73" t="s">
        <v>111</v>
      </c>
      <c r="F12" s="253">
        <v>9</v>
      </c>
      <c r="G12" s="73" t="s">
        <v>111</v>
      </c>
      <c r="H12" s="74"/>
      <c r="I12" s="73" t="s">
        <v>111</v>
      </c>
      <c r="J12" s="73" t="s">
        <v>111</v>
      </c>
      <c r="K12" s="73" t="s">
        <v>111</v>
      </c>
      <c r="L12" s="73" t="s">
        <v>111</v>
      </c>
      <c r="M12" s="73" t="s">
        <v>111</v>
      </c>
    </row>
    <row r="13" spans="1:13" s="30" customFormat="1" ht="28.5" customHeight="1">
      <c r="A13" s="75" t="s">
        <v>113</v>
      </c>
      <c r="B13" s="73" t="s">
        <v>111</v>
      </c>
      <c r="C13" s="73" t="s">
        <v>111</v>
      </c>
      <c r="D13" s="73" t="s">
        <v>111</v>
      </c>
      <c r="E13" s="73" t="s">
        <v>111</v>
      </c>
      <c r="F13" s="253">
        <v>8</v>
      </c>
      <c r="G13" s="73" t="s">
        <v>111</v>
      </c>
      <c r="H13" s="74"/>
      <c r="I13" s="73" t="s">
        <v>111</v>
      </c>
      <c r="J13" s="73" t="s">
        <v>111</v>
      </c>
      <c r="K13" s="73" t="s">
        <v>111</v>
      </c>
      <c r="L13" s="73" t="s">
        <v>111</v>
      </c>
      <c r="M13" s="73" t="s">
        <v>111</v>
      </c>
    </row>
    <row r="14" spans="1:13" s="30" customFormat="1" ht="28.5" customHeight="1">
      <c r="A14" s="76" t="s">
        <v>114</v>
      </c>
      <c r="B14" s="73" t="s">
        <v>111</v>
      </c>
      <c r="C14" s="73" t="s">
        <v>111</v>
      </c>
      <c r="D14" s="73" t="s">
        <v>111</v>
      </c>
      <c r="E14" s="73" t="s">
        <v>111</v>
      </c>
      <c r="F14" s="253">
        <v>12</v>
      </c>
      <c r="G14" s="73" t="s">
        <v>111</v>
      </c>
      <c r="H14" s="74"/>
      <c r="I14" s="73" t="s">
        <v>111</v>
      </c>
      <c r="J14" s="73" t="s">
        <v>111</v>
      </c>
      <c r="K14" s="73" t="s">
        <v>111</v>
      </c>
      <c r="L14" s="73" t="s">
        <v>111</v>
      </c>
      <c r="M14" s="73" t="s">
        <v>111</v>
      </c>
    </row>
    <row r="15" spans="1:13" s="30" customFormat="1" ht="28.5" customHeight="1">
      <c r="A15" s="76" t="s">
        <v>115</v>
      </c>
      <c r="B15" s="73" t="s">
        <v>111</v>
      </c>
      <c r="C15" s="73" t="s">
        <v>111</v>
      </c>
      <c r="D15" s="73" t="s">
        <v>111</v>
      </c>
      <c r="E15" s="73" t="s">
        <v>111</v>
      </c>
      <c r="F15" s="253">
        <v>10</v>
      </c>
      <c r="G15" s="73" t="s">
        <v>111</v>
      </c>
      <c r="H15" s="74"/>
      <c r="I15" s="73" t="s">
        <v>111</v>
      </c>
      <c r="J15" s="73" t="s">
        <v>111</v>
      </c>
      <c r="K15" s="73" t="s">
        <v>111</v>
      </c>
      <c r="L15" s="73" t="s">
        <v>111</v>
      </c>
      <c r="M15" s="73" t="s">
        <v>111</v>
      </c>
    </row>
    <row r="16" spans="1:13" s="30" customFormat="1" ht="28.5" customHeight="1">
      <c r="A16" s="76" t="s">
        <v>116</v>
      </c>
      <c r="B16" s="73" t="s">
        <v>111</v>
      </c>
      <c r="C16" s="73" t="s">
        <v>111</v>
      </c>
      <c r="D16" s="73" t="s">
        <v>111</v>
      </c>
      <c r="E16" s="73" t="s">
        <v>111</v>
      </c>
      <c r="F16" s="253">
        <v>3</v>
      </c>
      <c r="G16" s="73" t="s">
        <v>111</v>
      </c>
      <c r="H16" s="74"/>
      <c r="I16" s="73" t="s">
        <v>111</v>
      </c>
      <c r="J16" s="73" t="s">
        <v>111</v>
      </c>
      <c r="K16" s="73" t="s">
        <v>111</v>
      </c>
      <c r="L16" s="73" t="s">
        <v>111</v>
      </c>
      <c r="M16" s="73" t="s">
        <v>111</v>
      </c>
    </row>
    <row r="17" spans="1:13" s="30" customFormat="1" ht="28.5" customHeight="1">
      <c r="A17" s="76" t="s">
        <v>117</v>
      </c>
      <c r="B17" s="73" t="s">
        <v>111</v>
      </c>
      <c r="C17" s="73" t="s">
        <v>111</v>
      </c>
      <c r="D17" s="73" t="s">
        <v>111</v>
      </c>
      <c r="E17" s="73" t="s">
        <v>111</v>
      </c>
      <c r="F17" s="253">
        <v>7</v>
      </c>
      <c r="G17" s="73" t="s">
        <v>111</v>
      </c>
      <c r="H17" s="74"/>
      <c r="I17" s="73" t="s">
        <v>111</v>
      </c>
      <c r="J17" s="73" t="s">
        <v>111</v>
      </c>
      <c r="K17" s="73" t="s">
        <v>111</v>
      </c>
      <c r="L17" s="73" t="s">
        <v>111</v>
      </c>
      <c r="M17" s="73" t="s">
        <v>111</v>
      </c>
    </row>
    <row r="18" spans="1:13" s="30" customFormat="1" ht="28.5" customHeight="1">
      <c r="A18" s="76" t="s">
        <v>118</v>
      </c>
      <c r="B18" s="73" t="s">
        <v>111</v>
      </c>
      <c r="C18" s="73" t="s">
        <v>111</v>
      </c>
      <c r="D18" s="73" t="s">
        <v>111</v>
      </c>
      <c r="E18" s="73" t="s">
        <v>111</v>
      </c>
      <c r="F18" s="253">
        <v>14</v>
      </c>
      <c r="G18" s="73" t="s">
        <v>111</v>
      </c>
      <c r="H18" s="74"/>
      <c r="I18" s="73" t="s">
        <v>111</v>
      </c>
      <c r="J18" s="73" t="s">
        <v>111</v>
      </c>
      <c r="K18" s="73" t="s">
        <v>111</v>
      </c>
      <c r="L18" s="73" t="s">
        <v>111</v>
      </c>
      <c r="M18" s="73" t="s">
        <v>111</v>
      </c>
    </row>
    <row r="19" spans="1:13" s="30" customFormat="1" ht="28.5" customHeight="1">
      <c r="A19" s="76" t="s">
        <v>119</v>
      </c>
      <c r="B19" s="73" t="s">
        <v>111</v>
      </c>
      <c r="C19" s="73" t="s">
        <v>111</v>
      </c>
      <c r="D19" s="73" t="s">
        <v>111</v>
      </c>
      <c r="E19" s="73" t="s">
        <v>111</v>
      </c>
      <c r="F19" s="253">
        <v>17</v>
      </c>
      <c r="G19" s="73" t="s">
        <v>111</v>
      </c>
      <c r="H19" s="74"/>
      <c r="I19" s="73" t="s">
        <v>111</v>
      </c>
      <c r="J19" s="73" t="s">
        <v>111</v>
      </c>
      <c r="K19" s="73" t="s">
        <v>111</v>
      </c>
      <c r="L19" s="73" t="s">
        <v>111</v>
      </c>
      <c r="M19" s="73" t="s">
        <v>111</v>
      </c>
    </row>
    <row r="20" spans="1:13" s="30" customFormat="1" ht="28.5" customHeight="1">
      <c r="A20" s="76" t="s">
        <v>120</v>
      </c>
      <c r="B20" s="73" t="s">
        <v>111</v>
      </c>
      <c r="C20" s="73" t="s">
        <v>111</v>
      </c>
      <c r="D20" s="73" t="s">
        <v>111</v>
      </c>
      <c r="E20" s="73" t="s">
        <v>111</v>
      </c>
      <c r="F20" s="253">
        <v>11</v>
      </c>
      <c r="G20" s="73" t="s">
        <v>111</v>
      </c>
      <c r="H20" s="74"/>
      <c r="I20" s="73" t="s">
        <v>111</v>
      </c>
      <c r="J20" s="73" t="s">
        <v>111</v>
      </c>
      <c r="K20" s="73" t="s">
        <v>111</v>
      </c>
      <c r="L20" s="73" t="s">
        <v>111</v>
      </c>
      <c r="M20" s="73" t="s">
        <v>111</v>
      </c>
    </row>
    <row r="21" spans="1:13" s="30" customFormat="1" ht="28.5" customHeight="1">
      <c r="A21" s="76" t="s">
        <v>121</v>
      </c>
      <c r="B21" s="73" t="s">
        <v>111</v>
      </c>
      <c r="C21" s="73" t="s">
        <v>111</v>
      </c>
      <c r="D21" s="73" t="s">
        <v>111</v>
      </c>
      <c r="E21" s="73" t="s">
        <v>111</v>
      </c>
      <c r="F21" s="253">
        <v>5</v>
      </c>
      <c r="G21" s="73" t="s">
        <v>111</v>
      </c>
      <c r="H21" s="74"/>
      <c r="I21" s="73" t="s">
        <v>111</v>
      </c>
      <c r="J21" s="73" t="s">
        <v>111</v>
      </c>
      <c r="K21" s="73" t="s">
        <v>111</v>
      </c>
      <c r="L21" s="73" t="s">
        <v>111</v>
      </c>
      <c r="M21" s="73" t="s">
        <v>111</v>
      </c>
    </row>
    <row r="22" spans="1:13" s="30" customFormat="1" ht="28.5" customHeight="1">
      <c r="A22" s="76" t="s">
        <v>122</v>
      </c>
      <c r="B22" s="73" t="s">
        <v>111</v>
      </c>
      <c r="C22" s="73" t="s">
        <v>111</v>
      </c>
      <c r="D22" s="73" t="s">
        <v>111</v>
      </c>
      <c r="E22" s="73" t="s">
        <v>111</v>
      </c>
      <c r="F22" s="253">
        <v>14</v>
      </c>
      <c r="G22" s="73" t="s">
        <v>111</v>
      </c>
      <c r="H22" s="74"/>
      <c r="I22" s="73" t="s">
        <v>111</v>
      </c>
      <c r="J22" s="73" t="s">
        <v>111</v>
      </c>
      <c r="K22" s="73" t="s">
        <v>111</v>
      </c>
      <c r="L22" s="73" t="s">
        <v>111</v>
      </c>
      <c r="M22" s="73" t="s">
        <v>111</v>
      </c>
    </row>
    <row r="23" spans="1:13" s="30" customFormat="1" ht="28.5" customHeight="1" thickBot="1">
      <c r="A23" s="77" t="s">
        <v>123</v>
      </c>
      <c r="B23" s="251" t="s">
        <v>275</v>
      </c>
      <c r="C23" s="251" t="s">
        <v>275</v>
      </c>
      <c r="D23" s="251" t="s">
        <v>275</v>
      </c>
      <c r="E23" s="251" t="s">
        <v>275</v>
      </c>
      <c r="F23" s="254">
        <v>14</v>
      </c>
      <c r="G23" s="251" t="s">
        <v>275</v>
      </c>
      <c r="H23" s="74"/>
      <c r="I23" s="251" t="s">
        <v>275</v>
      </c>
      <c r="J23" s="251" t="s">
        <v>275</v>
      </c>
      <c r="K23" s="251" t="s">
        <v>275</v>
      </c>
      <c r="L23" s="251" t="s">
        <v>275</v>
      </c>
      <c r="M23" s="251" t="s">
        <v>275</v>
      </c>
    </row>
    <row r="24" spans="1:8" s="30" customFormat="1" ht="19.5" customHeight="1" thickTop="1">
      <c r="A24" s="56" t="s">
        <v>188</v>
      </c>
      <c r="B24" s="181"/>
      <c r="C24" s="181"/>
      <c r="D24" s="181"/>
      <c r="E24" s="181"/>
      <c r="F24" s="181"/>
      <c r="G24" s="181"/>
      <c r="H24" s="54"/>
    </row>
    <row r="25" ht="13.5">
      <c r="A25" s="59"/>
    </row>
    <row r="26" ht="15.75" customHeight="1">
      <c r="A26" s="59"/>
    </row>
    <row r="27" ht="13.5">
      <c r="A27" s="59"/>
    </row>
    <row r="28" ht="13.5">
      <c r="A28" s="59"/>
    </row>
    <row r="29" ht="13.5">
      <c r="A29" s="59"/>
    </row>
    <row r="30" ht="13.5">
      <c r="A30" s="59"/>
    </row>
    <row r="31" ht="13.5">
      <c r="A31" s="59"/>
    </row>
    <row r="32" ht="13.5">
      <c r="A32" s="59"/>
    </row>
    <row r="33" ht="13.5">
      <c r="A33" s="59"/>
    </row>
    <row r="34" ht="13.5">
      <c r="A34" s="59"/>
    </row>
    <row r="35" ht="13.5">
      <c r="A35" s="59"/>
    </row>
    <row r="41" spans="2:12" ht="13.5">
      <c r="B41" s="57"/>
      <c r="C41" s="57"/>
      <c r="D41" s="57"/>
      <c r="E41" s="57"/>
      <c r="F41" s="57"/>
      <c r="G41" s="57"/>
      <c r="I41" s="28"/>
      <c r="J41" s="28"/>
      <c r="K41" s="28"/>
      <c r="L41" s="28"/>
    </row>
    <row r="42" spans="2:12" ht="13.5">
      <c r="B42" s="57"/>
      <c r="C42" s="57"/>
      <c r="D42" s="57"/>
      <c r="E42" s="57"/>
      <c r="F42" s="57"/>
      <c r="G42" s="57"/>
      <c r="I42" s="28"/>
      <c r="J42" s="28"/>
      <c r="K42" s="28"/>
      <c r="L42" s="28"/>
    </row>
  </sheetData>
  <sheetProtection/>
  <mergeCells count="2">
    <mergeCell ref="A1:G1"/>
    <mergeCell ref="I1:L1"/>
  </mergeCells>
  <printOptions horizontalCentered="1"/>
  <pageMargins left="0.42" right="0.45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F12" sqref="F12:F23"/>
    </sheetView>
  </sheetViews>
  <sheetFormatPr defaultColWidth="8.88671875" defaultRowHeight="13.5"/>
  <cols>
    <col min="1" max="1" width="9.77734375" style="30" customWidth="1"/>
    <col min="2" max="2" width="8.77734375" style="182" customWidth="1"/>
    <col min="3" max="9" width="8.77734375" style="181" customWidth="1"/>
    <col min="10" max="10" width="11.10546875" style="37" bestFit="1" customWidth="1"/>
    <col min="11" max="11" width="8.6640625" style="181" customWidth="1"/>
    <col min="12" max="12" width="8.6640625" style="186" customWidth="1"/>
    <col min="13" max="14" width="8.6640625" style="30" customWidth="1"/>
    <col min="15" max="16" width="7.10546875" style="30" customWidth="1"/>
    <col min="17" max="17" width="10.6640625" style="30" customWidth="1"/>
    <col min="18" max="19" width="8.88671875" style="30" customWidth="1"/>
    <col min="20" max="20" width="5.3359375" style="30" customWidth="1"/>
    <col min="21" max="16384" width="8.88671875" style="30" customWidth="1"/>
  </cols>
  <sheetData>
    <row r="1" spans="1:17" s="55" customFormat="1" ht="45" customHeight="1">
      <c r="A1" s="274" t="s">
        <v>241</v>
      </c>
      <c r="B1" s="274"/>
      <c r="C1" s="274"/>
      <c r="D1" s="274"/>
      <c r="E1" s="274"/>
      <c r="F1" s="274"/>
      <c r="G1" s="274"/>
      <c r="H1" s="274"/>
      <c r="I1" s="274"/>
      <c r="J1" s="274" t="s">
        <v>242</v>
      </c>
      <c r="K1" s="274"/>
      <c r="L1" s="274"/>
      <c r="M1" s="274"/>
      <c r="N1" s="274"/>
      <c r="O1" s="274"/>
      <c r="P1" s="274"/>
      <c r="Q1" s="274"/>
    </row>
    <row r="2" spans="1:17" ht="25.5" customHeight="1" thickBot="1">
      <c r="A2" s="52"/>
      <c r="B2" s="78"/>
      <c r="C2" s="53"/>
      <c r="D2" s="53"/>
      <c r="E2" s="53"/>
      <c r="F2" s="53"/>
      <c r="G2" s="53"/>
      <c r="H2" s="53"/>
      <c r="I2" s="53"/>
      <c r="J2" s="199"/>
      <c r="K2" s="53"/>
      <c r="L2" s="79"/>
      <c r="M2" s="52"/>
      <c r="N2" s="52"/>
      <c r="O2" s="52"/>
      <c r="P2" s="52"/>
      <c r="Q2" s="53"/>
    </row>
    <row r="3" spans="1:17" s="37" customFormat="1" ht="16.5" customHeight="1" thickTop="1">
      <c r="A3" s="61" t="s">
        <v>69</v>
      </c>
      <c r="B3" s="280" t="s">
        <v>61</v>
      </c>
      <c r="C3" s="281"/>
      <c r="D3" s="281"/>
      <c r="E3" s="281"/>
      <c r="F3" s="282"/>
      <c r="G3" s="39" t="s">
        <v>62</v>
      </c>
      <c r="H3" s="278" t="s">
        <v>63</v>
      </c>
      <c r="I3" s="279"/>
      <c r="J3" s="34" t="s">
        <v>243</v>
      </c>
      <c r="K3" s="62" t="s">
        <v>244</v>
      </c>
      <c r="L3" s="62" t="s">
        <v>245</v>
      </c>
      <c r="M3" s="62" t="s">
        <v>24</v>
      </c>
      <c r="N3" s="62" t="s">
        <v>246</v>
      </c>
      <c r="O3" s="283" t="s">
        <v>247</v>
      </c>
      <c r="P3" s="262"/>
      <c r="Q3" s="262"/>
    </row>
    <row r="4" spans="1:17" s="37" customFormat="1" ht="16.5" customHeight="1">
      <c r="A4" s="64" t="s">
        <v>248</v>
      </c>
      <c r="B4" s="276" t="s">
        <v>25</v>
      </c>
      <c r="C4" s="277"/>
      <c r="D4" s="277"/>
      <c r="E4" s="277"/>
      <c r="F4" s="260"/>
      <c r="G4" s="39" t="s">
        <v>249</v>
      </c>
      <c r="H4" s="276" t="s">
        <v>26</v>
      </c>
      <c r="I4" s="277"/>
      <c r="J4" s="82" t="s">
        <v>250</v>
      </c>
      <c r="K4" s="83" t="s">
        <v>32</v>
      </c>
      <c r="L4" s="83" t="s">
        <v>251</v>
      </c>
      <c r="M4" s="166" t="s">
        <v>33</v>
      </c>
      <c r="N4" s="83" t="s">
        <v>34</v>
      </c>
      <c r="O4" s="24" t="s">
        <v>28</v>
      </c>
      <c r="P4" s="24" t="s">
        <v>29</v>
      </c>
      <c r="Q4" s="33" t="s">
        <v>252</v>
      </c>
    </row>
    <row r="5" spans="1:17" s="37" customFormat="1" ht="16.5" customHeight="1">
      <c r="A5" s="24" t="s">
        <v>253</v>
      </c>
      <c r="B5" s="84" t="s">
        <v>66</v>
      </c>
      <c r="C5" s="24" t="s">
        <v>30</v>
      </c>
      <c r="D5" s="38" t="s">
        <v>254</v>
      </c>
      <c r="E5" s="24" t="s">
        <v>31</v>
      </c>
      <c r="F5" s="85" t="s">
        <v>255</v>
      </c>
      <c r="G5" s="38" t="s">
        <v>256</v>
      </c>
      <c r="H5" s="38" t="s">
        <v>66</v>
      </c>
      <c r="I5" s="86" t="s">
        <v>257</v>
      </c>
      <c r="J5" s="82" t="s">
        <v>258</v>
      </c>
      <c r="K5" s="83" t="s">
        <v>35</v>
      </c>
      <c r="L5" s="83" t="s">
        <v>259</v>
      </c>
      <c r="M5" s="83" t="s">
        <v>36</v>
      </c>
      <c r="N5" s="83" t="s">
        <v>260</v>
      </c>
      <c r="O5" s="82"/>
      <c r="P5" s="82"/>
      <c r="Q5" s="86" t="s">
        <v>261</v>
      </c>
    </row>
    <row r="6" spans="1:17" s="37" customFormat="1" ht="16.5" customHeight="1">
      <c r="A6" s="65" t="s">
        <v>262</v>
      </c>
      <c r="B6" s="87" t="s">
        <v>251</v>
      </c>
      <c r="C6" s="66" t="s">
        <v>263</v>
      </c>
      <c r="D6" s="10" t="s">
        <v>264</v>
      </c>
      <c r="E6" s="10" t="s">
        <v>265</v>
      </c>
      <c r="F6" s="66" t="s">
        <v>266</v>
      </c>
      <c r="G6" s="66" t="s">
        <v>267</v>
      </c>
      <c r="H6" s="66" t="s">
        <v>251</v>
      </c>
      <c r="I6" s="81" t="s">
        <v>268</v>
      </c>
      <c r="J6" s="10" t="s">
        <v>27</v>
      </c>
      <c r="K6" s="66" t="s">
        <v>64</v>
      </c>
      <c r="L6" s="88" t="s">
        <v>269</v>
      </c>
      <c r="M6" s="167" t="s">
        <v>270</v>
      </c>
      <c r="N6" s="66" t="s">
        <v>65</v>
      </c>
      <c r="O6" s="89" t="s">
        <v>251</v>
      </c>
      <c r="P6" s="89" t="s">
        <v>271</v>
      </c>
      <c r="Q6" s="90" t="s">
        <v>272</v>
      </c>
    </row>
    <row r="7" spans="1:17" ht="28.5" customHeight="1">
      <c r="A7" s="68">
        <v>2008</v>
      </c>
      <c r="B7" s="171">
        <v>10.8916666666667</v>
      </c>
      <c r="C7" s="171">
        <v>17.491666666666667</v>
      </c>
      <c r="D7" s="171">
        <v>34.1</v>
      </c>
      <c r="E7" s="171">
        <v>5.058333333333333</v>
      </c>
      <c r="F7" s="171">
        <v>-15.6</v>
      </c>
      <c r="G7" s="171">
        <v>863.4</v>
      </c>
      <c r="H7" s="171">
        <v>71.3</v>
      </c>
      <c r="I7" s="171">
        <v>40.1</v>
      </c>
      <c r="J7" s="172">
        <v>1016.4</v>
      </c>
      <c r="K7" s="172">
        <v>5</v>
      </c>
      <c r="L7" s="173" t="s">
        <v>273</v>
      </c>
      <c r="M7" s="172">
        <v>2054.3</v>
      </c>
      <c r="N7" s="174" t="s">
        <v>273</v>
      </c>
      <c r="O7" s="172">
        <v>1.7</v>
      </c>
      <c r="P7" s="172">
        <v>8.8</v>
      </c>
      <c r="Q7" s="172">
        <v>16.1</v>
      </c>
    </row>
    <row r="8" spans="1:17" ht="28.5" customHeight="1">
      <c r="A8" s="68">
        <v>2009</v>
      </c>
      <c r="B8" s="171">
        <v>11</v>
      </c>
      <c r="C8" s="171">
        <v>17.8</v>
      </c>
      <c r="D8" s="171">
        <v>31.9</v>
      </c>
      <c r="E8" s="171">
        <v>5.2</v>
      </c>
      <c r="F8" s="171">
        <v>-18.8</v>
      </c>
      <c r="G8" s="171">
        <v>1308.9</v>
      </c>
      <c r="H8" s="175">
        <v>70.5</v>
      </c>
      <c r="I8" s="175">
        <v>39.7</v>
      </c>
      <c r="J8" s="172">
        <v>1015.9</v>
      </c>
      <c r="K8" s="172">
        <v>5</v>
      </c>
      <c r="L8" s="176" t="s">
        <v>274</v>
      </c>
      <c r="M8" s="172">
        <v>2076.2</v>
      </c>
      <c r="N8" s="172" t="s">
        <v>274</v>
      </c>
      <c r="O8" s="172">
        <v>1.8</v>
      </c>
      <c r="P8" s="172">
        <v>10.6</v>
      </c>
      <c r="Q8" s="172">
        <v>19.2</v>
      </c>
    </row>
    <row r="9" spans="1:17" ht="28.5" customHeight="1">
      <c r="A9" s="68">
        <v>2010</v>
      </c>
      <c r="B9" s="171">
        <v>11</v>
      </c>
      <c r="C9" s="171">
        <v>17.1</v>
      </c>
      <c r="D9" s="171">
        <v>33.6</v>
      </c>
      <c r="E9" s="171">
        <v>5.6</v>
      </c>
      <c r="F9" s="171">
        <v>-17</v>
      </c>
      <c r="G9" s="171">
        <v>1888.8</v>
      </c>
      <c r="H9" s="175">
        <v>72</v>
      </c>
      <c r="I9" s="175">
        <v>44.6</v>
      </c>
      <c r="J9" s="172">
        <v>1016.4</v>
      </c>
      <c r="K9" s="172">
        <v>5.5</v>
      </c>
      <c r="L9" s="176" t="s">
        <v>275</v>
      </c>
      <c r="M9" s="172">
        <v>1877.4</v>
      </c>
      <c r="N9" s="172" t="s">
        <v>275</v>
      </c>
      <c r="O9" s="172">
        <v>1.8</v>
      </c>
      <c r="P9" s="172">
        <v>9.7</v>
      </c>
      <c r="Q9" s="172">
        <v>17.8</v>
      </c>
    </row>
    <row r="10" spans="1:17" ht="28.5" customHeight="1">
      <c r="A10" s="68">
        <v>2011</v>
      </c>
      <c r="B10" s="171">
        <v>10.4</v>
      </c>
      <c r="C10" s="171">
        <v>16.5</v>
      </c>
      <c r="D10" s="255">
        <v>32.8</v>
      </c>
      <c r="E10" s="171">
        <v>4.8</v>
      </c>
      <c r="F10" s="171">
        <v>-21.2</v>
      </c>
      <c r="G10" s="171">
        <v>1811.5</v>
      </c>
      <c r="H10" s="175">
        <v>71</v>
      </c>
      <c r="I10" s="175">
        <v>8</v>
      </c>
      <c r="J10" s="172">
        <v>1016.8000000000001</v>
      </c>
      <c r="K10" s="172">
        <v>4.7</v>
      </c>
      <c r="L10" s="176" t="s">
        <v>275</v>
      </c>
      <c r="M10" s="172">
        <v>1986</v>
      </c>
      <c r="N10" s="172" t="s">
        <v>274</v>
      </c>
      <c r="O10" s="172">
        <v>1.9000000000000001</v>
      </c>
      <c r="P10" s="172">
        <v>9.3</v>
      </c>
      <c r="Q10" s="172">
        <v>19</v>
      </c>
    </row>
    <row r="11" spans="1:17" s="55" customFormat="1" ht="28.5" customHeight="1">
      <c r="A11" s="69">
        <v>2012</v>
      </c>
      <c r="B11" s="177">
        <v>10.2</v>
      </c>
      <c r="C11" s="177">
        <v>16.3</v>
      </c>
      <c r="D11" s="256">
        <v>34.1</v>
      </c>
      <c r="E11" s="248">
        <v>4.7</v>
      </c>
      <c r="F11" s="71">
        <v>-19.2</v>
      </c>
      <c r="G11" s="177">
        <v>1910.8</v>
      </c>
      <c r="H11" s="178">
        <v>73</v>
      </c>
      <c r="I11" s="178">
        <v>9</v>
      </c>
      <c r="J11" s="179">
        <v>1016</v>
      </c>
      <c r="K11" s="179">
        <v>4.8</v>
      </c>
      <c r="L11" s="176" t="s">
        <v>275</v>
      </c>
      <c r="M11" s="179">
        <v>1928</v>
      </c>
      <c r="N11" s="176" t="s">
        <v>275</v>
      </c>
      <c r="O11" s="179">
        <v>1.9</v>
      </c>
      <c r="P11" s="179">
        <v>10.9</v>
      </c>
      <c r="Q11" s="179">
        <v>22.700000000000003</v>
      </c>
    </row>
    <row r="12" spans="1:17" s="202" customFormat="1" ht="28.5" customHeight="1">
      <c r="A12" s="201" t="s">
        <v>276</v>
      </c>
      <c r="B12" s="202">
        <v>-3.7</v>
      </c>
      <c r="C12" s="171">
        <v>2</v>
      </c>
      <c r="D12" s="255">
        <v>8.2</v>
      </c>
      <c r="E12" s="202">
        <v>-9.2</v>
      </c>
      <c r="F12" s="171">
        <v>-15.2</v>
      </c>
      <c r="G12" s="202">
        <v>12.700000000000001</v>
      </c>
      <c r="H12" s="175">
        <v>70</v>
      </c>
      <c r="I12" s="249">
        <v>15</v>
      </c>
      <c r="J12" s="205">
        <v>1025.9</v>
      </c>
      <c r="K12" s="202">
        <v>-9</v>
      </c>
      <c r="L12" s="176" t="s">
        <v>275</v>
      </c>
      <c r="M12" s="202">
        <v>140.7</v>
      </c>
      <c r="N12" s="176" t="s">
        <v>275</v>
      </c>
      <c r="O12" s="202">
        <v>1.8</v>
      </c>
      <c r="P12" s="202">
        <v>7.800000000000001</v>
      </c>
      <c r="Q12" s="202">
        <v>13.600000000000001</v>
      </c>
    </row>
    <row r="13" spans="1:17" s="80" customFormat="1" ht="28.5" customHeight="1">
      <c r="A13" s="75" t="s">
        <v>277</v>
      </c>
      <c r="B13" s="203">
        <v>-3.3</v>
      </c>
      <c r="C13" s="202">
        <v>3</v>
      </c>
      <c r="D13" s="257">
        <v>12.5</v>
      </c>
      <c r="E13" s="202">
        <v>-9.2</v>
      </c>
      <c r="F13" s="202">
        <v>-19.2</v>
      </c>
      <c r="G13" s="204">
        <v>5.7</v>
      </c>
      <c r="H13" s="249">
        <v>66</v>
      </c>
      <c r="I13" s="249">
        <v>14</v>
      </c>
      <c r="J13" s="205">
        <v>1023.9</v>
      </c>
      <c r="K13" s="202">
        <v>-9.5</v>
      </c>
      <c r="L13" s="176" t="s">
        <v>275</v>
      </c>
      <c r="M13" s="204">
        <v>163.4</v>
      </c>
      <c r="N13" s="176" t="s">
        <v>275</v>
      </c>
      <c r="O13" s="204">
        <v>1.8</v>
      </c>
      <c r="P13" s="204">
        <v>8.3</v>
      </c>
      <c r="Q13" s="204">
        <v>15.3</v>
      </c>
    </row>
    <row r="14" spans="1:17" s="80" customFormat="1" ht="28.5" customHeight="1">
      <c r="A14" s="76" t="s">
        <v>278</v>
      </c>
      <c r="B14" s="203">
        <v>3.7</v>
      </c>
      <c r="C14" s="204">
        <v>9.2</v>
      </c>
      <c r="D14" s="257">
        <v>17.9</v>
      </c>
      <c r="E14" s="202">
        <v>-1.7</v>
      </c>
      <c r="F14" s="202">
        <v>-8.5</v>
      </c>
      <c r="G14" s="204">
        <v>118.6</v>
      </c>
      <c r="H14" s="249">
        <v>66</v>
      </c>
      <c r="I14" s="249">
        <v>12</v>
      </c>
      <c r="J14" s="205">
        <v>1019.6</v>
      </c>
      <c r="K14" s="202">
        <v>-3</v>
      </c>
      <c r="L14" s="176" t="s">
        <v>275</v>
      </c>
      <c r="M14" s="204">
        <v>180.5</v>
      </c>
      <c r="N14" s="176" t="s">
        <v>275</v>
      </c>
      <c r="O14" s="204">
        <v>2.3</v>
      </c>
      <c r="P14" s="204">
        <v>8.700000000000001</v>
      </c>
      <c r="Q14" s="204">
        <v>18</v>
      </c>
    </row>
    <row r="15" spans="1:17" s="80" customFormat="1" ht="28.5" customHeight="1">
      <c r="A15" s="76" t="s">
        <v>279</v>
      </c>
      <c r="B15" s="203">
        <v>11</v>
      </c>
      <c r="C15" s="204">
        <v>18</v>
      </c>
      <c r="D15" s="257">
        <v>27.5</v>
      </c>
      <c r="E15" s="202">
        <v>3.8</v>
      </c>
      <c r="F15" s="202">
        <v>-3.5</v>
      </c>
      <c r="G15" s="204">
        <v>96.2</v>
      </c>
      <c r="H15" s="249">
        <v>62</v>
      </c>
      <c r="I15" s="249">
        <v>9</v>
      </c>
      <c r="J15" s="205">
        <v>1013.7</v>
      </c>
      <c r="K15" s="202">
        <v>2.7</v>
      </c>
      <c r="L15" s="176" t="s">
        <v>275</v>
      </c>
      <c r="M15" s="204">
        <v>199</v>
      </c>
      <c r="N15" s="176" t="s">
        <v>275</v>
      </c>
      <c r="O15" s="204">
        <v>2.6</v>
      </c>
      <c r="P15" s="204">
        <v>10.9</v>
      </c>
      <c r="Q15" s="204">
        <v>18.7</v>
      </c>
    </row>
    <row r="16" spans="1:17" s="80" customFormat="1" ht="28.5" customHeight="1">
      <c r="A16" s="76" t="s">
        <v>280</v>
      </c>
      <c r="B16" s="203">
        <v>17.1</v>
      </c>
      <c r="C16" s="204">
        <v>24</v>
      </c>
      <c r="D16" s="257">
        <v>28.3</v>
      </c>
      <c r="E16" s="202">
        <v>10.4</v>
      </c>
      <c r="F16" s="202">
        <v>6.5</v>
      </c>
      <c r="G16" s="204">
        <v>35.6</v>
      </c>
      <c r="H16" s="249">
        <v>65</v>
      </c>
      <c r="I16" s="249">
        <v>15</v>
      </c>
      <c r="J16" s="205">
        <v>1011</v>
      </c>
      <c r="K16" s="202">
        <v>9.2</v>
      </c>
      <c r="L16" s="176" t="s">
        <v>275</v>
      </c>
      <c r="M16" s="204">
        <v>233.7</v>
      </c>
      <c r="N16" s="176" t="s">
        <v>275</v>
      </c>
      <c r="O16" s="204">
        <v>1.8</v>
      </c>
      <c r="P16" s="204">
        <v>8.6</v>
      </c>
      <c r="Q16" s="204">
        <v>13.200000000000001</v>
      </c>
    </row>
    <row r="17" spans="1:17" s="80" customFormat="1" ht="28.5" customHeight="1">
      <c r="A17" s="76" t="s">
        <v>281</v>
      </c>
      <c r="B17" s="203">
        <v>20.6</v>
      </c>
      <c r="C17" s="204">
        <v>26.2</v>
      </c>
      <c r="D17" s="257">
        <v>29.5</v>
      </c>
      <c r="E17" s="202">
        <v>15.7</v>
      </c>
      <c r="F17" s="202">
        <v>11</v>
      </c>
      <c r="G17" s="204">
        <v>102.1</v>
      </c>
      <c r="H17" s="249">
        <v>74</v>
      </c>
      <c r="I17" s="249">
        <v>35</v>
      </c>
      <c r="J17" s="205">
        <v>1007</v>
      </c>
      <c r="K17" s="202">
        <v>15.3</v>
      </c>
      <c r="L17" s="176" t="s">
        <v>275</v>
      </c>
      <c r="M17" s="204">
        <v>149.9</v>
      </c>
      <c r="N17" s="176" t="s">
        <v>275</v>
      </c>
      <c r="O17" s="204">
        <v>1.7</v>
      </c>
      <c r="P17" s="204">
        <v>7.300000000000001</v>
      </c>
      <c r="Q17" s="204">
        <v>13.4</v>
      </c>
    </row>
    <row r="18" spans="1:17" s="80" customFormat="1" ht="28.5" customHeight="1">
      <c r="A18" s="75" t="s">
        <v>282</v>
      </c>
      <c r="B18" s="203">
        <v>23.9</v>
      </c>
      <c r="C18" s="204">
        <v>28.5</v>
      </c>
      <c r="D18" s="257">
        <v>32.3</v>
      </c>
      <c r="E18" s="202">
        <v>19.8</v>
      </c>
      <c r="F18" s="202">
        <v>16.3</v>
      </c>
      <c r="G18" s="204">
        <v>433</v>
      </c>
      <c r="H18" s="249">
        <v>81</v>
      </c>
      <c r="I18" s="249">
        <v>41</v>
      </c>
      <c r="J18" s="205">
        <v>1005.9</v>
      </c>
      <c r="K18" s="202">
        <v>20.1</v>
      </c>
      <c r="L18" s="176" t="s">
        <v>275</v>
      </c>
      <c r="M18" s="204">
        <v>141.5</v>
      </c>
      <c r="N18" s="176" t="s">
        <v>275</v>
      </c>
      <c r="O18" s="204">
        <v>1.7</v>
      </c>
      <c r="P18" s="204">
        <v>7.2</v>
      </c>
      <c r="Q18" s="204">
        <v>14.100000000000001</v>
      </c>
    </row>
    <row r="19" spans="1:17" s="80" customFormat="1" ht="28.5" customHeight="1">
      <c r="A19" s="76" t="s">
        <v>283</v>
      </c>
      <c r="B19" s="203">
        <v>24.5</v>
      </c>
      <c r="C19" s="204">
        <v>29</v>
      </c>
      <c r="D19" s="257">
        <v>34.1</v>
      </c>
      <c r="E19" s="202">
        <v>20.7</v>
      </c>
      <c r="F19" s="202">
        <v>15.8</v>
      </c>
      <c r="G19" s="204">
        <v>504</v>
      </c>
      <c r="H19" s="249">
        <v>80</v>
      </c>
      <c r="I19" s="249">
        <v>36</v>
      </c>
      <c r="J19" s="205">
        <v>1008.3</v>
      </c>
      <c r="K19" s="202">
        <v>20.4</v>
      </c>
      <c r="L19" s="176" t="s">
        <v>275</v>
      </c>
      <c r="M19" s="204">
        <v>128.7</v>
      </c>
      <c r="N19" s="176" t="s">
        <v>275</v>
      </c>
      <c r="O19" s="204">
        <v>2</v>
      </c>
      <c r="P19" s="204">
        <v>10.4</v>
      </c>
      <c r="Q19" s="204">
        <v>22.700000000000003</v>
      </c>
    </row>
    <row r="20" spans="1:17" s="80" customFormat="1" ht="28.5" customHeight="1">
      <c r="A20" s="76" t="s">
        <v>284</v>
      </c>
      <c r="B20" s="203">
        <v>17.6</v>
      </c>
      <c r="C20" s="204">
        <v>23.7</v>
      </c>
      <c r="D20" s="257">
        <v>27.4</v>
      </c>
      <c r="E20" s="202">
        <v>13</v>
      </c>
      <c r="F20" s="202">
        <v>7.1</v>
      </c>
      <c r="G20" s="204">
        <v>387.6</v>
      </c>
      <c r="H20" s="249">
        <v>83</v>
      </c>
      <c r="I20" s="249">
        <v>29</v>
      </c>
      <c r="J20" s="205">
        <v>1013.6</v>
      </c>
      <c r="K20" s="202">
        <v>14.3</v>
      </c>
      <c r="L20" s="176" t="s">
        <v>275</v>
      </c>
      <c r="M20" s="204">
        <v>131.7</v>
      </c>
      <c r="N20" s="176" t="s">
        <v>275</v>
      </c>
      <c r="O20" s="204">
        <v>1.5</v>
      </c>
      <c r="P20" s="204">
        <v>9.5</v>
      </c>
      <c r="Q20" s="204">
        <v>15.9</v>
      </c>
    </row>
    <row r="21" spans="1:17" s="80" customFormat="1" ht="28.5" customHeight="1">
      <c r="A21" s="76" t="s">
        <v>285</v>
      </c>
      <c r="B21" s="203">
        <v>11.1</v>
      </c>
      <c r="C21" s="204">
        <v>19.7</v>
      </c>
      <c r="D21" s="257">
        <v>24.3</v>
      </c>
      <c r="E21" s="202">
        <v>4</v>
      </c>
      <c r="F21" s="202">
        <v>-0.7</v>
      </c>
      <c r="G21" s="204">
        <v>68.7</v>
      </c>
      <c r="H21" s="249">
        <v>76</v>
      </c>
      <c r="I21" s="249">
        <v>14</v>
      </c>
      <c r="J21" s="205">
        <v>1018.9</v>
      </c>
      <c r="K21" s="202">
        <v>6.1</v>
      </c>
      <c r="L21" s="176" t="s">
        <v>275</v>
      </c>
      <c r="M21" s="204">
        <v>199.2</v>
      </c>
      <c r="N21" s="176" t="s">
        <v>275</v>
      </c>
      <c r="O21" s="204">
        <v>1.4</v>
      </c>
      <c r="P21" s="204">
        <v>8.5</v>
      </c>
      <c r="Q21" s="204">
        <v>14.3</v>
      </c>
    </row>
    <row r="22" spans="1:17" s="80" customFormat="1" ht="28.5" customHeight="1">
      <c r="A22" s="76" t="s">
        <v>286</v>
      </c>
      <c r="B22" s="203">
        <v>4.3</v>
      </c>
      <c r="C22" s="204">
        <v>10</v>
      </c>
      <c r="D22" s="257">
        <v>17.7</v>
      </c>
      <c r="E22" s="202">
        <v>-0.7</v>
      </c>
      <c r="F22" s="202">
        <v>-7.1</v>
      </c>
      <c r="G22" s="204">
        <v>71.3</v>
      </c>
      <c r="H22" s="249">
        <v>72</v>
      </c>
      <c r="I22" s="249">
        <v>13</v>
      </c>
      <c r="J22" s="205">
        <v>1019.7</v>
      </c>
      <c r="K22" s="202">
        <v>-1</v>
      </c>
      <c r="L22" s="176" t="s">
        <v>275</v>
      </c>
      <c r="M22" s="204">
        <v>126</v>
      </c>
      <c r="N22" s="176" t="s">
        <v>275</v>
      </c>
      <c r="O22" s="204">
        <v>2.1</v>
      </c>
      <c r="P22" s="204">
        <v>8.5</v>
      </c>
      <c r="Q22" s="204">
        <v>16.7</v>
      </c>
    </row>
    <row r="23" spans="1:17" s="80" customFormat="1" ht="28.5" customHeight="1" thickBot="1">
      <c r="A23" s="77" t="s">
        <v>287</v>
      </c>
      <c r="B23" s="206">
        <v>-3.9</v>
      </c>
      <c r="C23" s="207">
        <v>20</v>
      </c>
      <c r="D23" s="258">
        <v>13.1</v>
      </c>
      <c r="E23" s="208">
        <v>-9.7</v>
      </c>
      <c r="F23" s="208">
        <v>-17.7</v>
      </c>
      <c r="G23" s="207">
        <v>75.3</v>
      </c>
      <c r="H23" s="250">
        <v>77</v>
      </c>
      <c r="I23" s="250">
        <v>13</v>
      </c>
      <c r="J23" s="209">
        <v>1024.4</v>
      </c>
      <c r="K23" s="208">
        <v>-7.7</v>
      </c>
      <c r="L23" s="251" t="s">
        <v>275</v>
      </c>
      <c r="M23" s="207">
        <v>133.7</v>
      </c>
      <c r="N23" s="251" t="s">
        <v>275</v>
      </c>
      <c r="O23" s="207">
        <v>1.9</v>
      </c>
      <c r="P23" s="207">
        <v>7</v>
      </c>
      <c r="Q23" s="207">
        <v>15.600000000000001</v>
      </c>
    </row>
    <row r="24" spans="1:12" ht="19.5" customHeight="1" thickTop="1">
      <c r="A24" s="56" t="s">
        <v>288</v>
      </c>
      <c r="B24" s="181"/>
      <c r="H24" s="54"/>
      <c r="I24" s="30"/>
      <c r="K24" s="30"/>
      <c r="L24" s="30"/>
    </row>
    <row r="25" spans="5:15" ht="11.25">
      <c r="E25" s="183"/>
      <c r="G25" s="184"/>
      <c r="H25" s="185"/>
      <c r="I25" s="185"/>
      <c r="J25" s="200"/>
      <c r="K25" s="183"/>
      <c r="O25" s="187"/>
    </row>
    <row r="26" spans="2:13" ht="11.25">
      <c r="B26" s="188"/>
      <c r="M26" s="187"/>
    </row>
    <row r="27" spans="3:4" ht="11.25">
      <c r="C27" s="184"/>
      <c r="D27" s="184"/>
    </row>
    <row r="28" ht="11.25">
      <c r="E28" s="183"/>
    </row>
  </sheetData>
  <sheetProtection/>
  <mergeCells count="7">
    <mergeCell ref="B4:F4"/>
    <mergeCell ref="A1:I1"/>
    <mergeCell ref="H3:I3"/>
    <mergeCell ref="H4:I4"/>
    <mergeCell ref="B3:F3"/>
    <mergeCell ref="J1:Q1"/>
    <mergeCell ref="O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:O11"/>
    </sheetView>
  </sheetViews>
  <sheetFormatPr defaultColWidth="8.88671875" defaultRowHeight="13.5"/>
  <cols>
    <col min="1" max="8" width="8.77734375" style="189" customWidth="1"/>
    <col min="9" max="9" width="2.4453125" style="189" customWidth="1"/>
    <col min="10" max="15" width="11.3359375" style="189" customWidth="1"/>
    <col min="16" max="16384" width="8.88671875" style="189" customWidth="1"/>
  </cols>
  <sheetData>
    <row r="1" spans="1:15" ht="45" customHeight="1">
      <c r="A1" s="274" t="s">
        <v>124</v>
      </c>
      <c r="B1" s="274"/>
      <c r="C1" s="274"/>
      <c r="D1" s="274"/>
      <c r="E1" s="274"/>
      <c r="F1" s="274"/>
      <c r="G1" s="274"/>
      <c r="H1" s="274"/>
      <c r="I1" s="198"/>
      <c r="J1" s="274" t="s">
        <v>125</v>
      </c>
      <c r="K1" s="274"/>
      <c r="L1" s="274"/>
      <c r="M1" s="274"/>
      <c r="N1" s="274"/>
      <c r="O1" s="274"/>
    </row>
    <row r="2" spans="1:15" ht="25.5" customHeight="1" thickBot="1">
      <c r="A2" s="52" t="s">
        <v>126</v>
      </c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3" t="s">
        <v>89</v>
      </c>
    </row>
    <row r="3" spans="1:15" ht="16.5" customHeight="1" thickTop="1">
      <c r="A3" s="61"/>
      <c r="B3" s="62"/>
      <c r="C3" s="62"/>
      <c r="D3" s="62"/>
      <c r="E3" s="63"/>
      <c r="F3" s="62"/>
      <c r="G3" s="62"/>
      <c r="H3" s="63"/>
      <c r="I3" s="33"/>
      <c r="J3" s="34"/>
      <c r="K3" s="62"/>
      <c r="L3" s="63"/>
      <c r="M3" s="62"/>
      <c r="N3" s="62"/>
      <c r="O3" s="63"/>
    </row>
    <row r="4" spans="1:15" ht="16.5" customHeight="1">
      <c r="A4" s="64" t="s">
        <v>127</v>
      </c>
      <c r="B4" s="38" t="s">
        <v>128</v>
      </c>
      <c r="C4" s="38" t="s">
        <v>129</v>
      </c>
      <c r="D4" s="38" t="s">
        <v>130</v>
      </c>
      <c r="E4" s="39" t="s">
        <v>131</v>
      </c>
      <c r="F4" s="38" t="s">
        <v>132</v>
      </c>
      <c r="G4" s="38" t="s">
        <v>133</v>
      </c>
      <c r="H4" s="39" t="s">
        <v>134</v>
      </c>
      <c r="I4" s="33"/>
      <c r="J4" s="24" t="s">
        <v>135</v>
      </c>
      <c r="K4" s="38" t="s">
        <v>136</v>
      </c>
      <c r="L4" s="39" t="s">
        <v>137</v>
      </c>
      <c r="M4" s="38" t="s">
        <v>138</v>
      </c>
      <c r="N4" s="38" t="s">
        <v>139</v>
      </c>
      <c r="O4" s="39" t="s">
        <v>140</v>
      </c>
    </row>
    <row r="5" spans="1:15" ht="16.5" customHeight="1">
      <c r="A5" s="24" t="s">
        <v>141</v>
      </c>
      <c r="B5" s="38" t="s">
        <v>142</v>
      </c>
      <c r="C5" s="38" t="s">
        <v>143</v>
      </c>
      <c r="D5" s="38" t="s">
        <v>144</v>
      </c>
      <c r="E5" s="39" t="s">
        <v>145</v>
      </c>
      <c r="F5" s="38" t="s">
        <v>146</v>
      </c>
      <c r="G5" s="38" t="s">
        <v>147</v>
      </c>
      <c r="H5" s="39" t="s">
        <v>148</v>
      </c>
      <c r="I5" s="33"/>
      <c r="J5" s="24" t="s">
        <v>149</v>
      </c>
      <c r="K5" s="38" t="s">
        <v>150</v>
      </c>
      <c r="L5" s="39" t="s">
        <v>151</v>
      </c>
      <c r="M5" s="38" t="s">
        <v>152</v>
      </c>
      <c r="N5" s="38" t="s">
        <v>153</v>
      </c>
      <c r="O5" s="39" t="s">
        <v>154</v>
      </c>
    </row>
    <row r="6" spans="1:15" ht="16.5" customHeight="1">
      <c r="A6" s="65"/>
      <c r="B6" s="66"/>
      <c r="C6" s="66"/>
      <c r="D6" s="66"/>
      <c r="E6" s="67"/>
      <c r="F6" s="66"/>
      <c r="G6" s="66"/>
      <c r="H6" s="67"/>
      <c r="I6" s="33"/>
      <c r="J6" s="10"/>
      <c r="K6" s="66"/>
      <c r="L6" s="67"/>
      <c r="M6" s="66"/>
      <c r="N6" s="66"/>
      <c r="O6" s="67"/>
    </row>
    <row r="7" spans="1:15" ht="96" customHeight="1">
      <c r="A7" s="68">
        <v>2008</v>
      </c>
      <c r="B7" s="150">
        <v>863.4</v>
      </c>
      <c r="C7" s="180">
        <v>30.4</v>
      </c>
      <c r="D7" s="180">
        <v>8.3</v>
      </c>
      <c r="E7" s="180">
        <v>36.5</v>
      </c>
      <c r="F7" s="180">
        <v>40</v>
      </c>
      <c r="G7" s="180">
        <v>163.5</v>
      </c>
      <c r="H7" s="180">
        <v>181.5</v>
      </c>
      <c r="I7" s="190"/>
      <c r="J7" s="180">
        <v>170.1</v>
      </c>
      <c r="K7" s="180">
        <v>159.6</v>
      </c>
      <c r="L7" s="180">
        <v>21.7</v>
      </c>
      <c r="M7" s="180">
        <v>20.5</v>
      </c>
      <c r="N7" s="180">
        <v>15.3</v>
      </c>
      <c r="O7" s="180">
        <v>16</v>
      </c>
    </row>
    <row r="8" spans="1:15" s="191" customFormat="1" ht="96" customHeight="1">
      <c r="A8" s="218">
        <v>2009</v>
      </c>
      <c r="B8" s="195">
        <v>1308.9</v>
      </c>
      <c r="C8" s="196">
        <v>20.4</v>
      </c>
      <c r="D8" s="196">
        <v>67.3</v>
      </c>
      <c r="E8" s="196">
        <v>34.2</v>
      </c>
      <c r="F8" s="196">
        <v>45.1</v>
      </c>
      <c r="G8" s="196">
        <v>151.8</v>
      </c>
      <c r="H8" s="196">
        <v>139.2</v>
      </c>
      <c r="I8" s="197"/>
      <c r="J8" s="196">
        <v>597.3</v>
      </c>
      <c r="K8" s="196">
        <v>95.7</v>
      </c>
      <c r="L8" s="196">
        <v>32.9</v>
      </c>
      <c r="M8" s="196">
        <v>48.1</v>
      </c>
      <c r="N8" s="196">
        <v>29.8</v>
      </c>
      <c r="O8" s="196">
        <v>47.1</v>
      </c>
    </row>
    <row r="9" spans="1:15" s="192" customFormat="1" ht="96" customHeight="1">
      <c r="A9" s="218">
        <v>2010</v>
      </c>
      <c r="B9" s="195">
        <v>1888.8</v>
      </c>
      <c r="C9" s="196">
        <v>39.7</v>
      </c>
      <c r="D9" s="196">
        <v>111.1</v>
      </c>
      <c r="E9" s="196">
        <v>72.7</v>
      </c>
      <c r="F9" s="196">
        <v>97.1</v>
      </c>
      <c r="G9" s="196">
        <v>128</v>
      </c>
      <c r="H9" s="196">
        <v>35.7</v>
      </c>
      <c r="I9" s="197"/>
      <c r="J9" s="196">
        <v>375.8</v>
      </c>
      <c r="K9" s="196">
        <v>675.9</v>
      </c>
      <c r="L9" s="196">
        <v>218.9</v>
      </c>
      <c r="M9" s="196">
        <v>59.7</v>
      </c>
      <c r="N9" s="196">
        <v>28.5</v>
      </c>
      <c r="O9" s="196">
        <v>45.7</v>
      </c>
    </row>
    <row r="10" spans="1:15" s="215" customFormat="1" ht="96" customHeight="1">
      <c r="A10" s="219">
        <v>2011</v>
      </c>
      <c r="B10" s="216">
        <v>1811.5</v>
      </c>
      <c r="C10" s="216">
        <v>2.6</v>
      </c>
      <c r="D10" s="217">
        <v>71.3</v>
      </c>
      <c r="E10" s="217">
        <v>21</v>
      </c>
      <c r="F10" s="217">
        <v>133</v>
      </c>
      <c r="G10" s="217">
        <v>184</v>
      </c>
      <c r="H10" s="217">
        <v>175.9</v>
      </c>
      <c r="J10" s="217">
        <v>510.8</v>
      </c>
      <c r="K10" s="217">
        <v>461.6</v>
      </c>
      <c r="L10" s="217">
        <v>56.2</v>
      </c>
      <c r="M10" s="217">
        <v>57.5</v>
      </c>
      <c r="N10" s="217">
        <v>133.1</v>
      </c>
      <c r="O10" s="217">
        <v>4.5</v>
      </c>
    </row>
    <row r="11" spans="1:17" s="238" customFormat="1" ht="96" customHeight="1" thickBot="1">
      <c r="A11" s="220">
        <v>2012</v>
      </c>
      <c r="B11" s="210">
        <f>SUM(C11:O11)</f>
        <v>1910.8</v>
      </c>
      <c r="C11" s="210">
        <v>12.7</v>
      </c>
      <c r="D11" s="211">
        <v>5.7</v>
      </c>
      <c r="E11" s="211">
        <v>118.6</v>
      </c>
      <c r="F11" s="211">
        <v>96.2</v>
      </c>
      <c r="G11" s="211">
        <v>35.6</v>
      </c>
      <c r="H11" s="211">
        <v>102.1</v>
      </c>
      <c r="I11" s="236"/>
      <c r="J11" s="211">
        <v>433</v>
      </c>
      <c r="K11" s="211">
        <v>504</v>
      </c>
      <c r="L11" s="211">
        <v>387.6</v>
      </c>
      <c r="M11" s="211">
        <v>68.7</v>
      </c>
      <c r="N11" s="211">
        <v>71.3</v>
      </c>
      <c r="O11" s="211">
        <v>75.3</v>
      </c>
      <c r="P11" s="237"/>
      <c r="Q11" s="237"/>
    </row>
    <row r="12" spans="1:8" s="30" customFormat="1" ht="19.5" customHeight="1" thickTop="1">
      <c r="A12" s="56" t="s">
        <v>187</v>
      </c>
      <c r="B12" s="181"/>
      <c r="C12" s="181"/>
      <c r="D12" s="181"/>
      <c r="E12" s="181"/>
      <c r="F12" s="181"/>
      <c r="G12" s="181"/>
      <c r="H12" s="54"/>
    </row>
    <row r="14" spans="2:5" ht="11.25">
      <c r="B14" s="193"/>
      <c r="E14" s="194"/>
    </row>
    <row r="28" ht="11.25">
      <c r="F28" s="190"/>
    </row>
  </sheetData>
  <sheetProtection/>
  <mergeCells count="2">
    <mergeCell ref="A1:H1"/>
    <mergeCell ref="J1:O1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2014-01-07T02:37:30Z</cp:lastPrinted>
  <dcterms:created xsi:type="dcterms:W3CDTF">1999-04-01T08:10:02Z</dcterms:created>
  <dcterms:modified xsi:type="dcterms:W3CDTF">2014-01-09T04:31:14Z</dcterms:modified>
  <cp:category/>
  <cp:version/>
  <cp:contentType/>
  <cp:contentStatus/>
</cp:coreProperties>
</file>