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75" windowWidth="19155" windowHeight="6195" tabRatio="852" firstSheet="1" activeTab="1"/>
  </bookViews>
  <sheets>
    <sheet name="----" sheetId="1" state="veryHidden" r:id="rId1"/>
    <sheet name="1.자동차등록" sheetId="2" r:id="rId2"/>
    <sheet name="2.주차장" sheetId="3" r:id="rId3"/>
    <sheet name="3. 관광사업체등록" sheetId="4" r:id="rId4"/>
    <sheet name="4. 관광객수 및 관광수입" sheetId="5" r:id="rId5"/>
    <sheet name="5.우편시설" sheetId="6" r:id="rId6"/>
    <sheet name="6.우편물취급" sheetId="7" r:id="rId7"/>
    <sheet name="7.우편요금수입" sheetId="8" r:id="rId8"/>
    <sheet name="8.통신선로시설" sheetId="9" r:id="rId9"/>
  </sheets>
  <definedNames>
    <definedName name="_xlnm.Print_Area" localSheetId="1">'1.자동차등록'!$A$1:$Y$18</definedName>
    <definedName name="_xlnm.Print_Area" localSheetId="6">'6.우편물취급'!$A$1:$R$12</definedName>
    <definedName name="Z_0FB1CEA9_20DA_11D8_9C7D_00E07D8B2C4C_.wvu.PrintArea" localSheetId="6" hidden="1">'6.우편물취급'!$A$1:$R$12</definedName>
    <definedName name="Z_85915F0D_788B_422A_BC8C_F794BF0333C0_.wvu.PrintArea" localSheetId="6" hidden="1">'6.우편물취급'!$A$1:$R$12</definedName>
    <definedName name="Z_B54A1E16_66B3_484D_8617_191740EF42CA_.wvu.PrintArea" localSheetId="1" hidden="1">'1.자동차등록'!$A$1:$Y$18</definedName>
    <definedName name="Z_B54A1E16_66B3_484D_8617_191740EF42CA_.wvu.PrintArea" localSheetId="6" hidden="1">'6.우편물취급'!$A$1:$R$12</definedName>
  </definedNames>
  <calcPr fullCalcOnLoad="1"/>
</workbook>
</file>

<file path=xl/sharedStrings.xml><?xml version="1.0" encoding="utf-8"?>
<sst xmlns="http://schemas.openxmlformats.org/spreadsheetml/2006/main" count="882" uniqueCount="330">
  <si>
    <t>자가용</t>
  </si>
  <si>
    <t>영업용</t>
  </si>
  <si>
    <t>Private</t>
  </si>
  <si>
    <t>계</t>
  </si>
  <si>
    <t>Total</t>
  </si>
  <si>
    <t>Internal money</t>
  </si>
  <si>
    <t>Foreign money</t>
  </si>
  <si>
    <t>직원수</t>
  </si>
  <si>
    <t>집배원수</t>
  </si>
  <si>
    <t>사서함</t>
  </si>
  <si>
    <t>우표류</t>
  </si>
  <si>
    <t>일반국</t>
  </si>
  <si>
    <t>별정국</t>
  </si>
  <si>
    <t>군우국</t>
  </si>
  <si>
    <t>우편취급소</t>
  </si>
  <si>
    <t>갑</t>
  </si>
  <si>
    <t>을</t>
  </si>
  <si>
    <t>시설수</t>
  </si>
  <si>
    <t>자동차</t>
  </si>
  <si>
    <t>이륜차</t>
  </si>
  <si>
    <t>판매소</t>
  </si>
  <si>
    <t>Receipt</t>
  </si>
  <si>
    <t>Delivery</t>
  </si>
  <si>
    <t>General</t>
  </si>
  <si>
    <t>외국인전용관광</t>
  </si>
  <si>
    <t>유람선업</t>
  </si>
  <si>
    <t>Tourist</t>
  </si>
  <si>
    <t>연   별</t>
  </si>
  <si>
    <t>단위 : 대</t>
  </si>
  <si>
    <t>연  별</t>
  </si>
  <si>
    <t>관 용</t>
  </si>
  <si>
    <t>관  용</t>
  </si>
  <si>
    <t>월  별</t>
  </si>
  <si>
    <t>단위 : 명, 백만원</t>
  </si>
  <si>
    <t>관       광       객      (명)          Tourist(Person)</t>
  </si>
  <si>
    <t>내  국  인</t>
  </si>
  <si>
    <t>외  국  인</t>
  </si>
  <si>
    <t>내        화</t>
  </si>
  <si>
    <t>외         화</t>
  </si>
  <si>
    <t>분  국</t>
  </si>
  <si>
    <t>단위 : 천통</t>
  </si>
  <si>
    <t>소  포     Parcel</t>
  </si>
  <si>
    <t>접  수</t>
  </si>
  <si>
    <t>배  달</t>
  </si>
  <si>
    <t>Eup Myeon</t>
  </si>
  <si>
    <t xml:space="preserve"> Meeting</t>
  </si>
  <si>
    <t>단위 : 개소</t>
  </si>
  <si>
    <t>여행업  Travel agency</t>
  </si>
  <si>
    <t>일 반</t>
  </si>
  <si>
    <t>국 외</t>
  </si>
  <si>
    <t>국 내</t>
  </si>
  <si>
    <t>관  광</t>
  </si>
  <si>
    <t>기념품 판매업</t>
  </si>
  <si>
    <t>-</t>
  </si>
  <si>
    <t>-</t>
  </si>
  <si>
    <t>2. 주 차 장</t>
  </si>
  <si>
    <t>PARKING LOT</t>
  </si>
  <si>
    <t>단위 :  개소, 면</t>
  </si>
  <si>
    <t>Unit :  number, plane</t>
  </si>
  <si>
    <t>합  계   Grand Total</t>
  </si>
  <si>
    <t>노   상    Street parking</t>
  </si>
  <si>
    <t xml:space="preserve">노   외    Non-street parking </t>
  </si>
  <si>
    <t>부   설
Attached to buildings</t>
  </si>
  <si>
    <t>연   별</t>
  </si>
  <si>
    <t xml:space="preserve"> 유 료 Charge</t>
  </si>
  <si>
    <t>무 료 No charge</t>
  </si>
  <si>
    <t xml:space="preserve"> 공  영  Public</t>
  </si>
  <si>
    <t>민  영   Private</t>
  </si>
  <si>
    <t>Year</t>
  </si>
  <si>
    <t>개  소</t>
  </si>
  <si>
    <t>면  수</t>
  </si>
  <si>
    <t>Number</t>
  </si>
  <si>
    <t>Space</t>
  </si>
  <si>
    <t>자료 : 민원과</t>
  </si>
  <si>
    <t>8. 통 신 선 로 시 설</t>
  </si>
  <si>
    <t>COMMUNICATIONS LINE INSTALLATIONS</t>
  </si>
  <si>
    <t>케          이          블(Km)</t>
  </si>
  <si>
    <t>Cables</t>
  </si>
  <si>
    <t>부  대  시  설   Other facilities</t>
  </si>
  <si>
    <t>시 내 선 로</t>
  </si>
  <si>
    <t>국 간 중 계</t>
  </si>
  <si>
    <t>광</t>
  </si>
  <si>
    <t>지하관로</t>
  </si>
  <si>
    <t>단자함(개)</t>
  </si>
  <si>
    <t>인    수    공 (기)</t>
  </si>
  <si>
    <t>전   주</t>
  </si>
  <si>
    <t>Year</t>
  </si>
  <si>
    <t>Urban</t>
  </si>
  <si>
    <t>가  공</t>
  </si>
  <si>
    <t>지  하</t>
  </si>
  <si>
    <t>Inter-natio</t>
  </si>
  <si>
    <t>가 공</t>
  </si>
  <si>
    <t>지 하</t>
  </si>
  <si>
    <t>Optical</t>
  </si>
  <si>
    <t>Underground</t>
  </si>
  <si>
    <t>Terminal</t>
  </si>
  <si>
    <t>Artificial/</t>
  </si>
  <si>
    <t>인 공</t>
  </si>
  <si>
    <t>수 공</t>
  </si>
  <si>
    <t>lines</t>
  </si>
  <si>
    <t>Aerial</t>
  </si>
  <si>
    <t>cables</t>
  </si>
  <si>
    <t>plate box</t>
  </si>
  <si>
    <t>Manual</t>
  </si>
  <si>
    <t>Artificial</t>
  </si>
  <si>
    <t>Poles</t>
  </si>
  <si>
    <t>3. 관광사업체 등록</t>
  </si>
  <si>
    <t>REGISTRATION OF TOURIST SERVICE ESTABLISHMENTS</t>
  </si>
  <si>
    <t>관광사업체 등록(속)</t>
  </si>
  <si>
    <t>REGISTRATION OF TOURIST SERVICE ESTABLISHMENTS(Cont'd)</t>
  </si>
  <si>
    <t>Unit : number</t>
  </si>
  <si>
    <t>연   별
읍면별
Year &amp;
Eup Myeon</t>
  </si>
  <si>
    <t>관 광 숙 박 업  Tourist   accommodation</t>
  </si>
  <si>
    <t>관광객이용시설업       Tourist entertainment facilities</t>
  </si>
  <si>
    <t>국제회의업</t>
  </si>
  <si>
    <t>카지노업</t>
  </si>
  <si>
    <t>유원시설업  Recreational</t>
  </si>
  <si>
    <t>관광편의시설업  Tourist convenience facilities</t>
  </si>
  <si>
    <t>국내외</t>
  </si>
  <si>
    <t>호텔업   Hotal</t>
  </si>
  <si>
    <t>휴양콘도</t>
  </si>
  <si>
    <t>전문</t>
  </si>
  <si>
    <t>종합</t>
  </si>
  <si>
    <t>자동차</t>
  </si>
  <si>
    <t>Organizing International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</si>
  <si>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</si>
  <si>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</si>
  <si>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</si>
  <si>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</si>
  <si>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</si>
  <si>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</si>
  <si>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</si>
  <si>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여행업</t>
  </si>
  <si>
    <t>가족</t>
  </si>
  <si>
    <t>한국전통</t>
  </si>
  <si>
    <t>미니엄업</t>
  </si>
  <si>
    <t>휴양업</t>
  </si>
  <si>
    <t>야영장업</t>
  </si>
  <si>
    <t>공연장업</t>
  </si>
  <si>
    <t>시설업</t>
  </si>
  <si>
    <t>음식점업</t>
  </si>
  <si>
    <t>식당업</t>
  </si>
  <si>
    <t>관광업</t>
  </si>
  <si>
    <t>사진업</t>
  </si>
  <si>
    <t>팬션업</t>
  </si>
  <si>
    <t>삭도업(로프웨이)</t>
  </si>
  <si>
    <t>Over-</t>
  </si>
  <si>
    <t>Dome-</t>
  </si>
  <si>
    <t>호텔업</t>
  </si>
  <si>
    <t>condo</t>
  </si>
  <si>
    <t>Special</t>
  </si>
  <si>
    <t xml:space="preserve">Resort </t>
  </si>
  <si>
    <t>Motorist</t>
  </si>
  <si>
    <t>Performing</t>
  </si>
  <si>
    <t>Souvenir Shop</t>
  </si>
  <si>
    <t>시설업</t>
  </si>
  <si>
    <t>기획업</t>
  </si>
  <si>
    <t>Recreational</t>
  </si>
  <si>
    <t>General</t>
  </si>
  <si>
    <t>Other</t>
  </si>
  <si>
    <t>Amusement</t>
  </si>
  <si>
    <t>Amusement
Restaurants</t>
  </si>
  <si>
    <t>Tourist</t>
  </si>
  <si>
    <t>City</t>
  </si>
  <si>
    <t>Tourism</t>
  </si>
  <si>
    <t>Loafway</t>
  </si>
  <si>
    <t>seas</t>
  </si>
  <si>
    <t>stic</t>
  </si>
  <si>
    <t>Family
hotal</t>
  </si>
  <si>
    <t>Tourist
hotal</t>
  </si>
  <si>
    <t>Traditional
hotal</t>
  </si>
  <si>
    <t>minium</t>
  </si>
  <si>
    <t xml:space="preserve"> recreation
service</t>
  </si>
  <si>
    <t>complexes</t>
  </si>
  <si>
    <t>convenience</t>
  </si>
  <si>
    <t>Cruise</t>
  </si>
  <si>
    <t>arts</t>
  </si>
  <si>
    <t>for foreigners</t>
  </si>
  <si>
    <t>Facilities</t>
  </si>
  <si>
    <t>Planning</t>
  </si>
  <si>
    <t>Casino</t>
  </si>
  <si>
    <t>Complex
Facilities</t>
  </si>
  <si>
    <t>Recreational
Facilities</t>
  </si>
  <si>
    <t>Restaurant
 for Tourists</t>
  </si>
  <si>
    <t>Exclusive to
Foreigners</t>
  </si>
  <si>
    <t>Restaurants</t>
  </si>
  <si>
    <t>Circle
Tourism</t>
  </si>
  <si>
    <t>Photography</t>
  </si>
  <si>
    <t>Pension</t>
  </si>
  <si>
    <t>-</t>
  </si>
  <si>
    <t>자료 : 문화체육관광사업소</t>
  </si>
  <si>
    <t>4. 관광객수 및 관광수입</t>
  </si>
  <si>
    <t>NUMBER OF TOURIST &amp; TOURIST INCOME</t>
  </si>
  <si>
    <t>Unit : person, million won</t>
  </si>
  <si>
    <t>관광수입  (백만원)            Income (millon won)</t>
  </si>
  <si>
    <t>집      계</t>
  </si>
  <si>
    <t>Year&amp;</t>
  </si>
  <si>
    <t>관광지수</t>
  </si>
  <si>
    <t>Month</t>
  </si>
  <si>
    <t>Domestic</t>
  </si>
  <si>
    <t>Foreign</t>
  </si>
  <si>
    <t>-</t>
  </si>
  <si>
    <t>자료 : 장수우체국</t>
  </si>
  <si>
    <t>6. 우 편 물 취 급</t>
  </si>
  <si>
    <t>HANDLING OF POSTAL MATTERS</t>
  </si>
  <si>
    <t>Unit : 1,000 letters</t>
  </si>
  <si>
    <t>국     내    Domestic</t>
  </si>
  <si>
    <t>국    제    International</t>
  </si>
  <si>
    <t>총  계  Total</t>
  </si>
  <si>
    <t>일  반    General mail</t>
  </si>
  <si>
    <t>특  수    Special mail</t>
  </si>
  <si>
    <t>소  포     Parcel</t>
  </si>
  <si>
    <t xml:space="preserve">  총  계  Total</t>
  </si>
  <si>
    <t>일  반   General mail</t>
  </si>
  <si>
    <t>특 수     Special mail</t>
  </si>
  <si>
    <t>Year</t>
  </si>
  <si>
    <t>Receipt</t>
  </si>
  <si>
    <t>Delivery</t>
  </si>
  <si>
    <t xml:space="preserve"> </t>
  </si>
  <si>
    <t>7. 우 편 요 금 수 입</t>
  </si>
  <si>
    <t>RECEIPTS  FROM  POSTAL  CHARGES</t>
  </si>
  <si>
    <t>단위 : 천원</t>
  </si>
  <si>
    <t>Unit : 1,000 won</t>
  </si>
  <si>
    <t xml:space="preserve"> 계   Total</t>
  </si>
  <si>
    <t xml:space="preserve"> 일         반 General mail</t>
  </si>
  <si>
    <t>특    수   Speccial mail</t>
  </si>
  <si>
    <t>소    포   Parcel</t>
  </si>
  <si>
    <t>국    내</t>
  </si>
  <si>
    <t>국    제</t>
  </si>
  <si>
    <t>Year</t>
  </si>
  <si>
    <t>Domestic</t>
  </si>
  <si>
    <t>International</t>
  </si>
  <si>
    <t xml:space="preserve"> -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</si>
  <si>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</si>
  <si>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</si>
  <si>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</si>
  <si>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</si>
  <si>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</si>
  <si>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</si>
  <si>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</si>
  <si>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</si>
  <si>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 월
Jan.</t>
  </si>
  <si>
    <t>2 월
Feb.</t>
  </si>
  <si>
    <t>3 월
Mar.</t>
  </si>
  <si>
    <t>4 월
Apr.</t>
  </si>
  <si>
    <t>5 월
May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</si>
  <si>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</si>
  <si>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</si>
  <si>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</si>
  <si>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</si>
  <si>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</si>
  <si>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</si>
  <si>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</si>
  <si>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5. 우  편  시  설</t>
  </si>
  <si>
    <t>POSTAL SERVICE FACILITIES</t>
  </si>
  <si>
    <t>단위 : 개</t>
  </si>
  <si>
    <t>Unit : each</t>
  </si>
  <si>
    <t>연   별</t>
  </si>
  <si>
    <t>우     체      국      수  Numbers of Post  office</t>
  </si>
  <si>
    <t>우  체  통 Post Box</t>
  </si>
  <si>
    <r>
      <t>수송장비</t>
    </r>
    <r>
      <rPr>
        <sz val="8"/>
        <rFont val="새굴림"/>
        <family val="1"/>
      </rPr>
      <t xml:space="preserve"> Transport Equipment</t>
    </r>
  </si>
  <si>
    <t>읍면별</t>
  </si>
  <si>
    <t xml:space="preserve"> 분  실</t>
  </si>
  <si>
    <t>Year &amp;</t>
  </si>
  <si>
    <t>General</t>
  </si>
  <si>
    <t>Branch</t>
  </si>
  <si>
    <t>Special</t>
  </si>
  <si>
    <t>Military</t>
  </si>
  <si>
    <t>Detached</t>
  </si>
  <si>
    <t>Postal</t>
  </si>
  <si>
    <t>Number</t>
  </si>
  <si>
    <t>Number of</t>
  </si>
  <si>
    <t>Post</t>
  </si>
  <si>
    <t>Moter</t>
  </si>
  <si>
    <t>Motor</t>
  </si>
  <si>
    <t>Stamp sales</t>
  </si>
  <si>
    <t>Post offices</t>
  </si>
  <si>
    <t>Aqency</t>
  </si>
  <si>
    <t>of Staffs</t>
  </si>
  <si>
    <t>Postmen</t>
  </si>
  <si>
    <t>Total</t>
  </si>
  <si>
    <t>Standing</t>
  </si>
  <si>
    <t>Hanging</t>
  </si>
  <si>
    <t>Box</t>
  </si>
  <si>
    <t>vehicle</t>
  </si>
  <si>
    <t>cycle</t>
  </si>
  <si>
    <t>agencys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</si>
  <si>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</si>
  <si>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</si>
  <si>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</si>
  <si>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</si>
  <si>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</si>
  <si>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</si>
  <si>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</si>
  <si>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장수우체국</t>
  </si>
  <si>
    <t>1. 자 동 차 등 록</t>
  </si>
  <si>
    <t>REGISTERED MOTOR VEHICLES</t>
  </si>
  <si>
    <t>Unit : each</t>
  </si>
  <si>
    <t>총       계    Total</t>
  </si>
  <si>
    <t>승용차  Passenger cars</t>
  </si>
  <si>
    <t>승합차  Buses</t>
  </si>
  <si>
    <t>화물차  Trucks</t>
  </si>
  <si>
    <t>특수차   Special cars</t>
  </si>
  <si>
    <t>이륜자동차  Motor-Cycle</t>
  </si>
  <si>
    <t>계</t>
  </si>
  <si>
    <t>관  용</t>
  </si>
  <si>
    <t>자가용</t>
  </si>
  <si>
    <t>Year &amp;</t>
  </si>
  <si>
    <t>Gover-</t>
  </si>
  <si>
    <t>Com-</t>
  </si>
  <si>
    <t>Month</t>
  </si>
  <si>
    <t>Total</t>
  </si>
  <si>
    <t>nment</t>
  </si>
  <si>
    <t>mercial</t>
  </si>
  <si>
    <t>1 월
Jan.</t>
  </si>
  <si>
    <t>2 월
Feb.</t>
  </si>
  <si>
    <t>3 월
Mar.</t>
  </si>
  <si>
    <t>4 월
Apr.</t>
  </si>
  <si>
    <t>5 월
May</t>
  </si>
  <si>
    <t>6 월
June</t>
  </si>
  <si>
    <t>7 월
July</t>
  </si>
  <si>
    <t>8 월
Aug.</t>
  </si>
  <si>
    <t>9 월
Sept.</t>
  </si>
  <si>
    <t>10 월
Oct.</t>
  </si>
  <si>
    <t>11 월
Nov.</t>
  </si>
  <si>
    <t>12 월
Dec.</t>
  </si>
  <si>
    <t>자료 :  민원과</t>
  </si>
  <si>
    <t xml:space="preserve"> 주 : 1) 이륜차는 총계에 미포함</t>
  </si>
  <si>
    <t>-</t>
  </si>
  <si>
    <t>자료 : KT장수지점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</si>
</sst>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;&quot;₩&quot;&quot;₩&quot;&quot;₩&quot;&quot;₩&quot;\(#,##0&quot;₩&quot;&quot;₩&quot;&quot;₩&quot;&quot;₩&quot;\)"/>
    <numFmt numFmtId="186" formatCode="000\-000"/>
    <numFmt numFmtId="187" formatCode="_ * #,##0.00_ ;_ * \-#,##0.00_ ;_ * &quot;-&quot;_ ;_ @_ "/>
    <numFmt numFmtId="188" formatCode="#,##0.0_);[Red]\(#,##0.0\)"/>
    <numFmt numFmtId="189" formatCode="0.0_);[Red]\(0.0\)"/>
    <numFmt numFmtId="190" formatCode="&quot;₩&quot;#,##0"/>
    <numFmt numFmtId="191" formatCode="#,##0_);[Red]\(#,##0\)"/>
    <numFmt numFmtId="192" formatCode="0.0_ "/>
    <numFmt numFmtId="193" formatCode="0_);[Red]\(0\)"/>
    <numFmt numFmtId="194" formatCode="_ * #,##0.000_ ;_ * \-#,##0.000_ ;_ * &quot;-&quot;_ ;_ @_ "/>
    <numFmt numFmtId="195" formatCode="\1"/>
    <numFmt numFmtId="196" formatCode="\-"/>
    <numFmt numFmtId="197" formatCode="#,##0_ "/>
    <numFmt numFmtId="198" formatCode="_(* #,##0_);_(* \(#,##0\);_(* &quot;-&quot;_);_(@_)"/>
    <numFmt numFmtId="199" formatCode="#,##0.0_ "/>
  </numFmts>
  <fonts count="7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2"/>
      <name val="순명조"/>
      <family val="1"/>
    </font>
    <font>
      <sz val="9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9"/>
      <name val="새굴림"/>
      <family val="1"/>
    </font>
    <font>
      <b/>
      <sz val="14"/>
      <name val="새굴림"/>
      <family val="1"/>
    </font>
    <font>
      <b/>
      <sz val="16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8"/>
      <name val="새굴림"/>
      <family val="1"/>
    </font>
    <font>
      <sz val="10"/>
      <color indexed="8"/>
      <name val="새굴림"/>
      <family val="1"/>
    </font>
    <font>
      <sz val="9"/>
      <color indexed="8"/>
      <name val="새굴림"/>
      <family val="1"/>
    </font>
    <font>
      <sz val="12"/>
      <name val="새굴림"/>
      <family val="1"/>
    </font>
    <font>
      <b/>
      <sz val="9"/>
      <name val="굴림체"/>
      <family val="3"/>
    </font>
    <font>
      <b/>
      <sz val="12"/>
      <name val="새굴림"/>
      <family val="1"/>
    </font>
    <font>
      <b/>
      <sz val="11"/>
      <name val="새굴림"/>
      <family val="1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9"/>
      <color indexed="8"/>
      <name val="굴림체"/>
      <family val="3"/>
    </font>
    <font>
      <b/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9"/>
      <color rgb="FF000000"/>
      <name val="굴림체"/>
      <family val="3"/>
    </font>
    <font>
      <b/>
      <sz val="9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3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32" borderId="0" applyNumberFormat="0" applyBorder="0" applyAlignment="0" applyProtection="0"/>
    <xf numFmtId="10" fontId="9" fillId="33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</cellStyleXfs>
  <cellXfs count="287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88" fontId="14" fillId="0" borderId="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 quotePrefix="1">
      <alignment horizontal="center" vertical="center"/>
    </xf>
    <xf numFmtId="191" fontId="18" fillId="0" borderId="0" xfId="68" applyNumberFormat="1" applyFont="1" applyFill="1" applyBorder="1" applyAlignment="1" applyProtection="1">
      <alignment horizontal="center" vertical="center"/>
      <protection locked="0"/>
    </xf>
    <xf numFmtId="191" fontId="18" fillId="0" borderId="0" xfId="68" applyNumberFormat="1" applyFont="1" applyAlignment="1" applyProtection="1">
      <alignment horizontal="center" vertical="center"/>
      <protection/>
    </xf>
    <xf numFmtId="191" fontId="18" fillId="0" borderId="11" xfId="68" applyNumberFormat="1" applyFont="1" applyBorder="1" applyAlignment="1" applyProtection="1">
      <alignment horizontal="center" vertical="center"/>
      <protection/>
    </xf>
    <xf numFmtId="191" fontId="18" fillId="0" borderId="11" xfId="68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 quotePrefix="1">
      <alignment horizontal="center" vertical="center"/>
    </xf>
    <xf numFmtId="191" fontId="18" fillId="0" borderId="13" xfId="0" applyNumberFormat="1" applyFont="1" applyBorder="1" applyAlignment="1">
      <alignment horizontal="center" vertical="center"/>
    </xf>
    <xf numFmtId="191" fontId="18" fillId="0" borderId="0" xfId="0" applyNumberFormat="1" applyFont="1" applyAlignment="1">
      <alignment horizontal="center" vertical="center"/>
    </xf>
    <xf numFmtId="191" fontId="18" fillId="0" borderId="0" xfId="0" applyNumberFormat="1" applyFont="1" applyBorder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8" fillId="0" borderId="12" xfId="0" applyFont="1" applyBorder="1" applyAlignment="1" quotePrefix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 quotePrefix="1">
      <alignment horizontal="center" vertical="center" wrapTex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right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91" fontId="18" fillId="0" borderId="0" xfId="62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Continuous"/>
    </xf>
    <xf numFmtId="191" fontId="18" fillId="0" borderId="0" xfId="64" applyNumberFormat="1" applyFont="1" applyFill="1" applyBorder="1" applyAlignment="1" quotePrefix="1">
      <alignment horizontal="center" vertical="center" shrinkToFit="1"/>
    </xf>
    <xf numFmtId="0" fontId="21" fillId="0" borderId="0" xfId="0" applyFont="1" applyBorder="1" applyAlignment="1">
      <alignment/>
    </xf>
    <xf numFmtId="191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176" fontId="18" fillId="0" borderId="11" xfId="64" applyNumberFormat="1" applyFont="1" applyBorder="1" applyAlignment="1" quotePrefix="1">
      <alignment horizontal="center"/>
    </xf>
    <xf numFmtId="176" fontId="18" fillId="0" borderId="11" xfId="0" applyNumberFormat="1" applyFont="1" applyBorder="1" applyAlignment="1">
      <alignment/>
    </xf>
    <xf numFmtId="191" fontId="18" fillId="0" borderId="0" xfId="64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/>
    </xf>
    <xf numFmtId="176" fontId="18" fillId="0" borderId="0" xfId="62" applyNumberFormat="1" applyFont="1" applyBorder="1" applyAlignment="1">
      <alignment horizontal="center"/>
    </xf>
    <xf numFmtId="176" fontId="18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191" fontId="18" fillId="0" borderId="0" xfId="64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 quotePrefix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91" fontId="21" fillId="0" borderId="11" xfId="64" applyNumberFormat="1" applyFont="1" applyBorder="1" applyAlignment="1" quotePrefix="1">
      <alignment horizontal="center" vertical="center"/>
    </xf>
    <xf numFmtId="0" fontId="18" fillId="0" borderId="22" xfId="0" applyFont="1" applyBorder="1" applyAlignment="1">
      <alignment horizontal="center" vertical="center"/>
    </xf>
    <xf numFmtId="191" fontId="21" fillId="0" borderId="0" xfId="64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8" fillId="0" borderId="1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8" fillId="0" borderId="13" xfId="0" applyFont="1" applyBorder="1" applyAlignment="1">
      <alignment horizontal="center" vertical="center" shrinkToFit="1"/>
    </xf>
    <xf numFmtId="196" fontId="18" fillId="0" borderId="0" xfId="0" applyNumberFormat="1" applyFont="1" applyAlignment="1">
      <alignment horizontal="center" vertical="center"/>
    </xf>
    <xf numFmtId="191" fontId="21" fillId="0" borderId="11" xfId="64" applyNumberFormat="1" applyFont="1" applyBorder="1" applyAlignment="1">
      <alignment horizontal="center" vertical="center"/>
    </xf>
    <xf numFmtId="193" fontId="21" fillId="0" borderId="0" xfId="64" applyNumberFormat="1" applyFont="1" applyBorder="1" applyAlignment="1" quotePrefix="1">
      <alignment horizontal="center" vertical="center"/>
    </xf>
    <xf numFmtId="193" fontId="18" fillId="0" borderId="0" xfId="64" applyNumberFormat="1" applyFont="1" applyBorder="1" applyAlignment="1" quotePrefix="1">
      <alignment horizontal="center" vertical="center"/>
    </xf>
    <xf numFmtId="193" fontId="18" fillId="0" borderId="0" xfId="0" applyNumberFormat="1" applyFont="1" applyBorder="1" applyAlignment="1" applyProtection="1">
      <alignment horizontal="center" vertical="center"/>
      <protection locked="0"/>
    </xf>
    <xf numFmtId="193" fontId="18" fillId="0" borderId="11" xfId="0" applyNumberFormat="1" applyFont="1" applyBorder="1" applyAlignment="1" applyProtection="1">
      <alignment horizontal="center" vertical="center"/>
      <protection locked="0"/>
    </xf>
    <xf numFmtId="193" fontId="21" fillId="0" borderId="0" xfId="0" applyNumberFormat="1" applyFont="1" applyBorder="1" applyAlignment="1">
      <alignment horizontal="center" vertical="center"/>
    </xf>
    <xf numFmtId="193" fontId="18" fillId="0" borderId="0" xfId="0" applyNumberFormat="1" applyFont="1" applyBorder="1" applyAlignment="1">
      <alignment horizontal="center" vertical="center"/>
    </xf>
    <xf numFmtId="193" fontId="18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91" fontId="18" fillId="0" borderId="13" xfId="62" applyNumberFormat="1" applyFont="1" applyBorder="1" applyAlignment="1">
      <alignment horizontal="center" vertical="center"/>
    </xf>
    <xf numFmtId="191" fontId="18" fillId="0" borderId="0" xfId="0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193" fontId="18" fillId="0" borderId="0" xfId="64" applyNumberFormat="1" applyFont="1" applyBorder="1" applyAlignment="1">
      <alignment horizontal="center" vertical="center"/>
    </xf>
    <xf numFmtId="193" fontId="18" fillId="0" borderId="26" xfId="64" applyNumberFormat="1" applyFont="1" applyBorder="1" applyAlignment="1" quotePrefix="1">
      <alignment horizontal="center" vertical="center"/>
    </xf>
    <xf numFmtId="193" fontId="18" fillId="0" borderId="11" xfId="64" applyNumberFormat="1" applyFont="1" applyBorder="1" applyAlignment="1" quotePrefix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shrinkToFit="1"/>
    </xf>
    <xf numFmtId="176" fontId="30" fillId="0" borderId="0" xfId="49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/>
    </xf>
    <xf numFmtId="191" fontId="21" fillId="0" borderId="0" xfId="0" applyNumberFormat="1" applyFont="1" applyFill="1" applyBorder="1" applyAlignment="1">
      <alignment horizontal="center" vertical="center"/>
    </xf>
    <xf numFmtId="191" fontId="18" fillId="0" borderId="0" xfId="0" applyNumberFormat="1" applyFont="1" applyFill="1" applyBorder="1" applyAlignment="1">
      <alignment horizontal="center" vertical="center"/>
    </xf>
    <xf numFmtId="193" fontId="18" fillId="0" borderId="11" xfId="64" applyNumberFormat="1" applyFont="1" applyBorder="1" applyAlignment="1">
      <alignment horizontal="center" vertical="center"/>
    </xf>
    <xf numFmtId="192" fontId="30" fillId="0" borderId="0" xfId="67" applyNumberFormat="1" applyFont="1" applyBorder="1" applyAlignment="1">
      <alignment horizontal="center" vertical="center"/>
      <protection/>
    </xf>
    <xf numFmtId="192" fontId="30" fillId="0" borderId="0" xfId="67" applyNumberFormat="1" applyFont="1" applyBorder="1" applyAlignment="1" applyProtection="1">
      <alignment horizontal="center" vertical="center"/>
      <protection locked="0"/>
    </xf>
    <xf numFmtId="192" fontId="30" fillId="0" borderId="0" xfId="67" applyNumberFormat="1" applyFont="1" applyFill="1" applyBorder="1" applyAlignment="1" applyProtection="1">
      <alignment horizontal="center" vertical="center"/>
      <protection locked="0"/>
    </xf>
    <xf numFmtId="192" fontId="14" fillId="0" borderId="0" xfId="0" applyNumberFormat="1" applyFont="1" applyBorder="1" applyAlignment="1">
      <alignment horizontal="center"/>
    </xf>
    <xf numFmtId="197" fontId="18" fillId="0" borderId="0" xfId="49" applyNumberFormat="1" applyFont="1" applyBorder="1" applyAlignment="1">
      <alignment horizontal="center" vertical="center"/>
    </xf>
    <xf numFmtId="197" fontId="30" fillId="0" borderId="0" xfId="49" applyNumberFormat="1" applyFont="1" applyFill="1" applyBorder="1" applyAlignment="1" applyProtection="1">
      <alignment horizontal="center" vertical="center"/>
      <protection locked="0"/>
    </xf>
    <xf numFmtId="193" fontId="21" fillId="0" borderId="0" xfId="64" applyNumberFormat="1" applyFont="1" applyFill="1" applyBorder="1" applyAlignment="1" quotePrefix="1">
      <alignment horizontal="center" vertical="center"/>
    </xf>
    <xf numFmtId="193" fontId="18" fillId="0" borderId="0" xfId="0" applyNumberFormat="1" applyFont="1" applyFill="1" applyBorder="1" applyAlignment="1" applyProtection="1">
      <alignment horizontal="center" vertical="center"/>
      <protection locked="0"/>
    </xf>
    <xf numFmtId="193" fontId="18" fillId="0" borderId="0" xfId="62" applyNumberFormat="1" applyFont="1" applyFill="1" applyBorder="1" applyAlignment="1">
      <alignment horizontal="center" vertical="center"/>
    </xf>
    <xf numFmtId="193" fontId="18" fillId="0" borderId="0" xfId="64" applyNumberFormat="1" applyFont="1" applyFill="1" applyBorder="1" applyAlignment="1">
      <alignment horizontal="center" vertical="center"/>
    </xf>
    <xf numFmtId="193" fontId="18" fillId="0" borderId="11" xfId="0" applyNumberFormat="1" applyFont="1" applyFill="1" applyBorder="1" applyAlignment="1" applyProtection="1">
      <alignment horizontal="center" vertical="center"/>
      <protection locked="0"/>
    </xf>
    <xf numFmtId="193" fontId="18" fillId="0" borderId="11" xfId="62" applyNumberFormat="1" applyFont="1" applyFill="1" applyBorder="1" applyAlignment="1">
      <alignment horizontal="center" vertical="center"/>
    </xf>
    <xf numFmtId="0" fontId="18" fillId="0" borderId="12" xfId="49" applyNumberFormat="1" applyFont="1" applyBorder="1" applyAlignment="1">
      <alignment horizontal="center" vertical="center"/>
    </xf>
    <xf numFmtId="197" fontId="30" fillId="0" borderId="0" xfId="49" applyNumberFormat="1" applyFont="1" applyFill="1" applyBorder="1" applyAlignment="1">
      <alignment horizontal="center" vertical="center"/>
    </xf>
    <xf numFmtId="197" fontId="18" fillId="0" borderId="0" xfId="49" applyNumberFormat="1" applyFont="1" applyBorder="1" applyAlignment="1" quotePrefix="1">
      <alignment horizontal="center" vertical="center"/>
    </xf>
    <xf numFmtId="197" fontId="26" fillId="0" borderId="0" xfId="49" applyNumberFormat="1" applyFont="1" applyBorder="1" applyAlignment="1">
      <alignment horizontal="center" vertical="center"/>
    </xf>
    <xf numFmtId="197" fontId="22" fillId="0" borderId="0" xfId="49" applyNumberFormat="1" applyFont="1" applyBorder="1" applyAlignment="1">
      <alignment horizontal="center" vertical="center"/>
    </xf>
    <xf numFmtId="197" fontId="27" fillId="0" borderId="11" xfId="49" applyNumberFormat="1" applyFont="1" applyFill="1" applyBorder="1" applyAlignment="1">
      <alignment horizontal="center" vertical="center"/>
    </xf>
    <xf numFmtId="197" fontId="27" fillId="0" borderId="11" xfId="49" applyNumberFormat="1" applyFont="1" applyFill="1" applyBorder="1" applyAlignment="1" applyProtection="1">
      <alignment horizontal="center" vertical="center"/>
      <protection locked="0"/>
    </xf>
    <xf numFmtId="191" fontId="18" fillId="0" borderId="11" xfId="0" applyNumberFormat="1" applyFont="1" applyFill="1" applyBorder="1" applyAlignment="1">
      <alignment horizontal="center" vertical="center"/>
    </xf>
    <xf numFmtId="0" fontId="21" fillId="0" borderId="27" xfId="0" applyFont="1" applyBorder="1" applyAlignment="1" quotePrefix="1">
      <alignment horizontal="center" vertical="center"/>
    </xf>
    <xf numFmtId="197" fontId="26" fillId="0" borderId="0" xfId="49" applyNumberFormat="1" applyFont="1" applyBorder="1" applyAlignment="1">
      <alignment vertical="center"/>
    </xf>
    <xf numFmtId="197" fontId="22" fillId="0" borderId="0" xfId="49" applyNumberFormat="1" applyFont="1" applyBorder="1" applyAlignment="1">
      <alignment vertical="center"/>
    </xf>
    <xf numFmtId="197" fontId="22" fillId="0" borderId="0" xfId="49" applyNumberFormat="1" applyFont="1" applyBorder="1" applyAlignment="1">
      <alignment horizontal="left" vertical="center"/>
    </xf>
    <xf numFmtId="196" fontId="18" fillId="0" borderId="11" xfId="64" applyNumberFormat="1" applyFont="1" applyBorder="1" applyAlignment="1">
      <alignment horizontal="center" vertical="center"/>
    </xf>
    <xf numFmtId="193" fontId="18" fillId="0" borderId="0" xfId="0" applyNumberFormat="1" applyFont="1" applyFill="1" applyBorder="1" applyAlignment="1">
      <alignment horizontal="center" vertical="center"/>
    </xf>
    <xf numFmtId="0" fontId="18" fillId="0" borderId="12" xfId="49" applyNumberFormat="1" applyFont="1" applyBorder="1" applyAlignment="1" quotePrefix="1">
      <alignment horizontal="center" vertical="center"/>
    </xf>
    <xf numFmtId="197" fontId="30" fillId="0" borderId="0" xfId="49" applyNumberFormat="1" applyFont="1" applyBorder="1" applyAlignment="1" quotePrefix="1">
      <alignment horizontal="center" vertical="center"/>
    </xf>
    <xf numFmtId="197" fontId="30" fillId="0" borderId="0" xfId="49" applyNumberFormat="1" applyFont="1" applyBorder="1" applyAlignment="1" applyProtection="1">
      <alignment horizontal="center" vertical="center"/>
      <protection locked="0"/>
    </xf>
    <xf numFmtId="197" fontId="27" fillId="0" borderId="11" xfId="49" applyNumberFormat="1" applyFont="1" applyBorder="1" applyAlignment="1" quotePrefix="1">
      <alignment horizontal="center" vertical="center"/>
    </xf>
    <xf numFmtId="197" fontId="27" fillId="0" borderId="11" xfId="49" applyNumberFormat="1" applyFont="1" applyBorder="1" applyAlignment="1" applyProtection="1">
      <alignment horizontal="center" vertical="center"/>
      <protection locked="0"/>
    </xf>
    <xf numFmtId="197" fontId="21" fillId="0" borderId="0" xfId="49" applyNumberFormat="1" applyFont="1" applyBorder="1" applyAlignment="1">
      <alignment horizontal="center" vertical="center"/>
    </xf>
    <xf numFmtId="197" fontId="27" fillId="0" borderId="0" xfId="49" applyNumberFormat="1" applyFont="1" applyFill="1" applyBorder="1" applyAlignment="1" applyProtection="1">
      <alignment horizontal="center" vertical="center"/>
      <protection locked="0"/>
    </xf>
    <xf numFmtId="193" fontId="18" fillId="0" borderId="0" xfId="64" applyNumberFormat="1" applyFont="1" applyFill="1" applyBorder="1" applyAlignment="1" quotePrefix="1">
      <alignment horizontal="center" vertical="center"/>
    </xf>
    <xf numFmtId="0" fontId="21" fillId="0" borderId="14" xfId="49" applyNumberFormat="1" applyFont="1" applyBorder="1" applyAlignment="1" quotePrefix="1">
      <alignment horizontal="center" vertical="center"/>
    </xf>
    <xf numFmtId="0" fontId="17" fillId="0" borderId="14" xfId="0" applyNumberFormat="1" applyFont="1" applyBorder="1" applyAlignment="1" quotePrefix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1" xfId="64" applyNumberFormat="1" applyFont="1" applyBorder="1" applyAlignment="1">
      <alignment horizontal="center" vertical="center"/>
    </xf>
    <xf numFmtId="0" fontId="18" fillId="0" borderId="11" xfId="64" applyNumberFormat="1" applyFont="1" applyFill="1" applyBorder="1" applyAlignment="1">
      <alignment horizontal="center" vertical="center"/>
    </xf>
    <xf numFmtId="193" fontId="18" fillId="0" borderId="28" xfId="64" applyNumberFormat="1" applyFont="1" applyBorder="1" applyAlignment="1">
      <alignment horizontal="center" vertical="center"/>
    </xf>
    <xf numFmtId="199" fontId="71" fillId="0" borderId="0" xfId="48" applyNumberFormat="1" applyFont="1" applyFill="1" applyBorder="1" applyAlignment="1" applyProtection="1">
      <alignment horizontal="center" vertical="center"/>
      <protection locked="0"/>
    </xf>
    <xf numFmtId="199" fontId="17" fillId="0" borderId="0" xfId="48" applyNumberFormat="1" applyFont="1" applyBorder="1" applyAlignment="1">
      <alignment horizontal="center"/>
    </xf>
    <xf numFmtId="199" fontId="72" fillId="0" borderId="11" xfId="48" applyNumberFormat="1" applyFont="1" applyBorder="1" applyAlignment="1">
      <alignment horizontal="center" vertical="center" shrinkToFit="1"/>
    </xf>
    <xf numFmtId="199" fontId="71" fillId="0" borderId="11" xfId="48" applyNumberFormat="1" applyFont="1" applyFill="1" applyBorder="1" applyAlignment="1" applyProtection="1">
      <alignment horizontal="center" vertical="center"/>
      <protection locked="0"/>
    </xf>
    <xf numFmtId="199" fontId="71" fillId="0" borderId="11" xfId="48" applyNumberFormat="1" applyFont="1" applyBorder="1" applyAlignment="1">
      <alignment horizontal="center" vertical="center"/>
    </xf>
    <xf numFmtId="199" fontId="71" fillId="0" borderId="11" xfId="48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4" fillId="0" borderId="0" xfId="49" applyNumberFormat="1" applyFont="1" applyFill="1" applyBorder="1" applyAlignment="1">
      <alignment vertical="center"/>
    </xf>
    <xf numFmtId="0" fontId="24" fillId="0" borderId="0" xfId="49" applyNumberFormat="1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quotePrefix="1">
      <alignment horizontal="center" vertical="center"/>
    </xf>
    <xf numFmtId="191" fontId="25" fillId="0" borderId="0" xfId="49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/>
    </xf>
    <xf numFmtId="0" fontId="21" fillId="0" borderId="12" xfId="0" applyFont="1" applyFill="1" applyBorder="1" applyAlignment="1" quotePrefix="1">
      <alignment horizontal="center" vertical="center"/>
    </xf>
    <xf numFmtId="191" fontId="21" fillId="0" borderId="0" xfId="64" applyNumberFormat="1" applyFont="1" applyFill="1" applyBorder="1" applyAlignment="1" quotePrefix="1">
      <alignment horizontal="center" vertical="center" shrinkToFit="1"/>
    </xf>
    <xf numFmtId="0" fontId="21" fillId="0" borderId="0" xfId="0" applyFont="1" applyFill="1" applyBorder="1" applyAlignment="1">
      <alignment/>
    </xf>
    <xf numFmtId="0" fontId="18" fillId="0" borderId="12" xfId="0" applyFont="1" applyFill="1" applyBorder="1" applyAlignment="1" quotePrefix="1">
      <alignment horizontal="center" vertical="center" wrapText="1"/>
    </xf>
    <xf numFmtId="191" fontId="18" fillId="0" borderId="13" xfId="64" applyNumberFormat="1" applyFont="1" applyFill="1" applyBorder="1" applyAlignment="1" quotePrefix="1">
      <alignment horizontal="center" vertical="center"/>
    </xf>
    <xf numFmtId="191" fontId="18" fillId="0" borderId="0" xfId="62" applyNumberFormat="1" applyFont="1" applyFill="1" applyBorder="1" applyAlignment="1">
      <alignment horizontal="center" vertical="center"/>
    </xf>
    <xf numFmtId="191" fontId="18" fillId="0" borderId="0" xfId="64" applyNumberFormat="1" applyFont="1" applyFill="1" applyBorder="1" applyAlignment="1" quotePrefix="1">
      <alignment horizontal="center" vertical="center"/>
    </xf>
    <xf numFmtId="191" fontId="25" fillId="0" borderId="0" xfId="49" applyNumberFormat="1" applyFont="1" applyFill="1" applyBorder="1" applyAlignment="1" applyProtection="1">
      <alignment horizontal="center" vertical="center"/>
      <protection locked="0"/>
    </xf>
    <xf numFmtId="191" fontId="18" fillId="0" borderId="0" xfId="0" applyNumberFormat="1" applyFont="1" applyFill="1" applyBorder="1" applyAlignment="1" applyProtection="1">
      <alignment horizontal="center" vertical="center"/>
      <protection locked="0"/>
    </xf>
    <xf numFmtId="191" fontId="18" fillId="0" borderId="0" xfId="62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/>
    </xf>
    <xf numFmtId="191" fontId="18" fillId="0" borderId="0" xfId="64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 quotePrefix="1">
      <alignment horizontal="center" vertical="center" wrapText="1"/>
    </xf>
    <xf numFmtId="191" fontId="18" fillId="0" borderId="11" xfId="64" applyNumberFormat="1" applyFont="1" applyFill="1" applyBorder="1" applyAlignment="1" quotePrefix="1">
      <alignment horizontal="center" vertical="center"/>
    </xf>
    <xf numFmtId="191" fontId="25" fillId="0" borderId="11" xfId="49" applyNumberFormat="1" applyFont="1" applyFill="1" applyBorder="1" applyAlignment="1" applyProtection="1">
      <alignment horizontal="center" vertical="center"/>
      <protection locked="0"/>
    </xf>
    <xf numFmtId="191" fontId="18" fillId="0" borderId="11" xfId="64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191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21" fillId="0" borderId="14" xfId="49" applyNumberFormat="1" applyFont="1" applyFill="1" applyBorder="1" applyAlignment="1">
      <alignment horizontal="center" vertical="center"/>
    </xf>
    <xf numFmtId="197" fontId="21" fillId="0" borderId="0" xfId="49" applyNumberFormat="1" applyFont="1" applyFill="1" applyBorder="1" applyAlignment="1" quotePrefix="1">
      <alignment horizontal="center" vertical="center"/>
    </xf>
    <xf numFmtId="197" fontId="28" fillId="0" borderId="0" xfId="49" applyNumberFormat="1" applyFont="1" applyFill="1" applyAlignment="1">
      <alignment vertical="center"/>
    </xf>
    <xf numFmtId="197" fontId="29" fillId="0" borderId="0" xfId="49" applyNumberFormat="1" applyFont="1" applyFill="1" applyAlignment="1">
      <alignment vertical="center"/>
    </xf>
    <xf numFmtId="197" fontId="29" fillId="0" borderId="0" xfId="49" applyNumberFormat="1" applyFont="1" applyFill="1" applyBorder="1" applyAlignment="1">
      <alignment vertical="center"/>
    </xf>
    <xf numFmtId="197" fontId="29" fillId="0" borderId="0" xfId="49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176" fontId="18" fillId="0" borderId="33" xfId="0" applyNumberFormat="1" applyFont="1" applyBorder="1" applyAlignment="1">
      <alignment horizontal="center" vertical="center"/>
    </xf>
    <xf numFmtId="176" fontId="18" fillId="0" borderId="34" xfId="0" applyNumberFormat="1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center" vertical="center" wrapText="1"/>
    </xf>
    <xf numFmtId="176" fontId="18" fillId="0" borderId="35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76" fontId="18" fillId="0" borderId="36" xfId="0" applyNumberFormat="1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2. 행정구역" xfId="62"/>
    <cellStyle name="콤마_1" xfId="63"/>
    <cellStyle name="콤마_2. 행정구역" xfId="64"/>
    <cellStyle name="Currency" xfId="65"/>
    <cellStyle name="Currency [0]" xfId="66"/>
    <cellStyle name="표준 2" xfId="67"/>
    <cellStyle name="표준_Sheet1" xfId="68"/>
    <cellStyle name="Hyperlink" xfId="69"/>
    <cellStyle name="category" xfId="70"/>
    <cellStyle name="Comma [0]_ARN (2)" xfId="71"/>
    <cellStyle name="comma zerodec" xfId="72"/>
    <cellStyle name="Comma_Capex" xfId="73"/>
    <cellStyle name="Currency [0]_CCOCPX" xfId="74"/>
    <cellStyle name="Currency_CCOCPX" xfId="75"/>
    <cellStyle name="Currency1" xfId="76"/>
    <cellStyle name="Dezimal [0]_laroux" xfId="77"/>
    <cellStyle name="Dezimal_laroux" xfId="78"/>
    <cellStyle name="Dollar (zero dec)" xfId="79"/>
    <cellStyle name="Grey" xfId="80"/>
    <cellStyle name="Input [yellow]" xfId="81"/>
    <cellStyle name="Milliers [0]_Arabian Spec" xfId="82"/>
    <cellStyle name="Milliers_Arabian Spec" xfId="83"/>
    <cellStyle name="Mon?aire [0]_Arabian Spec" xfId="84"/>
    <cellStyle name="Mon?aire_Arabian Spec" xfId="85"/>
    <cellStyle name="Normal - Style1" xfId="86"/>
    <cellStyle name="Normal_A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4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4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4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5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5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5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5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5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6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6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6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6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6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7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7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7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9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1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1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1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1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1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2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2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2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2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24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25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26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27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2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29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3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3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3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3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3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3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3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3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3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3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4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4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4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4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4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4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4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4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4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4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5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5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5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5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5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5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5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5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5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6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6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6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6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6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6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7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7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7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7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7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7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7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7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7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8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8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8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8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18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9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9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9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19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19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9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9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19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19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19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0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0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0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0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0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0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1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1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1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1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1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1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1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1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1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1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2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2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2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2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2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2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2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2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2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2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3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3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3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3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3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3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3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3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3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3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4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4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4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4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5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6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7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7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7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7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7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7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7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7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7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7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80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81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82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83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8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85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8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87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8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289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9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9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293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29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9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96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297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298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299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01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0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0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0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0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1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1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1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1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1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1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1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1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1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2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2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2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2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2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2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2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2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3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3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3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3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3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3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3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3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3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4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45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47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4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49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5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5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52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53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54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55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5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57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5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6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61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6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63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64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65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66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68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69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70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71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7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73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7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75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7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77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7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79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80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81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82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8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84" name="Text Box 3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85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09550"/>
    <xdr:sp fLocksText="0">
      <xdr:nvSpPr>
        <xdr:cNvPr id="386" name="Text Box 5"/>
        <xdr:cNvSpPr txBox="1">
          <a:spLocks noChangeArrowheads="1"/>
        </xdr:cNvSpPr>
      </xdr:nvSpPr>
      <xdr:spPr>
        <a:xfrm>
          <a:off x="838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87" name="Text Box 2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88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219075"/>
    <xdr:sp fLocksText="0">
      <xdr:nvSpPr>
        <xdr:cNvPr id="389" name="Text Box 4"/>
        <xdr:cNvSpPr txBox="1">
          <a:spLocks noChangeArrowheads="1"/>
        </xdr:cNvSpPr>
      </xdr:nvSpPr>
      <xdr:spPr>
        <a:xfrm>
          <a:off x="838200" y="7848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90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91" name="Text Box 2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92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5250" cy="209550"/>
    <xdr:sp fLocksText="0">
      <xdr:nvSpPr>
        <xdr:cNvPr id="393" name="Text Box 4"/>
        <xdr:cNvSpPr txBox="1">
          <a:spLocks noChangeArrowheads="1"/>
        </xdr:cNvSpPr>
      </xdr:nvSpPr>
      <xdr:spPr>
        <a:xfrm>
          <a:off x="838200" y="9763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94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95" name="Text Box 2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96" name="Text Box 3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390525"/>
    <xdr:sp fLocksText="0">
      <xdr:nvSpPr>
        <xdr:cNvPr id="397" name="Text Box 4"/>
        <xdr:cNvSpPr txBox="1">
          <a:spLocks noChangeArrowheads="1"/>
        </xdr:cNvSpPr>
      </xdr:nvSpPr>
      <xdr:spPr>
        <a:xfrm>
          <a:off x="838200" y="78486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71500"/>
    <xdr:sp fLocksText="0">
      <xdr:nvSpPr>
        <xdr:cNvPr id="398" name="Text Box 5"/>
        <xdr:cNvSpPr txBox="1">
          <a:spLocks noChangeArrowheads="1"/>
        </xdr:cNvSpPr>
      </xdr:nvSpPr>
      <xdr:spPr>
        <a:xfrm>
          <a:off x="838200" y="0"/>
          <a:ext cx="95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39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8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19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0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1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2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3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4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5" name="Text Box 2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209550"/>
    <xdr:sp fLocksText="0">
      <xdr:nvSpPr>
        <xdr:cNvPr id="426" name="Text Box 4"/>
        <xdr:cNvSpPr txBox="1">
          <a:spLocks noChangeArrowheads="1"/>
        </xdr:cNvSpPr>
      </xdr:nvSpPr>
      <xdr:spPr>
        <a:xfrm>
          <a:off x="838200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SheetLayoutView="100" zoomScalePageLayoutView="0" workbookViewId="0" topLeftCell="A9">
      <selection activeCell="K31" sqref="K31"/>
    </sheetView>
  </sheetViews>
  <sheetFormatPr defaultColWidth="8.88671875" defaultRowHeight="13.5"/>
  <cols>
    <col min="1" max="1" width="9.77734375" style="228" customWidth="1"/>
    <col min="2" max="7" width="6.6640625" style="222" customWidth="1"/>
    <col min="8" max="8" width="6.6640625" style="228" customWidth="1"/>
    <col min="9" max="9" width="6.6640625" style="222" customWidth="1"/>
    <col min="10" max="12" width="6.6640625" style="228" customWidth="1"/>
    <col min="13" max="13" width="3.10546875" style="229" customWidth="1"/>
    <col min="14" max="23" width="6.10546875" style="228" customWidth="1"/>
    <col min="24" max="25" width="6.10546875" style="214" customWidth="1"/>
    <col min="26" max="16384" width="8.88671875" style="214" customWidth="1"/>
  </cols>
  <sheetData>
    <row r="1" spans="1:25" s="183" customFormat="1" ht="45" customHeight="1">
      <c r="A1" s="237" t="s">
        <v>295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182"/>
      <c r="N1" s="237" t="s">
        <v>296</v>
      </c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5" s="189" customFormat="1" ht="25.5" customHeight="1" thickBot="1">
      <c r="A2" s="184" t="s">
        <v>28</v>
      </c>
      <c r="B2" s="185"/>
      <c r="C2" s="185"/>
      <c r="D2" s="185"/>
      <c r="E2" s="185"/>
      <c r="F2" s="185"/>
      <c r="G2" s="185"/>
      <c r="H2" s="185"/>
      <c r="I2" s="185"/>
      <c r="J2" s="184"/>
      <c r="K2" s="186"/>
      <c r="L2" s="186"/>
      <c r="M2" s="186"/>
      <c r="N2" s="187"/>
      <c r="O2" s="184"/>
      <c r="P2" s="184"/>
      <c r="Q2" s="184"/>
      <c r="R2" s="184"/>
      <c r="S2" s="188"/>
      <c r="T2" s="184"/>
      <c r="U2" s="184"/>
      <c r="V2" s="184"/>
      <c r="W2" s="184"/>
      <c r="Y2" s="185" t="s">
        <v>297</v>
      </c>
    </row>
    <row r="3" spans="1:25" s="186" customFormat="1" ht="16.5" customHeight="1" thickTop="1">
      <c r="A3" s="190" t="s">
        <v>29</v>
      </c>
      <c r="B3" s="240" t="s">
        <v>298</v>
      </c>
      <c r="C3" s="241"/>
      <c r="D3" s="241"/>
      <c r="E3" s="242"/>
      <c r="F3" s="240" t="s">
        <v>299</v>
      </c>
      <c r="G3" s="241"/>
      <c r="H3" s="241"/>
      <c r="I3" s="242"/>
      <c r="J3" s="240" t="s">
        <v>300</v>
      </c>
      <c r="K3" s="241"/>
      <c r="L3" s="241"/>
      <c r="M3" s="191"/>
      <c r="N3" s="192"/>
      <c r="O3" s="240" t="s">
        <v>301</v>
      </c>
      <c r="P3" s="241"/>
      <c r="Q3" s="241"/>
      <c r="R3" s="242"/>
      <c r="S3" s="240" t="s">
        <v>302</v>
      </c>
      <c r="T3" s="241"/>
      <c r="U3" s="241"/>
      <c r="V3" s="242"/>
      <c r="W3" s="238" t="s">
        <v>303</v>
      </c>
      <c r="X3" s="239"/>
      <c r="Y3" s="239"/>
    </row>
    <row r="4" spans="1:25" s="186" customFormat="1" ht="16.5" customHeight="1">
      <c r="A4" s="193" t="s">
        <v>32</v>
      </c>
      <c r="B4" s="194" t="s">
        <v>304</v>
      </c>
      <c r="C4" s="194" t="s">
        <v>30</v>
      </c>
      <c r="D4" s="194" t="s">
        <v>0</v>
      </c>
      <c r="E4" s="194" t="s">
        <v>1</v>
      </c>
      <c r="F4" s="194" t="s">
        <v>304</v>
      </c>
      <c r="G4" s="194" t="s">
        <v>31</v>
      </c>
      <c r="H4" s="194" t="s">
        <v>0</v>
      </c>
      <c r="I4" s="73" t="s">
        <v>1</v>
      </c>
      <c r="J4" s="73" t="s">
        <v>304</v>
      </c>
      <c r="K4" s="193" t="s">
        <v>31</v>
      </c>
      <c r="L4" s="191" t="s">
        <v>0</v>
      </c>
      <c r="M4" s="191"/>
      <c r="N4" s="193" t="s">
        <v>1</v>
      </c>
      <c r="O4" s="72" t="s">
        <v>304</v>
      </c>
      <c r="P4" s="193" t="s">
        <v>31</v>
      </c>
      <c r="Q4" s="193" t="s">
        <v>0</v>
      </c>
      <c r="R4" s="191" t="s">
        <v>1</v>
      </c>
      <c r="S4" s="73" t="s">
        <v>304</v>
      </c>
      <c r="T4" s="193" t="s">
        <v>31</v>
      </c>
      <c r="U4" s="191" t="s">
        <v>0</v>
      </c>
      <c r="V4" s="73" t="s">
        <v>1</v>
      </c>
      <c r="W4" s="195" t="s">
        <v>304</v>
      </c>
      <c r="X4" s="196" t="s">
        <v>305</v>
      </c>
      <c r="Y4" s="195" t="s">
        <v>306</v>
      </c>
    </row>
    <row r="5" spans="1:25" s="186" customFormat="1" ht="16.5" customHeight="1">
      <c r="A5" s="193" t="s">
        <v>307</v>
      </c>
      <c r="B5" s="194"/>
      <c r="C5" s="73" t="s">
        <v>308</v>
      </c>
      <c r="D5" s="194"/>
      <c r="E5" s="194" t="s">
        <v>309</v>
      </c>
      <c r="F5" s="194"/>
      <c r="G5" s="73" t="s">
        <v>308</v>
      </c>
      <c r="H5" s="194"/>
      <c r="I5" s="194" t="s">
        <v>309</v>
      </c>
      <c r="J5" s="73"/>
      <c r="K5" s="73" t="s">
        <v>308</v>
      </c>
      <c r="L5" s="191"/>
      <c r="M5" s="191"/>
      <c r="N5" s="193" t="s">
        <v>309</v>
      </c>
      <c r="O5" s="73"/>
      <c r="P5" s="73" t="s">
        <v>308</v>
      </c>
      <c r="Q5" s="193"/>
      <c r="R5" s="194" t="s">
        <v>309</v>
      </c>
      <c r="S5" s="73"/>
      <c r="T5" s="73" t="s">
        <v>308</v>
      </c>
      <c r="U5" s="194"/>
      <c r="V5" s="73" t="s">
        <v>309</v>
      </c>
      <c r="W5" s="191"/>
      <c r="X5" s="73" t="s">
        <v>308</v>
      </c>
      <c r="Y5" s="191"/>
    </row>
    <row r="6" spans="1:29" s="186" customFormat="1" ht="16.5" customHeight="1">
      <c r="A6" s="192" t="s">
        <v>310</v>
      </c>
      <c r="B6" s="197" t="s">
        <v>311</v>
      </c>
      <c r="C6" s="197" t="s">
        <v>312</v>
      </c>
      <c r="D6" s="197" t="s">
        <v>2</v>
      </c>
      <c r="E6" s="197" t="s">
        <v>313</v>
      </c>
      <c r="F6" s="197" t="s">
        <v>311</v>
      </c>
      <c r="G6" s="197" t="s">
        <v>312</v>
      </c>
      <c r="H6" s="197" t="s">
        <v>2</v>
      </c>
      <c r="I6" s="197" t="s">
        <v>313</v>
      </c>
      <c r="J6" s="197" t="s">
        <v>311</v>
      </c>
      <c r="K6" s="74" t="s">
        <v>312</v>
      </c>
      <c r="L6" s="198" t="s">
        <v>2</v>
      </c>
      <c r="M6" s="191"/>
      <c r="N6" s="192" t="s">
        <v>313</v>
      </c>
      <c r="O6" s="74" t="s">
        <v>311</v>
      </c>
      <c r="P6" s="197" t="s">
        <v>312</v>
      </c>
      <c r="Q6" s="74" t="s">
        <v>2</v>
      </c>
      <c r="R6" s="197" t="s">
        <v>313</v>
      </c>
      <c r="S6" s="197" t="s">
        <v>311</v>
      </c>
      <c r="T6" s="197" t="s">
        <v>312</v>
      </c>
      <c r="U6" s="197" t="s">
        <v>2</v>
      </c>
      <c r="V6" s="74" t="s">
        <v>313</v>
      </c>
      <c r="W6" s="198" t="s">
        <v>311</v>
      </c>
      <c r="X6" s="197" t="s">
        <v>312</v>
      </c>
      <c r="Y6" s="197" t="s">
        <v>2</v>
      </c>
      <c r="Z6" s="199"/>
      <c r="AA6" s="200"/>
      <c r="AB6" s="200"/>
      <c r="AC6" s="200"/>
    </row>
    <row r="7" spans="1:25" s="189" customFormat="1" ht="28.5" customHeight="1">
      <c r="A7" s="201">
        <v>2008</v>
      </c>
      <c r="B7" s="54">
        <v>8174</v>
      </c>
      <c r="C7" s="54">
        <v>147</v>
      </c>
      <c r="D7" s="54">
        <v>7850</v>
      </c>
      <c r="E7" s="54">
        <v>177</v>
      </c>
      <c r="F7" s="202">
        <v>4325</v>
      </c>
      <c r="G7" s="202">
        <v>34</v>
      </c>
      <c r="H7" s="202">
        <v>4249</v>
      </c>
      <c r="I7" s="202">
        <v>42</v>
      </c>
      <c r="J7" s="202">
        <v>481</v>
      </c>
      <c r="K7" s="202">
        <v>39</v>
      </c>
      <c r="L7" s="202">
        <v>430</v>
      </c>
      <c r="M7" s="202"/>
      <c r="N7" s="202">
        <v>15</v>
      </c>
      <c r="O7" s="202">
        <v>3335</v>
      </c>
      <c r="P7" s="202">
        <v>70</v>
      </c>
      <c r="Q7" s="202">
        <v>3159</v>
      </c>
      <c r="R7" s="202">
        <v>106</v>
      </c>
      <c r="S7" s="202">
        <v>33</v>
      </c>
      <c r="T7" s="202">
        <v>7</v>
      </c>
      <c r="U7" s="202">
        <v>12</v>
      </c>
      <c r="V7" s="202">
        <v>14</v>
      </c>
      <c r="W7" s="202">
        <v>1296</v>
      </c>
      <c r="X7" s="202">
        <v>70</v>
      </c>
      <c r="Y7" s="202">
        <v>1226</v>
      </c>
    </row>
    <row r="8" spans="1:25" s="203" customFormat="1" ht="28.5" customHeight="1">
      <c r="A8" s="201">
        <v>2009</v>
      </c>
      <c r="B8" s="54">
        <v>8563</v>
      </c>
      <c r="C8" s="54">
        <v>154</v>
      </c>
      <c r="D8" s="54">
        <v>8238</v>
      </c>
      <c r="E8" s="54">
        <v>171</v>
      </c>
      <c r="F8" s="54">
        <v>4603</v>
      </c>
      <c r="G8" s="54">
        <v>36</v>
      </c>
      <c r="H8" s="54">
        <v>4526</v>
      </c>
      <c r="I8" s="54">
        <v>41</v>
      </c>
      <c r="J8" s="54">
        <v>494</v>
      </c>
      <c r="K8" s="54">
        <v>36</v>
      </c>
      <c r="L8" s="54">
        <v>441</v>
      </c>
      <c r="M8" s="54"/>
      <c r="N8" s="54">
        <v>17</v>
      </c>
      <c r="O8" s="54">
        <v>3436</v>
      </c>
      <c r="P8" s="54">
        <v>75</v>
      </c>
      <c r="Q8" s="54">
        <v>3259</v>
      </c>
      <c r="R8" s="54">
        <v>102</v>
      </c>
      <c r="S8" s="54">
        <v>30</v>
      </c>
      <c r="T8" s="54">
        <v>7</v>
      </c>
      <c r="U8" s="54">
        <v>12</v>
      </c>
      <c r="V8" s="54">
        <v>11</v>
      </c>
      <c r="W8" s="54">
        <v>1307</v>
      </c>
      <c r="X8" s="54">
        <v>67</v>
      </c>
      <c r="Y8" s="54">
        <v>1240</v>
      </c>
    </row>
    <row r="9" spans="1:25" s="203" customFormat="1" ht="28.5" customHeight="1">
      <c r="A9" s="201">
        <v>2010</v>
      </c>
      <c r="B9" s="54">
        <v>8913</v>
      </c>
      <c r="C9" s="54">
        <v>172</v>
      </c>
      <c r="D9" s="54">
        <v>8580</v>
      </c>
      <c r="E9" s="54">
        <v>161</v>
      </c>
      <c r="F9" s="54">
        <v>4880</v>
      </c>
      <c r="G9" s="54">
        <v>41</v>
      </c>
      <c r="H9" s="54">
        <v>4801</v>
      </c>
      <c r="I9" s="54">
        <v>38</v>
      </c>
      <c r="J9" s="54">
        <v>489</v>
      </c>
      <c r="K9" s="54">
        <v>39</v>
      </c>
      <c r="L9" s="54">
        <v>434</v>
      </c>
      <c r="M9" s="54"/>
      <c r="N9" s="54">
        <v>16</v>
      </c>
      <c r="O9" s="54">
        <v>3511</v>
      </c>
      <c r="P9" s="54">
        <v>84</v>
      </c>
      <c r="Q9" s="54">
        <v>3332</v>
      </c>
      <c r="R9" s="54">
        <v>95</v>
      </c>
      <c r="S9" s="54">
        <v>33</v>
      </c>
      <c r="T9" s="54">
        <v>8</v>
      </c>
      <c r="U9" s="54">
        <v>13</v>
      </c>
      <c r="V9" s="54">
        <v>12</v>
      </c>
      <c r="W9" s="54">
        <v>1323</v>
      </c>
      <c r="X9" s="54">
        <v>65</v>
      </c>
      <c r="Y9" s="54">
        <v>1258</v>
      </c>
    </row>
    <row r="10" spans="1:25" s="203" customFormat="1" ht="28.5" customHeight="1">
      <c r="A10" s="201">
        <v>2011</v>
      </c>
      <c r="B10" s="54">
        <v>9173</v>
      </c>
      <c r="C10" s="54">
        <v>179</v>
      </c>
      <c r="D10" s="54">
        <v>8838</v>
      </c>
      <c r="E10" s="54">
        <v>156</v>
      </c>
      <c r="F10" s="54">
        <v>5078</v>
      </c>
      <c r="G10" s="54">
        <v>44</v>
      </c>
      <c r="H10" s="54">
        <v>4995</v>
      </c>
      <c r="I10" s="54">
        <v>39</v>
      </c>
      <c r="J10" s="54">
        <v>474</v>
      </c>
      <c r="K10" s="54">
        <v>40</v>
      </c>
      <c r="L10" s="54">
        <v>421</v>
      </c>
      <c r="M10" s="54"/>
      <c r="N10" s="54">
        <v>13</v>
      </c>
      <c r="O10" s="54">
        <v>3590</v>
      </c>
      <c r="P10" s="54">
        <v>86</v>
      </c>
      <c r="Q10" s="54">
        <v>3411</v>
      </c>
      <c r="R10" s="54">
        <v>93</v>
      </c>
      <c r="S10" s="54">
        <v>31</v>
      </c>
      <c r="T10" s="54">
        <v>9</v>
      </c>
      <c r="U10" s="54">
        <v>11</v>
      </c>
      <c r="V10" s="54">
        <v>11</v>
      </c>
      <c r="W10" s="54">
        <v>1355</v>
      </c>
      <c r="X10" s="54">
        <v>67</v>
      </c>
      <c r="Y10" s="54">
        <v>1288</v>
      </c>
    </row>
    <row r="11" spans="1:25" s="206" customFormat="1" ht="28.5" customHeight="1">
      <c r="A11" s="204">
        <v>2012</v>
      </c>
      <c r="B11" s="205">
        <v>9547</v>
      </c>
      <c r="C11" s="205">
        <v>182</v>
      </c>
      <c r="D11" s="205">
        <v>9204</v>
      </c>
      <c r="E11" s="205">
        <v>161</v>
      </c>
      <c r="F11" s="205">
        <v>5333</v>
      </c>
      <c r="G11" s="205">
        <v>48</v>
      </c>
      <c r="H11" s="205">
        <v>5247</v>
      </c>
      <c r="I11" s="205">
        <v>38</v>
      </c>
      <c r="J11" s="205">
        <v>482</v>
      </c>
      <c r="K11" s="205">
        <v>39</v>
      </c>
      <c r="L11" s="205">
        <v>425</v>
      </c>
      <c r="M11" s="205"/>
      <c r="N11" s="205">
        <v>18</v>
      </c>
      <c r="O11" s="205">
        <v>3699</v>
      </c>
      <c r="P11" s="205">
        <v>87</v>
      </c>
      <c r="Q11" s="205">
        <v>3520</v>
      </c>
      <c r="R11" s="205">
        <v>92</v>
      </c>
      <c r="S11" s="205">
        <v>33</v>
      </c>
      <c r="T11" s="205">
        <v>8</v>
      </c>
      <c r="U11" s="205">
        <v>12</v>
      </c>
      <c r="V11" s="205">
        <v>13</v>
      </c>
      <c r="W11" s="205">
        <v>1844</v>
      </c>
      <c r="X11" s="205">
        <v>69</v>
      </c>
      <c r="Y11" s="205">
        <v>1775</v>
      </c>
    </row>
    <row r="12" spans="1:25" ht="26.25" customHeight="1">
      <c r="A12" s="207" t="s">
        <v>314</v>
      </c>
      <c r="B12" s="208">
        <v>9216</v>
      </c>
      <c r="C12" s="209">
        <v>179</v>
      </c>
      <c r="D12" s="209">
        <v>8883</v>
      </c>
      <c r="E12" s="209">
        <v>154</v>
      </c>
      <c r="F12" s="210">
        <v>5116</v>
      </c>
      <c r="G12" s="211">
        <v>44</v>
      </c>
      <c r="H12" s="211">
        <v>5033</v>
      </c>
      <c r="I12" s="211">
        <v>39</v>
      </c>
      <c r="J12" s="210">
        <v>477</v>
      </c>
      <c r="K12" s="211">
        <v>40</v>
      </c>
      <c r="L12" s="211">
        <v>424</v>
      </c>
      <c r="M12" s="212"/>
      <c r="N12" s="211">
        <v>13</v>
      </c>
      <c r="O12" s="210">
        <v>3592</v>
      </c>
      <c r="P12" s="211">
        <v>86</v>
      </c>
      <c r="Q12" s="211">
        <v>3415</v>
      </c>
      <c r="R12" s="211">
        <v>91</v>
      </c>
      <c r="S12" s="210">
        <v>31</v>
      </c>
      <c r="T12" s="211">
        <v>9</v>
      </c>
      <c r="U12" s="211">
        <v>11</v>
      </c>
      <c r="V12" s="211">
        <v>11</v>
      </c>
      <c r="W12" s="210">
        <v>1355</v>
      </c>
      <c r="X12" s="213">
        <v>67</v>
      </c>
      <c r="Y12" s="213">
        <v>1288</v>
      </c>
    </row>
    <row r="13" spans="1:25" ht="26.25" customHeight="1">
      <c r="A13" s="207" t="s">
        <v>315</v>
      </c>
      <c r="B13" s="208">
        <v>9240</v>
      </c>
      <c r="C13" s="209">
        <v>179</v>
      </c>
      <c r="D13" s="209">
        <v>8906</v>
      </c>
      <c r="E13" s="209">
        <v>155</v>
      </c>
      <c r="F13" s="210">
        <v>5154</v>
      </c>
      <c r="G13" s="211">
        <v>44</v>
      </c>
      <c r="H13" s="211">
        <v>5071</v>
      </c>
      <c r="I13" s="211">
        <v>39</v>
      </c>
      <c r="J13" s="210">
        <v>475</v>
      </c>
      <c r="K13" s="211">
        <v>40</v>
      </c>
      <c r="L13" s="211">
        <v>421</v>
      </c>
      <c r="M13" s="212"/>
      <c r="N13" s="211">
        <v>14</v>
      </c>
      <c r="O13" s="210">
        <v>3579</v>
      </c>
      <c r="P13" s="211">
        <v>86</v>
      </c>
      <c r="Q13" s="211">
        <v>3403</v>
      </c>
      <c r="R13" s="211">
        <v>90</v>
      </c>
      <c r="S13" s="210">
        <v>32</v>
      </c>
      <c r="T13" s="211">
        <v>9</v>
      </c>
      <c r="U13" s="211">
        <v>11</v>
      </c>
      <c r="V13" s="211">
        <v>12</v>
      </c>
      <c r="W13" s="210">
        <v>1362</v>
      </c>
      <c r="X13" s="215">
        <v>67</v>
      </c>
      <c r="Y13" s="213">
        <v>1295</v>
      </c>
    </row>
    <row r="14" spans="1:25" ht="26.25" customHeight="1">
      <c r="A14" s="216" t="s">
        <v>316</v>
      </c>
      <c r="B14" s="208">
        <v>9321</v>
      </c>
      <c r="C14" s="209">
        <v>181</v>
      </c>
      <c r="D14" s="209">
        <v>8984</v>
      </c>
      <c r="E14" s="209">
        <v>156</v>
      </c>
      <c r="F14" s="210">
        <v>5203</v>
      </c>
      <c r="G14" s="211">
        <v>45</v>
      </c>
      <c r="H14" s="211">
        <v>5119</v>
      </c>
      <c r="I14" s="211">
        <v>39</v>
      </c>
      <c r="J14" s="210">
        <v>483</v>
      </c>
      <c r="K14" s="211">
        <v>40</v>
      </c>
      <c r="L14" s="211">
        <v>428</v>
      </c>
      <c r="M14" s="212"/>
      <c r="N14" s="211">
        <v>15</v>
      </c>
      <c r="O14" s="210">
        <v>3603</v>
      </c>
      <c r="P14" s="211">
        <v>87</v>
      </c>
      <c r="Q14" s="211">
        <v>3426</v>
      </c>
      <c r="R14" s="211">
        <v>90</v>
      </c>
      <c r="S14" s="210">
        <v>32</v>
      </c>
      <c r="T14" s="211">
        <v>9</v>
      </c>
      <c r="U14" s="211">
        <v>11</v>
      </c>
      <c r="V14" s="211">
        <v>12</v>
      </c>
      <c r="W14" s="210">
        <v>1373</v>
      </c>
      <c r="X14" s="215">
        <v>68</v>
      </c>
      <c r="Y14" s="213">
        <v>1305</v>
      </c>
    </row>
    <row r="15" spans="1:25" ht="26.25" customHeight="1">
      <c r="A15" s="207" t="s">
        <v>317</v>
      </c>
      <c r="B15" s="208">
        <v>9323</v>
      </c>
      <c r="C15" s="209">
        <v>181</v>
      </c>
      <c r="D15" s="209">
        <v>8984</v>
      </c>
      <c r="E15" s="209">
        <v>158</v>
      </c>
      <c r="F15" s="210">
        <v>5203</v>
      </c>
      <c r="G15" s="211">
        <v>44</v>
      </c>
      <c r="H15" s="211">
        <v>5120</v>
      </c>
      <c r="I15" s="211">
        <v>39</v>
      </c>
      <c r="J15" s="210">
        <v>479</v>
      </c>
      <c r="K15" s="211">
        <v>40</v>
      </c>
      <c r="L15" s="211">
        <v>423</v>
      </c>
      <c r="M15" s="212"/>
      <c r="N15" s="211">
        <v>16</v>
      </c>
      <c r="O15" s="210">
        <v>3609</v>
      </c>
      <c r="P15" s="211">
        <v>88</v>
      </c>
      <c r="Q15" s="211">
        <v>3430</v>
      </c>
      <c r="R15" s="211">
        <v>91</v>
      </c>
      <c r="S15" s="210">
        <v>32</v>
      </c>
      <c r="T15" s="211">
        <v>9</v>
      </c>
      <c r="U15" s="211">
        <v>11</v>
      </c>
      <c r="V15" s="211">
        <v>12</v>
      </c>
      <c r="W15" s="210">
        <v>1391</v>
      </c>
      <c r="X15" s="215">
        <v>68</v>
      </c>
      <c r="Y15" s="213">
        <v>1323</v>
      </c>
    </row>
    <row r="16" spans="1:25" ht="26.25" customHeight="1">
      <c r="A16" s="207" t="s">
        <v>318</v>
      </c>
      <c r="B16" s="208">
        <v>9359</v>
      </c>
      <c r="C16" s="209">
        <v>183</v>
      </c>
      <c r="D16" s="209">
        <v>9017</v>
      </c>
      <c r="E16" s="209">
        <v>159</v>
      </c>
      <c r="F16" s="210">
        <v>5222</v>
      </c>
      <c r="G16" s="211">
        <v>44</v>
      </c>
      <c r="H16" s="211">
        <v>5139</v>
      </c>
      <c r="I16" s="211">
        <v>39</v>
      </c>
      <c r="J16" s="210">
        <v>478</v>
      </c>
      <c r="K16" s="211">
        <v>41</v>
      </c>
      <c r="L16" s="211">
        <v>421</v>
      </c>
      <c r="M16" s="212"/>
      <c r="N16" s="211">
        <v>16</v>
      </c>
      <c r="O16" s="210">
        <v>3627</v>
      </c>
      <c r="P16" s="211">
        <v>90</v>
      </c>
      <c r="Q16" s="211">
        <v>3446</v>
      </c>
      <c r="R16" s="211">
        <v>91</v>
      </c>
      <c r="S16" s="210">
        <v>32</v>
      </c>
      <c r="T16" s="211">
        <v>8</v>
      </c>
      <c r="U16" s="211">
        <v>11</v>
      </c>
      <c r="V16" s="211">
        <v>13</v>
      </c>
      <c r="W16" s="210">
        <v>1404</v>
      </c>
      <c r="X16" s="215">
        <v>67</v>
      </c>
      <c r="Y16" s="213">
        <v>1337</v>
      </c>
    </row>
    <row r="17" spans="1:25" ht="26.25" customHeight="1">
      <c r="A17" s="207" t="s">
        <v>319</v>
      </c>
      <c r="B17" s="208">
        <v>9373</v>
      </c>
      <c r="C17" s="209">
        <v>180</v>
      </c>
      <c r="D17" s="209">
        <v>9033</v>
      </c>
      <c r="E17" s="209">
        <v>160</v>
      </c>
      <c r="F17" s="210">
        <v>5238</v>
      </c>
      <c r="G17" s="211">
        <v>44</v>
      </c>
      <c r="H17" s="211">
        <v>5155</v>
      </c>
      <c r="I17" s="211">
        <v>39</v>
      </c>
      <c r="J17" s="210">
        <v>476</v>
      </c>
      <c r="K17" s="211">
        <v>41</v>
      </c>
      <c r="L17" s="211">
        <v>418</v>
      </c>
      <c r="M17" s="212"/>
      <c r="N17" s="211">
        <v>17</v>
      </c>
      <c r="O17" s="210">
        <v>3627</v>
      </c>
      <c r="P17" s="211">
        <v>87</v>
      </c>
      <c r="Q17" s="211">
        <v>3449</v>
      </c>
      <c r="R17" s="211">
        <v>91</v>
      </c>
      <c r="S17" s="210">
        <v>32</v>
      </c>
      <c r="T17" s="211">
        <v>8</v>
      </c>
      <c r="U17" s="211">
        <v>11</v>
      </c>
      <c r="V17" s="211">
        <v>13</v>
      </c>
      <c r="W17" s="210">
        <v>1452</v>
      </c>
      <c r="X17" s="215">
        <v>67</v>
      </c>
      <c r="Y17" s="213">
        <v>1385</v>
      </c>
    </row>
    <row r="18" spans="1:25" ht="26.25" customHeight="1">
      <c r="A18" s="207" t="s">
        <v>320</v>
      </c>
      <c r="B18" s="208">
        <v>9394</v>
      </c>
      <c r="C18" s="209">
        <v>180</v>
      </c>
      <c r="D18" s="209">
        <v>9054</v>
      </c>
      <c r="E18" s="209">
        <v>160</v>
      </c>
      <c r="F18" s="210">
        <v>5238</v>
      </c>
      <c r="G18" s="211">
        <v>44</v>
      </c>
      <c r="H18" s="211">
        <v>5155</v>
      </c>
      <c r="I18" s="211">
        <v>39</v>
      </c>
      <c r="J18" s="210">
        <v>481</v>
      </c>
      <c r="K18" s="211">
        <v>41</v>
      </c>
      <c r="L18" s="211">
        <v>423</v>
      </c>
      <c r="M18" s="212"/>
      <c r="N18" s="211">
        <v>17</v>
      </c>
      <c r="O18" s="210">
        <v>3643</v>
      </c>
      <c r="P18" s="211">
        <v>87</v>
      </c>
      <c r="Q18" s="211">
        <v>3465</v>
      </c>
      <c r="R18" s="211">
        <v>91</v>
      </c>
      <c r="S18" s="210">
        <v>32</v>
      </c>
      <c r="T18" s="211">
        <v>8</v>
      </c>
      <c r="U18" s="211">
        <v>11</v>
      </c>
      <c r="V18" s="211">
        <v>13</v>
      </c>
      <c r="W18" s="210">
        <v>1753</v>
      </c>
      <c r="X18" s="215">
        <v>67</v>
      </c>
      <c r="Y18" s="213">
        <v>1686</v>
      </c>
    </row>
    <row r="19" spans="1:25" ht="26.25" customHeight="1">
      <c r="A19" s="207" t="s">
        <v>321</v>
      </c>
      <c r="B19" s="208">
        <v>9407</v>
      </c>
      <c r="C19" s="209">
        <v>183</v>
      </c>
      <c r="D19" s="209">
        <v>9061</v>
      </c>
      <c r="E19" s="209">
        <v>163</v>
      </c>
      <c r="F19" s="210">
        <v>5244</v>
      </c>
      <c r="G19" s="211">
        <v>44</v>
      </c>
      <c r="H19" s="211">
        <v>5161</v>
      </c>
      <c r="I19" s="211">
        <v>39</v>
      </c>
      <c r="J19" s="210">
        <v>482</v>
      </c>
      <c r="K19" s="211">
        <v>42</v>
      </c>
      <c r="L19" s="211">
        <v>423</v>
      </c>
      <c r="M19" s="212"/>
      <c r="N19" s="211">
        <v>17</v>
      </c>
      <c r="O19" s="210">
        <v>3650</v>
      </c>
      <c r="P19" s="211">
        <v>89</v>
      </c>
      <c r="Q19" s="211">
        <v>3467</v>
      </c>
      <c r="R19" s="211">
        <v>94</v>
      </c>
      <c r="S19" s="210">
        <v>31</v>
      </c>
      <c r="T19" s="211">
        <v>8</v>
      </c>
      <c r="U19" s="211">
        <v>10</v>
      </c>
      <c r="V19" s="211">
        <v>13</v>
      </c>
      <c r="W19" s="210">
        <v>1820</v>
      </c>
      <c r="X19" s="215">
        <v>67</v>
      </c>
      <c r="Y19" s="213">
        <v>1753</v>
      </c>
    </row>
    <row r="20" spans="1:25" ht="26.25" customHeight="1">
      <c r="A20" s="207" t="s">
        <v>322</v>
      </c>
      <c r="B20" s="208">
        <v>9422</v>
      </c>
      <c r="C20" s="209">
        <v>182</v>
      </c>
      <c r="D20" s="209">
        <v>9079</v>
      </c>
      <c r="E20" s="209">
        <v>161</v>
      </c>
      <c r="F20" s="210">
        <v>5241</v>
      </c>
      <c r="G20" s="211">
        <v>44</v>
      </c>
      <c r="H20" s="211">
        <v>5158</v>
      </c>
      <c r="I20" s="211">
        <v>39</v>
      </c>
      <c r="J20" s="210">
        <v>480</v>
      </c>
      <c r="K20" s="211">
        <v>41</v>
      </c>
      <c r="L20" s="211">
        <v>422</v>
      </c>
      <c r="M20" s="212"/>
      <c r="N20" s="211">
        <v>17</v>
      </c>
      <c r="O20" s="210">
        <v>3670</v>
      </c>
      <c r="P20" s="211">
        <v>89</v>
      </c>
      <c r="Q20" s="211">
        <v>3489</v>
      </c>
      <c r="R20" s="211">
        <v>92</v>
      </c>
      <c r="S20" s="210">
        <v>31</v>
      </c>
      <c r="T20" s="211">
        <v>8</v>
      </c>
      <c r="U20" s="211">
        <v>10</v>
      </c>
      <c r="V20" s="211">
        <v>13</v>
      </c>
      <c r="W20" s="210">
        <v>1838</v>
      </c>
      <c r="X20" s="215">
        <v>67</v>
      </c>
      <c r="Y20" s="213">
        <v>1771</v>
      </c>
    </row>
    <row r="21" spans="1:25" ht="26.25" customHeight="1">
      <c r="A21" s="207" t="s">
        <v>323</v>
      </c>
      <c r="B21" s="208">
        <v>9454</v>
      </c>
      <c r="C21" s="209">
        <v>177</v>
      </c>
      <c r="D21" s="209">
        <v>9116</v>
      </c>
      <c r="E21" s="209">
        <v>161</v>
      </c>
      <c r="F21" s="210">
        <v>5258</v>
      </c>
      <c r="G21" s="211">
        <v>44</v>
      </c>
      <c r="H21" s="211">
        <v>5175</v>
      </c>
      <c r="I21" s="211">
        <v>39</v>
      </c>
      <c r="J21" s="210">
        <v>483</v>
      </c>
      <c r="K21" s="211">
        <v>39</v>
      </c>
      <c r="L21" s="211">
        <v>427</v>
      </c>
      <c r="M21" s="212"/>
      <c r="N21" s="211">
        <v>17</v>
      </c>
      <c r="O21" s="210">
        <v>3683</v>
      </c>
      <c r="P21" s="211">
        <v>86</v>
      </c>
      <c r="Q21" s="211">
        <v>3505</v>
      </c>
      <c r="R21" s="211">
        <v>92</v>
      </c>
      <c r="S21" s="210">
        <v>30</v>
      </c>
      <c r="T21" s="211">
        <v>8</v>
      </c>
      <c r="U21" s="211">
        <v>9</v>
      </c>
      <c r="V21" s="211">
        <v>13</v>
      </c>
      <c r="W21" s="210">
        <v>1839</v>
      </c>
      <c r="X21" s="215">
        <v>67</v>
      </c>
      <c r="Y21" s="213">
        <v>1772</v>
      </c>
    </row>
    <row r="22" spans="1:25" ht="26.25" customHeight="1">
      <c r="A22" s="207" t="s">
        <v>324</v>
      </c>
      <c r="B22" s="210">
        <v>9522</v>
      </c>
      <c r="C22" s="209">
        <v>182</v>
      </c>
      <c r="D22" s="209">
        <v>9177</v>
      </c>
      <c r="E22" s="209">
        <v>163</v>
      </c>
      <c r="F22" s="210">
        <v>5312</v>
      </c>
      <c r="G22" s="211">
        <v>48</v>
      </c>
      <c r="H22" s="211">
        <v>5225</v>
      </c>
      <c r="I22" s="211">
        <v>39</v>
      </c>
      <c r="J22" s="210">
        <v>480</v>
      </c>
      <c r="K22" s="211">
        <v>39</v>
      </c>
      <c r="L22" s="211">
        <v>424</v>
      </c>
      <c r="M22" s="212"/>
      <c r="N22" s="211">
        <v>17</v>
      </c>
      <c r="O22" s="210">
        <v>3699</v>
      </c>
      <c r="P22" s="211">
        <v>87</v>
      </c>
      <c r="Q22" s="211">
        <v>3518</v>
      </c>
      <c r="R22" s="211">
        <v>94</v>
      </c>
      <c r="S22" s="210">
        <v>31</v>
      </c>
      <c r="T22" s="211">
        <v>8</v>
      </c>
      <c r="U22" s="211">
        <v>10</v>
      </c>
      <c r="V22" s="211">
        <v>13</v>
      </c>
      <c r="W22" s="210">
        <v>1846</v>
      </c>
      <c r="X22" s="215">
        <v>69</v>
      </c>
      <c r="Y22" s="213">
        <v>1777</v>
      </c>
    </row>
    <row r="23" spans="1:25" ht="26.25" customHeight="1" thickBot="1">
      <c r="A23" s="217" t="s">
        <v>325</v>
      </c>
      <c r="B23" s="218">
        <v>9547</v>
      </c>
      <c r="C23" s="218">
        <v>182</v>
      </c>
      <c r="D23" s="218">
        <v>9204</v>
      </c>
      <c r="E23" s="218">
        <v>161</v>
      </c>
      <c r="F23" s="218">
        <v>5333</v>
      </c>
      <c r="G23" s="218">
        <v>48</v>
      </c>
      <c r="H23" s="218">
        <v>5247</v>
      </c>
      <c r="I23" s="218">
        <v>38</v>
      </c>
      <c r="J23" s="218">
        <v>482</v>
      </c>
      <c r="K23" s="218">
        <v>39</v>
      </c>
      <c r="L23" s="219">
        <v>425</v>
      </c>
      <c r="M23" s="212"/>
      <c r="N23" s="219">
        <v>18</v>
      </c>
      <c r="O23" s="218">
        <v>3699</v>
      </c>
      <c r="P23" s="219">
        <v>87</v>
      </c>
      <c r="Q23" s="219">
        <v>3520</v>
      </c>
      <c r="R23" s="219">
        <v>92</v>
      </c>
      <c r="S23" s="218">
        <v>33</v>
      </c>
      <c r="T23" s="219">
        <v>8</v>
      </c>
      <c r="U23" s="219">
        <v>12</v>
      </c>
      <c r="V23" s="219">
        <v>13</v>
      </c>
      <c r="W23" s="218">
        <v>1844</v>
      </c>
      <c r="X23" s="220">
        <v>69</v>
      </c>
      <c r="Y23" s="220">
        <v>1775</v>
      </c>
    </row>
    <row r="24" spans="1:23" ht="12" customHeight="1" thickTop="1">
      <c r="A24" s="221" t="s">
        <v>326</v>
      </c>
      <c r="H24" s="223"/>
      <c r="I24" s="224"/>
      <c r="J24" s="224"/>
      <c r="K24" s="224"/>
      <c r="L24" s="224"/>
      <c r="M24" s="225"/>
      <c r="N24" s="224"/>
      <c r="O24" s="224"/>
      <c r="P24" s="224"/>
      <c r="Q24" s="224"/>
      <c r="R24" s="224"/>
      <c r="S24" s="222"/>
      <c r="T24" s="224"/>
      <c r="U24" s="224"/>
      <c r="V24" s="224"/>
      <c r="W24" s="214"/>
    </row>
    <row r="25" spans="1:23" ht="12" customHeight="1">
      <c r="A25" s="226" t="s">
        <v>327</v>
      </c>
      <c r="E25" s="227"/>
      <c r="N25" s="230"/>
      <c r="W25" s="214"/>
    </row>
    <row r="26" ht="14.25">
      <c r="A26" s="230"/>
    </row>
    <row r="27" ht="14.25">
      <c r="A27" s="230"/>
    </row>
    <row r="28" ht="14.25">
      <c r="A28" s="230"/>
    </row>
    <row r="29" ht="13.5">
      <c r="A29" s="230"/>
    </row>
    <row r="30" ht="13.5">
      <c r="A30" s="230"/>
    </row>
    <row r="31" ht="13.5">
      <c r="A31" s="230"/>
    </row>
    <row r="32" ht="13.5">
      <c r="A32" s="230"/>
    </row>
    <row r="33" ht="13.5">
      <c r="A33" s="230"/>
    </row>
  </sheetData>
  <sheetProtection/>
  <mergeCells count="8">
    <mergeCell ref="A1:L1"/>
    <mergeCell ref="N1:Y1"/>
    <mergeCell ref="W3:Y3"/>
    <mergeCell ref="S3:V3"/>
    <mergeCell ref="B3:E3"/>
    <mergeCell ref="F3:I3"/>
    <mergeCell ref="J3:L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6" topLeftCell="B11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K11" sqref="K11"/>
    </sheetView>
  </sheetViews>
  <sheetFormatPr defaultColWidth="7.99609375" defaultRowHeight="13.5"/>
  <cols>
    <col min="1" max="1" width="11.10546875" style="36" customWidth="1"/>
    <col min="2" max="7" width="11.10546875" style="66" customWidth="1"/>
    <col min="8" max="8" width="2.77734375" style="66" customWidth="1"/>
    <col min="9" max="12" width="11.10546875" style="36" customWidth="1"/>
    <col min="13" max="14" width="11.10546875" style="66" customWidth="1"/>
    <col min="15" max="16384" width="7.99609375" style="34" customWidth="1"/>
  </cols>
  <sheetData>
    <row r="1" spans="1:14" s="15" customFormat="1" ht="45" customHeight="1">
      <c r="A1" s="259" t="s">
        <v>55</v>
      </c>
      <c r="B1" s="259"/>
      <c r="C1" s="259"/>
      <c r="D1" s="259"/>
      <c r="E1" s="259"/>
      <c r="F1" s="259"/>
      <c r="G1" s="259"/>
      <c r="H1" s="97"/>
      <c r="I1" s="252" t="s">
        <v>56</v>
      </c>
      <c r="J1" s="252"/>
      <c r="K1" s="252"/>
      <c r="L1" s="252"/>
      <c r="M1" s="252"/>
      <c r="N1" s="252"/>
    </row>
    <row r="2" spans="1:14" s="19" customFormat="1" ht="25.5" customHeight="1" thickBot="1">
      <c r="A2" s="58" t="s">
        <v>57</v>
      </c>
      <c r="B2" s="59"/>
      <c r="C2" s="60"/>
      <c r="D2" s="60"/>
      <c r="E2" s="60"/>
      <c r="F2" s="60"/>
      <c r="G2" s="17"/>
      <c r="H2" s="39"/>
      <c r="I2" s="16"/>
      <c r="J2" s="16"/>
      <c r="K2" s="16"/>
      <c r="L2" s="16"/>
      <c r="M2" s="60"/>
      <c r="N2" s="17" t="s">
        <v>58</v>
      </c>
    </row>
    <row r="3" spans="2:14" s="19" customFormat="1" ht="16.5" customHeight="1" thickTop="1">
      <c r="B3" s="245" t="s">
        <v>59</v>
      </c>
      <c r="C3" s="246"/>
      <c r="D3" s="256" t="s">
        <v>60</v>
      </c>
      <c r="E3" s="257"/>
      <c r="F3" s="257"/>
      <c r="G3" s="257"/>
      <c r="H3" s="75"/>
      <c r="I3" s="258" t="s">
        <v>61</v>
      </c>
      <c r="J3" s="258"/>
      <c r="K3" s="258"/>
      <c r="L3" s="258"/>
      <c r="M3" s="249" t="s">
        <v>62</v>
      </c>
      <c r="N3" s="250"/>
    </row>
    <row r="4" spans="1:14" s="19" customFormat="1" ht="16.5" customHeight="1">
      <c r="A4" s="42" t="s">
        <v>63</v>
      </c>
      <c r="B4" s="247"/>
      <c r="C4" s="248"/>
      <c r="D4" s="243" t="s">
        <v>64</v>
      </c>
      <c r="E4" s="255"/>
      <c r="F4" s="243" t="s">
        <v>65</v>
      </c>
      <c r="G4" s="244"/>
      <c r="H4" s="75"/>
      <c r="I4" s="244" t="s">
        <v>66</v>
      </c>
      <c r="J4" s="254"/>
      <c r="K4" s="243" t="s">
        <v>67</v>
      </c>
      <c r="L4" s="253"/>
      <c r="M4" s="247"/>
      <c r="N4" s="251"/>
    </row>
    <row r="5" spans="1:14" s="19" customFormat="1" ht="16.5" customHeight="1">
      <c r="A5" s="43" t="s">
        <v>68</v>
      </c>
      <c r="B5" s="75" t="s">
        <v>69</v>
      </c>
      <c r="C5" s="76" t="s">
        <v>70</v>
      </c>
      <c r="D5" s="75" t="s">
        <v>69</v>
      </c>
      <c r="E5" s="76" t="s">
        <v>70</v>
      </c>
      <c r="F5" s="75" t="s">
        <v>69</v>
      </c>
      <c r="G5" s="95" t="s">
        <v>70</v>
      </c>
      <c r="H5" s="75"/>
      <c r="I5" s="75" t="s">
        <v>69</v>
      </c>
      <c r="J5" s="76" t="s">
        <v>70</v>
      </c>
      <c r="K5" s="75" t="s">
        <v>69</v>
      </c>
      <c r="L5" s="76" t="s">
        <v>70</v>
      </c>
      <c r="M5" s="75" t="s">
        <v>69</v>
      </c>
      <c r="N5" s="95" t="s">
        <v>70</v>
      </c>
    </row>
    <row r="6" spans="1:14" s="19" customFormat="1" ht="16.5" customHeight="1">
      <c r="A6" s="100"/>
      <c r="B6" s="78" t="s">
        <v>71</v>
      </c>
      <c r="C6" s="79" t="s">
        <v>72</v>
      </c>
      <c r="D6" s="78" t="s">
        <v>71</v>
      </c>
      <c r="E6" s="79" t="s">
        <v>72</v>
      </c>
      <c r="F6" s="78" t="s">
        <v>71</v>
      </c>
      <c r="G6" s="96" t="s">
        <v>72</v>
      </c>
      <c r="H6" s="75"/>
      <c r="I6" s="78" t="s">
        <v>71</v>
      </c>
      <c r="J6" s="79" t="s">
        <v>72</v>
      </c>
      <c r="K6" s="78" t="s">
        <v>71</v>
      </c>
      <c r="L6" s="79" t="s">
        <v>72</v>
      </c>
      <c r="M6" s="78" t="s">
        <v>71</v>
      </c>
      <c r="N6" s="96" t="s">
        <v>72</v>
      </c>
    </row>
    <row r="7" spans="1:23" ht="99.75" customHeight="1">
      <c r="A7" s="43">
        <v>2008</v>
      </c>
      <c r="B7" s="119">
        <v>416</v>
      </c>
      <c r="C7" s="49">
        <v>3976</v>
      </c>
      <c r="D7" s="24" t="s">
        <v>54</v>
      </c>
      <c r="E7" s="24" t="s">
        <v>54</v>
      </c>
      <c r="F7" s="24">
        <v>12</v>
      </c>
      <c r="G7" s="24">
        <v>699</v>
      </c>
      <c r="H7" s="120"/>
      <c r="I7" s="120">
        <v>15</v>
      </c>
      <c r="J7" s="120">
        <v>1125</v>
      </c>
      <c r="K7" s="120">
        <v>1</v>
      </c>
      <c r="L7" s="120">
        <v>10</v>
      </c>
      <c r="M7" s="120">
        <v>388</v>
      </c>
      <c r="N7" s="120">
        <v>2142</v>
      </c>
      <c r="O7" s="107"/>
      <c r="P7" s="36"/>
      <c r="W7" s="33"/>
    </row>
    <row r="8" spans="1:15" s="149" customFormat="1" ht="99.75" customHeight="1">
      <c r="A8" s="145">
        <v>2009</v>
      </c>
      <c r="B8" s="146">
        <f>SUM(D8,F8,I8,K8,M8)</f>
        <v>454</v>
      </c>
      <c r="C8" s="146">
        <f>SUM(E8,G8,J8,L8,N8)</f>
        <v>4407</v>
      </c>
      <c r="D8" s="137" t="s">
        <v>54</v>
      </c>
      <c r="E8" s="137" t="s">
        <v>54</v>
      </c>
      <c r="F8" s="146">
        <v>12</v>
      </c>
      <c r="G8" s="146">
        <v>699</v>
      </c>
      <c r="H8" s="147"/>
      <c r="I8" s="138">
        <v>17</v>
      </c>
      <c r="J8" s="138">
        <v>1197</v>
      </c>
      <c r="K8" s="146">
        <v>1</v>
      </c>
      <c r="L8" s="146">
        <v>10</v>
      </c>
      <c r="M8" s="146">
        <v>424</v>
      </c>
      <c r="N8" s="146">
        <v>2501</v>
      </c>
      <c r="O8" s="148"/>
    </row>
    <row r="9" spans="1:23" s="155" customFormat="1" ht="99.75" customHeight="1">
      <c r="A9" s="145">
        <v>2010</v>
      </c>
      <c r="B9" s="146">
        <v>481</v>
      </c>
      <c r="C9" s="146">
        <v>4815</v>
      </c>
      <c r="D9" s="24" t="s">
        <v>53</v>
      </c>
      <c r="E9" s="24" t="s">
        <v>53</v>
      </c>
      <c r="F9" s="146">
        <v>12</v>
      </c>
      <c r="G9" s="146">
        <v>699</v>
      </c>
      <c r="H9" s="147"/>
      <c r="I9" s="138">
        <v>19</v>
      </c>
      <c r="J9" s="138">
        <v>1242</v>
      </c>
      <c r="K9" s="146">
        <v>1</v>
      </c>
      <c r="L9" s="146">
        <v>10</v>
      </c>
      <c r="M9" s="146">
        <v>449</v>
      </c>
      <c r="N9" s="146">
        <v>2864</v>
      </c>
      <c r="O9" s="154"/>
      <c r="W9" s="156"/>
    </row>
    <row r="10" spans="1:23" s="155" customFormat="1" ht="99.75" customHeight="1">
      <c r="A10" s="145">
        <v>2011</v>
      </c>
      <c r="B10" s="146">
        <v>481</v>
      </c>
      <c r="C10" s="146">
        <v>4815</v>
      </c>
      <c r="D10" s="24" t="s">
        <v>201</v>
      </c>
      <c r="E10" s="24" t="s">
        <v>201</v>
      </c>
      <c r="F10" s="146">
        <v>12</v>
      </c>
      <c r="G10" s="146">
        <v>699</v>
      </c>
      <c r="H10" s="147"/>
      <c r="I10" s="138">
        <v>19</v>
      </c>
      <c r="J10" s="138">
        <v>1242</v>
      </c>
      <c r="K10" s="146">
        <v>1</v>
      </c>
      <c r="L10" s="146">
        <v>10</v>
      </c>
      <c r="M10" s="146">
        <v>449</v>
      </c>
      <c r="N10" s="146">
        <v>2864</v>
      </c>
      <c r="O10" s="154"/>
      <c r="W10" s="156"/>
    </row>
    <row r="11" spans="1:23" s="235" customFormat="1" ht="99.75" customHeight="1" thickBot="1">
      <c r="A11" s="231">
        <v>2012</v>
      </c>
      <c r="B11" s="150">
        <v>515</v>
      </c>
      <c r="C11" s="150">
        <v>5147</v>
      </c>
      <c r="D11" s="152" t="s">
        <v>328</v>
      </c>
      <c r="E11" s="152" t="s">
        <v>328</v>
      </c>
      <c r="F11" s="150">
        <v>12</v>
      </c>
      <c r="G11" s="150">
        <v>699</v>
      </c>
      <c r="H11" s="232"/>
      <c r="I11" s="151">
        <v>23</v>
      </c>
      <c r="J11" s="151">
        <v>1415</v>
      </c>
      <c r="K11" s="150" t="s">
        <v>328</v>
      </c>
      <c r="L11" s="150" t="s">
        <v>328</v>
      </c>
      <c r="M11" s="150">
        <v>480</v>
      </c>
      <c r="N11" s="150">
        <v>3033</v>
      </c>
      <c r="O11" s="233"/>
      <c r="P11" s="234"/>
      <c r="W11" s="236"/>
    </row>
    <row r="12" spans="1:14" ht="12" customHeight="1" thickTop="1">
      <c r="A12" s="57" t="s">
        <v>73</v>
      </c>
      <c r="B12" s="62"/>
      <c r="C12" s="62"/>
      <c r="D12" s="63"/>
      <c r="E12" s="64"/>
      <c r="F12" s="64"/>
      <c r="G12" s="64"/>
      <c r="H12" s="64"/>
      <c r="I12" s="65"/>
      <c r="J12" s="65"/>
      <c r="K12" s="65"/>
      <c r="L12" s="65"/>
      <c r="M12" s="62"/>
      <c r="N12" s="62"/>
    </row>
    <row r="13" spans="1:14" ht="13.5">
      <c r="A13" s="57"/>
      <c r="B13" s="62"/>
      <c r="C13" s="62"/>
      <c r="D13" s="63"/>
      <c r="E13" s="64"/>
      <c r="F13" s="64"/>
      <c r="G13" s="64"/>
      <c r="H13" s="64"/>
      <c r="I13" s="65"/>
      <c r="J13" s="65"/>
      <c r="K13" s="65"/>
      <c r="L13" s="65"/>
      <c r="M13" s="62"/>
      <c r="N13" s="62"/>
    </row>
    <row r="14" spans="2:14" ht="13.5">
      <c r="B14" s="62"/>
      <c r="C14" s="62"/>
      <c r="D14" s="63"/>
      <c r="E14" s="64"/>
      <c r="F14" s="64"/>
      <c r="G14" s="64"/>
      <c r="H14" s="64"/>
      <c r="I14" s="65"/>
      <c r="J14" s="65"/>
      <c r="K14" s="65"/>
      <c r="L14" s="65"/>
      <c r="M14" s="62"/>
      <c r="N14" s="62"/>
    </row>
    <row r="15" spans="2:14" ht="13.5">
      <c r="B15" s="62"/>
      <c r="C15" s="62"/>
      <c r="D15" s="63"/>
      <c r="E15" s="64"/>
      <c r="F15" s="64"/>
      <c r="G15" s="64"/>
      <c r="H15" s="64"/>
      <c r="I15" s="65"/>
      <c r="J15" s="65"/>
      <c r="K15" s="65"/>
      <c r="L15" s="65"/>
      <c r="M15" s="62"/>
      <c r="N15" s="62"/>
    </row>
    <row r="16" spans="2:14" ht="13.5">
      <c r="B16" s="62"/>
      <c r="C16" s="62"/>
      <c r="D16" s="63"/>
      <c r="E16" s="64"/>
      <c r="F16" s="64"/>
      <c r="G16" s="64"/>
      <c r="H16" s="64"/>
      <c r="I16" s="65"/>
      <c r="J16" s="65"/>
      <c r="K16" s="65"/>
      <c r="L16" s="65"/>
      <c r="M16" s="62"/>
      <c r="N16" s="62"/>
    </row>
    <row r="17" spans="2:14" ht="13.5">
      <c r="B17" s="62"/>
      <c r="C17" s="62"/>
      <c r="D17" s="63"/>
      <c r="E17" s="64"/>
      <c r="F17" s="64"/>
      <c r="G17" s="64"/>
      <c r="H17" s="64"/>
      <c r="I17" s="65"/>
      <c r="J17" s="65"/>
      <c r="K17" s="65"/>
      <c r="L17" s="65"/>
      <c r="M17" s="62"/>
      <c r="N17" s="62"/>
    </row>
    <row r="18" spans="2:14" ht="13.5">
      <c r="B18" s="62"/>
      <c r="C18" s="62"/>
      <c r="D18" s="63"/>
      <c r="E18" s="64"/>
      <c r="F18" s="64"/>
      <c r="G18" s="64"/>
      <c r="H18" s="64"/>
      <c r="I18" s="65"/>
      <c r="J18" s="65"/>
      <c r="K18" s="65"/>
      <c r="L18" s="65"/>
      <c r="M18" s="62"/>
      <c r="N18" s="62"/>
    </row>
    <row r="19" spans="2:14" ht="13.5">
      <c r="B19" s="62"/>
      <c r="C19" s="62"/>
      <c r="D19" s="63"/>
      <c r="E19" s="64"/>
      <c r="F19" s="64"/>
      <c r="G19" s="64"/>
      <c r="H19" s="64"/>
      <c r="I19" s="65"/>
      <c r="J19" s="65"/>
      <c r="K19" s="65"/>
      <c r="L19" s="65"/>
      <c r="M19" s="62"/>
      <c r="N19" s="62"/>
    </row>
    <row r="20" spans="2:14" ht="13.5">
      <c r="B20" s="62"/>
      <c r="C20" s="62"/>
      <c r="D20" s="63"/>
      <c r="E20" s="64"/>
      <c r="F20" s="64"/>
      <c r="G20" s="64"/>
      <c r="H20" s="64"/>
      <c r="I20" s="65"/>
      <c r="J20" s="65"/>
      <c r="K20" s="65"/>
      <c r="L20" s="65"/>
      <c r="M20" s="62"/>
      <c r="N20" s="62"/>
    </row>
    <row r="21" spans="2:14" ht="13.5">
      <c r="B21" s="62"/>
      <c r="C21" s="62"/>
      <c r="D21" s="63"/>
      <c r="E21" s="64"/>
      <c r="F21" s="64"/>
      <c r="G21" s="64"/>
      <c r="H21" s="64"/>
      <c r="I21" s="65"/>
      <c r="J21" s="65"/>
      <c r="K21" s="65"/>
      <c r="L21" s="65"/>
      <c r="M21" s="62"/>
      <c r="N21" s="62"/>
    </row>
    <row r="22" spans="2:14" ht="13.5">
      <c r="B22" s="62"/>
      <c r="C22" s="62"/>
      <c r="D22" s="63"/>
      <c r="E22" s="64"/>
      <c r="F22" s="64"/>
      <c r="G22" s="64"/>
      <c r="H22" s="64"/>
      <c r="I22" s="65"/>
      <c r="J22" s="65"/>
      <c r="K22" s="65"/>
      <c r="L22" s="65"/>
      <c r="M22" s="62"/>
      <c r="N22" s="62"/>
    </row>
    <row r="23" spans="2:14" ht="13.5">
      <c r="B23" s="62"/>
      <c r="C23" s="62"/>
      <c r="D23" s="63"/>
      <c r="E23" s="64"/>
      <c r="F23" s="64"/>
      <c r="G23" s="64"/>
      <c r="H23" s="64"/>
      <c r="I23" s="65"/>
      <c r="J23" s="65"/>
      <c r="K23" s="65"/>
      <c r="L23" s="65"/>
      <c r="M23" s="62"/>
      <c r="N23" s="62"/>
    </row>
    <row r="24" spans="2:14" ht="13.5">
      <c r="B24" s="62"/>
      <c r="C24" s="62"/>
      <c r="D24" s="62"/>
      <c r="E24" s="62"/>
      <c r="F24" s="62"/>
      <c r="G24" s="62"/>
      <c r="H24" s="62"/>
      <c r="I24" s="65"/>
      <c r="J24" s="65"/>
      <c r="K24" s="65"/>
      <c r="L24" s="65"/>
      <c r="M24" s="62"/>
      <c r="N24" s="62"/>
    </row>
    <row r="25" spans="2:14" ht="13.5">
      <c r="B25" s="62"/>
      <c r="C25" s="62"/>
      <c r="D25" s="62"/>
      <c r="E25" s="62"/>
      <c r="F25" s="62"/>
      <c r="G25" s="62"/>
      <c r="H25" s="62"/>
      <c r="I25" s="65"/>
      <c r="J25" s="65"/>
      <c r="K25" s="65"/>
      <c r="L25" s="65"/>
      <c r="M25" s="62"/>
      <c r="N25" s="62"/>
    </row>
    <row r="26" spans="2:14" ht="13.5">
      <c r="B26" s="62"/>
      <c r="C26" s="62"/>
      <c r="D26" s="62"/>
      <c r="E26" s="62"/>
      <c r="F26" s="62"/>
      <c r="G26" s="62"/>
      <c r="H26" s="62"/>
      <c r="I26" s="65"/>
      <c r="J26" s="65"/>
      <c r="K26" s="65"/>
      <c r="L26" s="65"/>
      <c r="M26" s="62"/>
      <c r="N26" s="62"/>
    </row>
    <row r="27" spans="2:14" ht="13.5">
      <c r="B27" s="62"/>
      <c r="C27" s="62"/>
      <c r="D27" s="62"/>
      <c r="E27" s="62"/>
      <c r="F27" s="62"/>
      <c r="G27" s="62"/>
      <c r="H27" s="62"/>
      <c r="I27" s="65"/>
      <c r="J27" s="65"/>
      <c r="K27" s="65"/>
      <c r="L27" s="65"/>
      <c r="M27" s="62"/>
      <c r="N27" s="62"/>
    </row>
    <row r="28" spans="2:14" ht="13.5">
      <c r="B28" s="62"/>
      <c r="C28" s="62"/>
      <c r="D28" s="62"/>
      <c r="E28" s="62"/>
      <c r="F28" s="62"/>
      <c r="G28" s="62"/>
      <c r="H28" s="62"/>
      <c r="I28" s="65"/>
      <c r="J28" s="65"/>
      <c r="K28" s="65"/>
      <c r="L28" s="65"/>
      <c r="M28" s="62"/>
      <c r="N28" s="62"/>
    </row>
    <row r="29" spans="2:14" ht="13.5">
      <c r="B29" s="62"/>
      <c r="C29" s="62"/>
      <c r="D29" s="62"/>
      <c r="E29" s="62"/>
      <c r="F29" s="62"/>
      <c r="G29" s="62"/>
      <c r="H29" s="62"/>
      <c r="I29" s="65"/>
      <c r="J29" s="65"/>
      <c r="K29" s="65"/>
      <c r="L29" s="65"/>
      <c r="M29" s="62"/>
      <c r="N29" s="62"/>
    </row>
    <row r="30" spans="2:14" ht="13.5">
      <c r="B30" s="62"/>
      <c r="C30" s="62"/>
      <c r="D30" s="62"/>
      <c r="E30" s="62"/>
      <c r="F30" s="62"/>
      <c r="G30" s="62"/>
      <c r="H30" s="62"/>
      <c r="I30" s="65"/>
      <c r="J30" s="65"/>
      <c r="K30" s="65"/>
      <c r="L30" s="65"/>
      <c r="M30" s="62"/>
      <c r="N30" s="62"/>
    </row>
    <row r="31" spans="2:14" ht="13.5">
      <c r="B31" s="62"/>
      <c r="C31" s="62"/>
      <c r="D31" s="62"/>
      <c r="E31" s="62"/>
      <c r="F31" s="62"/>
      <c r="G31" s="62"/>
      <c r="H31" s="62"/>
      <c r="I31" s="65"/>
      <c r="J31" s="65"/>
      <c r="K31" s="65"/>
      <c r="L31" s="65"/>
      <c r="M31" s="62"/>
      <c r="N31" s="62"/>
    </row>
    <row r="32" spans="2:14" ht="13.5">
      <c r="B32" s="62"/>
      <c r="C32" s="62"/>
      <c r="D32" s="62"/>
      <c r="E32" s="62"/>
      <c r="F32" s="62"/>
      <c r="G32" s="62"/>
      <c r="H32" s="62"/>
      <c r="I32" s="65"/>
      <c r="J32" s="65"/>
      <c r="K32" s="65"/>
      <c r="L32" s="65"/>
      <c r="M32" s="62"/>
      <c r="N32" s="62"/>
    </row>
    <row r="33" spans="2:14" ht="13.5">
      <c r="B33" s="62"/>
      <c r="C33" s="62"/>
      <c r="D33" s="62"/>
      <c r="E33" s="62"/>
      <c r="F33" s="62"/>
      <c r="G33" s="62"/>
      <c r="H33" s="62"/>
      <c r="I33" s="65"/>
      <c r="J33" s="65"/>
      <c r="K33" s="65"/>
      <c r="L33" s="65"/>
      <c r="M33" s="62"/>
      <c r="N33" s="62"/>
    </row>
    <row r="34" spans="2:14" ht="13.5">
      <c r="B34" s="62"/>
      <c r="C34" s="62"/>
      <c r="D34" s="62"/>
      <c r="E34" s="62"/>
      <c r="F34" s="62"/>
      <c r="G34" s="62"/>
      <c r="H34" s="62"/>
      <c r="I34" s="65"/>
      <c r="J34" s="65"/>
      <c r="K34" s="65"/>
      <c r="L34" s="65"/>
      <c r="M34" s="62"/>
      <c r="N34" s="62"/>
    </row>
    <row r="35" spans="2:14" ht="13.5">
      <c r="B35" s="62"/>
      <c r="C35" s="62"/>
      <c r="D35" s="62"/>
      <c r="E35" s="62"/>
      <c r="F35" s="62"/>
      <c r="G35" s="62"/>
      <c r="H35" s="62"/>
      <c r="I35" s="65"/>
      <c r="J35" s="65"/>
      <c r="K35" s="65"/>
      <c r="L35" s="65"/>
      <c r="M35" s="62"/>
      <c r="N35" s="62"/>
    </row>
    <row r="36" spans="2:14" ht="13.5">
      <c r="B36" s="62"/>
      <c r="C36" s="62"/>
      <c r="D36" s="62"/>
      <c r="E36" s="62"/>
      <c r="F36" s="62"/>
      <c r="G36" s="62"/>
      <c r="H36" s="62"/>
      <c r="I36" s="65"/>
      <c r="J36" s="65"/>
      <c r="K36" s="65"/>
      <c r="L36" s="65"/>
      <c r="M36" s="62"/>
      <c r="N36" s="62"/>
    </row>
    <row r="37" spans="2:14" ht="13.5">
      <c r="B37" s="62"/>
      <c r="C37" s="62"/>
      <c r="D37" s="62"/>
      <c r="E37" s="62"/>
      <c r="F37" s="62"/>
      <c r="G37" s="62"/>
      <c r="H37" s="62"/>
      <c r="I37" s="65"/>
      <c r="J37" s="65"/>
      <c r="K37" s="65"/>
      <c r="L37" s="65"/>
      <c r="M37" s="62"/>
      <c r="N37" s="62"/>
    </row>
    <row r="38" spans="2:14" ht="13.5">
      <c r="B38" s="62"/>
      <c r="C38" s="62"/>
      <c r="D38" s="62"/>
      <c r="E38" s="62"/>
      <c r="F38" s="62"/>
      <c r="G38" s="62"/>
      <c r="H38" s="62"/>
      <c r="I38" s="65"/>
      <c r="J38" s="65"/>
      <c r="K38" s="65"/>
      <c r="L38" s="65"/>
      <c r="M38" s="62"/>
      <c r="N38" s="62"/>
    </row>
    <row r="39" spans="2:14" ht="13.5">
      <c r="B39" s="62"/>
      <c r="C39" s="62"/>
      <c r="D39" s="62"/>
      <c r="E39" s="62"/>
      <c r="F39" s="62"/>
      <c r="G39" s="62"/>
      <c r="H39" s="62"/>
      <c r="I39" s="65"/>
      <c r="J39" s="65"/>
      <c r="K39" s="65"/>
      <c r="L39" s="65"/>
      <c r="M39" s="62"/>
      <c r="N39" s="62"/>
    </row>
    <row r="40" spans="2:14" ht="13.5">
      <c r="B40" s="62"/>
      <c r="C40" s="62"/>
      <c r="D40" s="62"/>
      <c r="E40" s="62"/>
      <c r="F40" s="62"/>
      <c r="G40" s="62"/>
      <c r="H40" s="62"/>
      <c r="I40" s="65"/>
      <c r="J40" s="65"/>
      <c r="K40" s="65"/>
      <c r="L40" s="65"/>
      <c r="M40" s="62"/>
      <c r="N40" s="62"/>
    </row>
    <row r="41" spans="2:14" ht="13.5">
      <c r="B41" s="62"/>
      <c r="C41" s="62"/>
      <c r="D41" s="62"/>
      <c r="E41" s="62"/>
      <c r="F41" s="62"/>
      <c r="G41" s="62"/>
      <c r="H41" s="62"/>
      <c r="I41" s="65"/>
      <c r="J41" s="65"/>
      <c r="K41" s="65"/>
      <c r="L41" s="65"/>
      <c r="M41" s="62"/>
      <c r="N41" s="62"/>
    </row>
  </sheetData>
  <sheetProtection/>
  <protectedRanges>
    <protectedRange sqref="I9:J9" name="범위1_1_1_1"/>
    <protectedRange sqref="I10:J10" name="범위1_1_1_1_1_2"/>
    <protectedRange sqref="I11:J11" name="범위1_1_1_1_1_2_1_1_1"/>
  </protectedRanges>
  <mergeCells count="10">
    <mergeCell ref="F4:G4"/>
    <mergeCell ref="B3:C4"/>
    <mergeCell ref="M3:N4"/>
    <mergeCell ref="I1:N1"/>
    <mergeCell ref="K4:L4"/>
    <mergeCell ref="I4:J4"/>
    <mergeCell ref="D4:E4"/>
    <mergeCell ref="D3:G3"/>
    <mergeCell ref="I3:L3"/>
    <mergeCell ref="A1:G1"/>
  </mergeCells>
  <printOptions horizontalCentered="1"/>
  <pageMargins left="0.1968503937007874" right="0.1968503937007874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0"/>
  <sheetViews>
    <sheetView zoomScaleSheetLayoutView="100" zoomScalePageLayoutView="0" workbookViewId="0" topLeftCell="A7">
      <selection activeCell="M12" sqref="M12:M17"/>
    </sheetView>
  </sheetViews>
  <sheetFormatPr defaultColWidth="8.88671875" defaultRowHeight="13.5"/>
  <cols>
    <col min="1" max="1" width="14.5546875" style="36" customWidth="1"/>
    <col min="2" max="2" width="8.6640625" style="53" customWidth="1"/>
    <col min="3" max="7" width="8.6640625" style="36" customWidth="1"/>
    <col min="8" max="9" width="8.6640625" style="53" customWidth="1"/>
    <col min="10" max="10" width="2.77734375" style="33" customWidth="1"/>
    <col min="11" max="16" width="10.3359375" style="36" customWidth="1"/>
    <col min="17" max="17" width="14.5546875" style="34" customWidth="1"/>
    <col min="18" max="23" width="11.5546875" style="34" customWidth="1"/>
    <col min="24" max="24" width="2.77734375" style="34" customWidth="1"/>
    <col min="25" max="30" width="10.77734375" style="34" customWidth="1"/>
    <col min="31" max="31" width="10.6640625" style="34" customWidth="1"/>
    <col min="32" max="16384" width="8.88671875" style="34" customWidth="1"/>
  </cols>
  <sheetData>
    <row r="1" spans="1:31" s="15" customFormat="1" ht="35.25" customHeight="1">
      <c r="A1" s="259" t="s">
        <v>106</v>
      </c>
      <c r="B1" s="259"/>
      <c r="C1" s="259"/>
      <c r="D1" s="259"/>
      <c r="E1" s="259"/>
      <c r="F1" s="259"/>
      <c r="G1" s="259"/>
      <c r="H1" s="259"/>
      <c r="I1" s="259"/>
      <c r="J1" s="94"/>
      <c r="K1" s="259" t="s">
        <v>107</v>
      </c>
      <c r="L1" s="259"/>
      <c r="M1" s="259"/>
      <c r="N1" s="259"/>
      <c r="O1" s="259"/>
      <c r="P1" s="259"/>
      <c r="Q1" s="259" t="s">
        <v>108</v>
      </c>
      <c r="R1" s="259"/>
      <c r="S1" s="259"/>
      <c r="T1" s="259"/>
      <c r="U1" s="259"/>
      <c r="V1" s="259"/>
      <c r="W1" s="259"/>
      <c r="X1" s="94"/>
      <c r="Y1" s="272" t="s">
        <v>109</v>
      </c>
      <c r="Z1" s="272"/>
      <c r="AA1" s="272"/>
      <c r="AB1" s="272"/>
      <c r="AC1" s="272"/>
      <c r="AD1" s="272"/>
      <c r="AE1" s="272"/>
    </row>
    <row r="2" spans="1:31" s="19" customFormat="1" ht="25.5" customHeight="1" thickBot="1">
      <c r="A2" s="18" t="s">
        <v>46</v>
      </c>
      <c r="B2" s="38"/>
      <c r="H2" s="38"/>
      <c r="I2" s="38"/>
      <c r="J2" s="18"/>
      <c r="P2" s="39" t="s">
        <v>110</v>
      </c>
      <c r="Q2" s="18" t="s">
        <v>46</v>
      </c>
      <c r="AE2" s="39" t="s">
        <v>110</v>
      </c>
    </row>
    <row r="3" spans="1:31" s="19" customFormat="1" ht="16.5" customHeight="1" thickTop="1">
      <c r="A3" s="260" t="s">
        <v>111</v>
      </c>
      <c r="B3" s="263" t="s">
        <v>47</v>
      </c>
      <c r="C3" s="258"/>
      <c r="D3" s="258"/>
      <c r="E3" s="266"/>
      <c r="F3" s="263" t="s">
        <v>112</v>
      </c>
      <c r="G3" s="258"/>
      <c r="H3" s="258"/>
      <c r="I3" s="258"/>
      <c r="J3" s="42"/>
      <c r="K3" s="258" t="s">
        <v>113</v>
      </c>
      <c r="L3" s="258"/>
      <c r="M3" s="258"/>
      <c r="N3" s="258"/>
      <c r="O3" s="258"/>
      <c r="P3" s="258"/>
      <c r="Q3" s="260" t="s">
        <v>111</v>
      </c>
      <c r="R3" s="270" t="s">
        <v>114</v>
      </c>
      <c r="S3" s="271"/>
      <c r="T3" s="81" t="s">
        <v>115</v>
      </c>
      <c r="U3" s="263" t="s">
        <v>116</v>
      </c>
      <c r="V3" s="258"/>
      <c r="W3" s="258"/>
      <c r="X3" s="42"/>
      <c r="Y3" s="258" t="s">
        <v>117</v>
      </c>
      <c r="Z3" s="258"/>
      <c r="AA3" s="258"/>
      <c r="AB3" s="258"/>
      <c r="AC3" s="258"/>
      <c r="AD3" s="258"/>
      <c r="AE3" s="258"/>
    </row>
    <row r="4" spans="1:31" s="19" customFormat="1" ht="16.5" customHeight="1">
      <c r="A4" s="261"/>
      <c r="B4" s="40" t="s">
        <v>48</v>
      </c>
      <c r="C4" s="40" t="s">
        <v>49</v>
      </c>
      <c r="D4" s="40" t="s">
        <v>50</v>
      </c>
      <c r="E4" s="41" t="s">
        <v>118</v>
      </c>
      <c r="F4" s="264" t="s">
        <v>119</v>
      </c>
      <c r="G4" s="265"/>
      <c r="H4" s="265"/>
      <c r="I4" s="92" t="s">
        <v>120</v>
      </c>
      <c r="J4" s="42"/>
      <c r="K4" s="101" t="s">
        <v>121</v>
      </c>
      <c r="L4" s="101" t="s">
        <v>122</v>
      </c>
      <c r="M4" s="101" t="s">
        <v>123</v>
      </c>
      <c r="N4" s="101" t="s">
        <v>51</v>
      </c>
      <c r="O4" s="101" t="s">
        <v>51</v>
      </c>
      <c r="P4" s="102" t="s">
        <v>24</v>
      </c>
      <c r="Q4" s="261"/>
      <c r="R4" s="269" t="s">
        <v>124</v>
      </c>
      <c r="S4" s="261"/>
      <c r="T4" s="42"/>
      <c r="U4" s="40" t="s">
        <v>125</v>
      </c>
      <c r="V4" s="40" t="s">
        <v>126</v>
      </c>
      <c r="W4" s="41" t="s">
        <v>127</v>
      </c>
      <c r="X4" s="42"/>
      <c r="Y4" s="43" t="s">
        <v>128</v>
      </c>
      <c r="Z4" s="40" t="s">
        <v>129</v>
      </c>
      <c r="AA4" s="40" t="s">
        <v>130</v>
      </c>
      <c r="AB4" s="40" t="s">
        <v>131</v>
      </c>
      <c r="AC4" s="40" t="s">
        <v>130</v>
      </c>
      <c r="AD4" s="41" t="s">
        <v>130</v>
      </c>
      <c r="AE4" s="127" t="s">
        <v>130</v>
      </c>
    </row>
    <row r="5" spans="1:31" s="36" customFormat="1" ht="16.5" customHeight="1">
      <c r="A5" s="261"/>
      <c r="B5" s="40"/>
      <c r="C5" s="40"/>
      <c r="D5" s="40"/>
      <c r="E5" s="40" t="s">
        <v>132</v>
      </c>
      <c r="F5" s="40" t="s">
        <v>133</v>
      </c>
      <c r="G5" s="40" t="s">
        <v>130</v>
      </c>
      <c r="H5" s="40" t="s">
        <v>134</v>
      </c>
      <c r="I5" s="41" t="s">
        <v>135</v>
      </c>
      <c r="J5" s="42"/>
      <c r="K5" s="101" t="s">
        <v>136</v>
      </c>
      <c r="L5" s="125" t="s">
        <v>136</v>
      </c>
      <c r="M5" s="101" t="s">
        <v>137</v>
      </c>
      <c r="N5" s="101" t="s">
        <v>25</v>
      </c>
      <c r="O5" s="101" t="s">
        <v>138</v>
      </c>
      <c r="P5" s="102" t="s">
        <v>52</v>
      </c>
      <c r="Q5" s="261"/>
      <c r="R5" s="269" t="s">
        <v>45</v>
      </c>
      <c r="S5" s="261"/>
      <c r="T5" s="40"/>
      <c r="U5" s="40" t="s">
        <v>139</v>
      </c>
      <c r="V5" s="40" t="s">
        <v>139</v>
      </c>
      <c r="W5" s="41" t="s">
        <v>139</v>
      </c>
      <c r="X5" s="42"/>
      <c r="Y5" s="43" t="s">
        <v>140</v>
      </c>
      <c r="Z5" s="40" t="s">
        <v>140</v>
      </c>
      <c r="AA5" s="40" t="s">
        <v>141</v>
      </c>
      <c r="AB5" s="40" t="s">
        <v>142</v>
      </c>
      <c r="AC5" s="40" t="s">
        <v>143</v>
      </c>
      <c r="AD5" s="41" t="s">
        <v>144</v>
      </c>
      <c r="AE5" s="125" t="s">
        <v>145</v>
      </c>
    </row>
    <row r="6" spans="1:31" s="19" customFormat="1" ht="25.5" customHeight="1">
      <c r="A6" s="261"/>
      <c r="B6" s="40"/>
      <c r="C6" s="40" t="s">
        <v>146</v>
      </c>
      <c r="D6" s="40" t="s">
        <v>147</v>
      </c>
      <c r="E6" s="40"/>
      <c r="F6" s="40" t="s">
        <v>148</v>
      </c>
      <c r="G6" s="40" t="s">
        <v>148</v>
      </c>
      <c r="H6" s="40" t="s">
        <v>148</v>
      </c>
      <c r="I6" s="41" t="s">
        <v>149</v>
      </c>
      <c r="J6" s="42"/>
      <c r="K6" s="101" t="s">
        <v>150</v>
      </c>
      <c r="L6" s="125" t="s">
        <v>151</v>
      </c>
      <c r="M6" s="101" t="s">
        <v>152</v>
      </c>
      <c r="N6" s="101" t="s">
        <v>26</v>
      </c>
      <c r="O6" s="101" t="s">
        <v>153</v>
      </c>
      <c r="P6" s="102" t="s">
        <v>154</v>
      </c>
      <c r="Q6" s="261"/>
      <c r="R6" s="77" t="s">
        <v>155</v>
      </c>
      <c r="S6" s="77" t="s">
        <v>156</v>
      </c>
      <c r="T6" s="40"/>
      <c r="U6" s="40" t="s">
        <v>157</v>
      </c>
      <c r="V6" s="40" t="s">
        <v>158</v>
      </c>
      <c r="W6" s="41" t="s">
        <v>159</v>
      </c>
      <c r="X6" s="42"/>
      <c r="Y6" s="43" t="s">
        <v>160</v>
      </c>
      <c r="Z6" s="44" t="s">
        <v>161</v>
      </c>
      <c r="AA6" s="40" t="s">
        <v>162</v>
      </c>
      <c r="AB6" s="40" t="s">
        <v>163</v>
      </c>
      <c r="AC6" s="40" t="s">
        <v>164</v>
      </c>
      <c r="AD6" s="41" t="s">
        <v>162</v>
      </c>
      <c r="AE6" s="267" t="s">
        <v>165</v>
      </c>
    </row>
    <row r="7" spans="1:31" s="19" customFormat="1" ht="25.5" customHeight="1">
      <c r="A7" s="262"/>
      <c r="B7" s="46" t="s">
        <v>23</v>
      </c>
      <c r="C7" s="46" t="s">
        <v>166</v>
      </c>
      <c r="D7" s="46" t="s">
        <v>167</v>
      </c>
      <c r="E7" s="46"/>
      <c r="F7" s="45" t="s">
        <v>168</v>
      </c>
      <c r="G7" s="45" t="s">
        <v>169</v>
      </c>
      <c r="H7" s="45" t="s">
        <v>170</v>
      </c>
      <c r="I7" s="47" t="s">
        <v>171</v>
      </c>
      <c r="J7" s="42"/>
      <c r="K7" s="126" t="s">
        <v>172</v>
      </c>
      <c r="L7" s="126" t="s">
        <v>173</v>
      </c>
      <c r="M7" s="103" t="s">
        <v>174</v>
      </c>
      <c r="N7" s="103" t="s">
        <v>175</v>
      </c>
      <c r="O7" s="103" t="s">
        <v>176</v>
      </c>
      <c r="P7" s="104" t="s">
        <v>177</v>
      </c>
      <c r="Q7" s="262"/>
      <c r="R7" s="46" t="s">
        <v>178</v>
      </c>
      <c r="S7" s="46" t="s">
        <v>179</v>
      </c>
      <c r="T7" s="46" t="s">
        <v>180</v>
      </c>
      <c r="U7" s="45" t="s">
        <v>181</v>
      </c>
      <c r="V7" s="45" t="s">
        <v>182</v>
      </c>
      <c r="W7" s="98" t="s">
        <v>182</v>
      </c>
      <c r="X7" s="42"/>
      <c r="Y7" s="99" t="s">
        <v>183</v>
      </c>
      <c r="Z7" s="45" t="s">
        <v>184</v>
      </c>
      <c r="AA7" s="46" t="s">
        <v>185</v>
      </c>
      <c r="AB7" s="45" t="s">
        <v>186</v>
      </c>
      <c r="AC7" s="46" t="s">
        <v>187</v>
      </c>
      <c r="AD7" s="47" t="s">
        <v>188</v>
      </c>
      <c r="AE7" s="268"/>
    </row>
    <row r="8" spans="1:31" ht="37.5" customHeight="1">
      <c r="A8" s="43">
        <v>2008</v>
      </c>
      <c r="B8" s="116" t="s">
        <v>189</v>
      </c>
      <c r="C8" s="116">
        <v>2</v>
      </c>
      <c r="D8" s="116">
        <v>2</v>
      </c>
      <c r="E8" s="24" t="s">
        <v>53</v>
      </c>
      <c r="F8" s="116" t="s">
        <v>189</v>
      </c>
      <c r="G8" s="116" t="s">
        <v>189</v>
      </c>
      <c r="H8" s="116" t="s">
        <v>189</v>
      </c>
      <c r="I8" s="116" t="s">
        <v>189</v>
      </c>
      <c r="J8" s="116"/>
      <c r="K8" s="116" t="s">
        <v>189</v>
      </c>
      <c r="L8" s="116" t="s">
        <v>189</v>
      </c>
      <c r="M8" s="116" t="s">
        <v>189</v>
      </c>
      <c r="N8" s="116" t="s">
        <v>189</v>
      </c>
      <c r="O8" s="116" t="s">
        <v>189</v>
      </c>
      <c r="P8" s="116" t="s">
        <v>189</v>
      </c>
      <c r="Q8" s="43">
        <v>2008</v>
      </c>
      <c r="R8" s="116" t="s">
        <v>189</v>
      </c>
      <c r="S8" s="116" t="s">
        <v>189</v>
      </c>
      <c r="T8" s="116" t="s">
        <v>189</v>
      </c>
      <c r="U8" s="116" t="s">
        <v>189</v>
      </c>
      <c r="V8" s="116" t="s">
        <v>189</v>
      </c>
      <c r="W8" s="116" t="s">
        <v>189</v>
      </c>
      <c r="X8" s="116"/>
      <c r="Y8" s="116" t="s">
        <v>189</v>
      </c>
      <c r="Z8" s="116" t="s">
        <v>189</v>
      </c>
      <c r="AA8" s="116" t="s">
        <v>189</v>
      </c>
      <c r="AB8" s="116" t="s">
        <v>189</v>
      </c>
      <c r="AC8" s="116" t="s">
        <v>189</v>
      </c>
      <c r="AD8" s="116" t="s">
        <v>189</v>
      </c>
      <c r="AE8" s="116" t="s">
        <v>189</v>
      </c>
    </row>
    <row r="9" spans="1:31" ht="37.5" customHeight="1">
      <c r="A9" s="43">
        <v>2009</v>
      </c>
      <c r="B9" s="116" t="s">
        <v>189</v>
      </c>
      <c r="C9" s="116">
        <v>2</v>
      </c>
      <c r="D9" s="116">
        <v>2</v>
      </c>
      <c r="E9" s="24" t="s">
        <v>53</v>
      </c>
      <c r="F9" s="116" t="s">
        <v>189</v>
      </c>
      <c r="G9" s="116" t="s">
        <v>189</v>
      </c>
      <c r="H9" s="116" t="s">
        <v>189</v>
      </c>
      <c r="I9" s="116" t="s">
        <v>189</v>
      </c>
      <c r="J9" s="116"/>
      <c r="K9" s="116" t="s">
        <v>189</v>
      </c>
      <c r="L9" s="116" t="s">
        <v>189</v>
      </c>
      <c r="M9" s="116" t="s">
        <v>189</v>
      </c>
      <c r="N9" s="116" t="s">
        <v>189</v>
      </c>
      <c r="O9" s="116" t="s">
        <v>189</v>
      </c>
      <c r="P9" s="116" t="s">
        <v>189</v>
      </c>
      <c r="Q9" s="43">
        <v>2009</v>
      </c>
      <c r="R9" s="116" t="s">
        <v>189</v>
      </c>
      <c r="S9" s="116" t="s">
        <v>189</v>
      </c>
      <c r="T9" s="116" t="s">
        <v>189</v>
      </c>
      <c r="U9" s="116" t="s">
        <v>189</v>
      </c>
      <c r="V9" s="116" t="s">
        <v>189</v>
      </c>
      <c r="W9" s="116" t="s">
        <v>189</v>
      </c>
      <c r="X9" s="116"/>
      <c r="Y9" s="116" t="s">
        <v>189</v>
      </c>
      <c r="Z9" s="116" t="s">
        <v>189</v>
      </c>
      <c r="AA9" s="116" t="s">
        <v>189</v>
      </c>
      <c r="AB9" s="116" t="s">
        <v>189</v>
      </c>
      <c r="AC9" s="116" t="s">
        <v>189</v>
      </c>
      <c r="AD9" s="116" t="s">
        <v>189</v>
      </c>
      <c r="AE9" s="116" t="s">
        <v>189</v>
      </c>
    </row>
    <row r="10" spans="1:31" ht="37.5" customHeight="1">
      <c r="A10" s="43">
        <v>2010</v>
      </c>
      <c r="B10" s="116" t="s">
        <v>189</v>
      </c>
      <c r="C10" s="116">
        <v>2</v>
      </c>
      <c r="D10" s="116">
        <v>2</v>
      </c>
      <c r="E10" s="116" t="s">
        <v>189</v>
      </c>
      <c r="F10" s="116" t="s">
        <v>189</v>
      </c>
      <c r="G10" s="116" t="s">
        <v>189</v>
      </c>
      <c r="H10" s="116" t="s">
        <v>189</v>
      </c>
      <c r="I10" s="116" t="s">
        <v>189</v>
      </c>
      <c r="J10" s="116"/>
      <c r="K10" s="116" t="s">
        <v>189</v>
      </c>
      <c r="L10" s="116" t="s">
        <v>189</v>
      </c>
      <c r="M10" s="116" t="s">
        <v>189</v>
      </c>
      <c r="N10" s="116" t="s">
        <v>189</v>
      </c>
      <c r="O10" s="116" t="s">
        <v>189</v>
      </c>
      <c r="P10" s="116" t="s">
        <v>189</v>
      </c>
      <c r="Q10" s="43">
        <v>2010</v>
      </c>
      <c r="R10" s="116" t="s">
        <v>189</v>
      </c>
      <c r="S10" s="116" t="s">
        <v>189</v>
      </c>
      <c r="T10" s="116" t="s">
        <v>189</v>
      </c>
      <c r="U10" s="116" t="s">
        <v>189</v>
      </c>
      <c r="V10" s="116" t="s">
        <v>189</v>
      </c>
      <c r="W10" s="116" t="s">
        <v>189</v>
      </c>
      <c r="X10" s="116"/>
      <c r="Y10" s="116" t="s">
        <v>189</v>
      </c>
      <c r="Z10" s="116" t="s">
        <v>189</v>
      </c>
      <c r="AA10" s="116" t="s">
        <v>189</v>
      </c>
      <c r="AB10" s="116" t="s">
        <v>189</v>
      </c>
      <c r="AC10" s="116" t="s">
        <v>189</v>
      </c>
      <c r="AD10" s="116" t="s">
        <v>189</v>
      </c>
      <c r="AE10" s="116" t="s">
        <v>189</v>
      </c>
    </row>
    <row r="11" spans="1:31" ht="37.5" customHeight="1">
      <c r="A11" s="43">
        <v>2011</v>
      </c>
      <c r="B11" s="116" t="s">
        <v>189</v>
      </c>
      <c r="C11" s="158">
        <v>2</v>
      </c>
      <c r="D11" s="116">
        <v>2</v>
      </c>
      <c r="E11" s="116" t="s">
        <v>189</v>
      </c>
      <c r="F11" s="116" t="s">
        <v>189</v>
      </c>
      <c r="G11" s="116" t="s">
        <v>189</v>
      </c>
      <c r="H11" s="116" t="s">
        <v>189</v>
      </c>
      <c r="I11" s="116" t="s">
        <v>189</v>
      </c>
      <c r="J11" s="116"/>
      <c r="K11" s="116" t="s">
        <v>189</v>
      </c>
      <c r="L11" s="116" t="s">
        <v>189</v>
      </c>
      <c r="M11" s="116" t="s">
        <v>189</v>
      </c>
      <c r="N11" s="116" t="s">
        <v>189</v>
      </c>
      <c r="O11" s="116" t="s">
        <v>189</v>
      </c>
      <c r="P11" s="116" t="s">
        <v>189</v>
      </c>
      <c r="Q11" s="43">
        <v>2011</v>
      </c>
      <c r="R11" s="116" t="s">
        <v>189</v>
      </c>
      <c r="S11" s="116" t="s">
        <v>189</v>
      </c>
      <c r="T11" s="116" t="s">
        <v>189</v>
      </c>
      <c r="U11" s="116" t="s">
        <v>189</v>
      </c>
      <c r="V11" s="116" t="s">
        <v>189</v>
      </c>
      <c r="W11" s="116" t="s">
        <v>189</v>
      </c>
      <c r="X11" s="116"/>
      <c r="Y11" s="116" t="s">
        <v>189</v>
      </c>
      <c r="Z11" s="116" t="s">
        <v>189</v>
      </c>
      <c r="AA11" s="116" t="s">
        <v>189</v>
      </c>
      <c r="AB11" s="116" t="s">
        <v>189</v>
      </c>
      <c r="AC11" s="116" t="s">
        <v>189</v>
      </c>
      <c r="AD11" s="116" t="s">
        <v>189</v>
      </c>
      <c r="AE11" s="116" t="s">
        <v>189</v>
      </c>
    </row>
    <row r="12" spans="1:31" s="121" customFormat="1" ht="37.5" customHeight="1">
      <c r="A12" s="50">
        <v>2012</v>
      </c>
      <c r="B12" s="169" t="s">
        <v>232</v>
      </c>
      <c r="C12" s="170">
        <v>2</v>
      </c>
      <c r="D12" s="169">
        <v>2</v>
      </c>
      <c r="E12" s="169" t="s">
        <v>233</v>
      </c>
      <c r="F12" s="169" t="s">
        <v>233</v>
      </c>
      <c r="G12" s="169" t="s">
        <v>233</v>
      </c>
      <c r="H12" s="169" t="s">
        <v>233</v>
      </c>
      <c r="I12" s="169" t="s">
        <v>233</v>
      </c>
      <c r="J12" s="115"/>
      <c r="K12" s="115" t="s">
        <v>233</v>
      </c>
      <c r="L12" s="115" t="s">
        <v>233</v>
      </c>
      <c r="M12" s="115" t="s">
        <v>54</v>
      </c>
      <c r="N12" s="115" t="s">
        <v>233</v>
      </c>
      <c r="O12" s="115" t="s">
        <v>233</v>
      </c>
      <c r="P12" s="115" t="s">
        <v>233</v>
      </c>
      <c r="Q12" s="50">
        <v>2012</v>
      </c>
      <c r="R12" s="115" t="s">
        <v>233</v>
      </c>
      <c r="S12" s="115" t="s">
        <v>233</v>
      </c>
      <c r="T12" s="115" t="s">
        <v>233</v>
      </c>
      <c r="U12" s="115" t="s">
        <v>233</v>
      </c>
      <c r="V12" s="115" t="s">
        <v>233</v>
      </c>
      <c r="W12" s="115" t="s">
        <v>233</v>
      </c>
      <c r="X12" s="115"/>
      <c r="Y12" s="115" t="s">
        <v>233</v>
      </c>
      <c r="Z12" s="115" t="s">
        <v>233</v>
      </c>
      <c r="AA12" s="115" t="s">
        <v>233</v>
      </c>
      <c r="AB12" s="115" t="s">
        <v>233</v>
      </c>
      <c r="AC12" s="115" t="s">
        <v>233</v>
      </c>
      <c r="AD12" s="115" t="s">
        <v>233</v>
      </c>
      <c r="AE12" s="115" t="s">
        <v>233</v>
      </c>
    </row>
    <row r="13" spans="1:31" ht="37.5" customHeight="1">
      <c r="A13" s="51" t="s">
        <v>234</v>
      </c>
      <c r="B13" s="171" t="s">
        <v>232</v>
      </c>
      <c r="C13" s="172">
        <v>1</v>
      </c>
      <c r="D13" s="171">
        <v>1</v>
      </c>
      <c r="E13" s="171" t="s">
        <v>233</v>
      </c>
      <c r="F13" s="171" t="s">
        <v>233</v>
      </c>
      <c r="G13" s="171" t="s">
        <v>233</v>
      </c>
      <c r="H13" s="171" t="s">
        <v>233</v>
      </c>
      <c r="I13" s="171" t="s">
        <v>233</v>
      </c>
      <c r="J13" s="116"/>
      <c r="K13" s="116" t="s">
        <v>233</v>
      </c>
      <c r="L13" s="116" t="s">
        <v>233</v>
      </c>
      <c r="M13" s="115" t="s">
        <v>54</v>
      </c>
      <c r="N13" s="116" t="s">
        <v>233</v>
      </c>
      <c r="O13" s="116" t="s">
        <v>233</v>
      </c>
      <c r="P13" s="116" t="s">
        <v>233</v>
      </c>
      <c r="Q13" s="51" t="s">
        <v>234</v>
      </c>
      <c r="R13" s="116" t="s">
        <v>233</v>
      </c>
      <c r="S13" s="116" t="s">
        <v>233</v>
      </c>
      <c r="T13" s="116" t="s">
        <v>233</v>
      </c>
      <c r="U13" s="116" t="s">
        <v>233</v>
      </c>
      <c r="V13" s="116" t="s">
        <v>233</v>
      </c>
      <c r="W13" s="116" t="s">
        <v>233</v>
      </c>
      <c r="X13" s="116"/>
      <c r="Y13" s="116" t="s">
        <v>233</v>
      </c>
      <c r="Z13" s="116" t="s">
        <v>233</v>
      </c>
      <c r="AA13" s="116" t="s">
        <v>233</v>
      </c>
      <c r="AB13" s="116" t="s">
        <v>233</v>
      </c>
      <c r="AC13" s="116" t="s">
        <v>233</v>
      </c>
      <c r="AD13" s="116" t="s">
        <v>233</v>
      </c>
      <c r="AE13" s="116" t="s">
        <v>233</v>
      </c>
    </row>
    <row r="14" spans="1:31" ht="37.5" customHeight="1">
      <c r="A14" s="51" t="s">
        <v>235</v>
      </c>
      <c r="B14" s="171" t="s">
        <v>233</v>
      </c>
      <c r="C14" s="172" t="s">
        <v>233</v>
      </c>
      <c r="D14" s="171" t="s">
        <v>233</v>
      </c>
      <c r="E14" s="171" t="s">
        <v>233</v>
      </c>
      <c r="F14" s="171" t="s">
        <v>233</v>
      </c>
      <c r="G14" s="171" t="s">
        <v>233</v>
      </c>
      <c r="H14" s="171" t="s">
        <v>233</v>
      </c>
      <c r="I14" s="171" t="s">
        <v>233</v>
      </c>
      <c r="J14" s="116"/>
      <c r="K14" s="116" t="s">
        <v>233</v>
      </c>
      <c r="L14" s="116" t="s">
        <v>233</v>
      </c>
      <c r="M14" s="115" t="s">
        <v>54</v>
      </c>
      <c r="N14" s="116" t="s">
        <v>233</v>
      </c>
      <c r="O14" s="116" t="s">
        <v>233</v>
      </c>
      <c r="P14" s="116" t="s">
        <v>233</v>
      </c>
      <c r="Q14" s="51" t="s">
        <v>235</v>
      </c>
      <c r="R14" s="116" t="s">
        <v>233</v>
      </c>
      <c r="S14" s="116" t="s">
        <v>233</v>
      </c>
      <c r="T14" s="116" t="s">
        <v>233</v>
      </c>
      <c r="U14" s="116" t="s">
        <v>233</v>
      </c>
      <c r="V14" s="116" t="s">
        <v>233</v>
      </c>
      <c r="W14" s="116" t="s">
        <v>233</v>
      </c>
      <c r="X14" s="116"/>
      <c r="Y14" s="116" t="s">
        <v>233</v>
      </c>
      <c r="Z14" s="116" t="s">
        <v>233</v>
      </c>
      <c r="AA14" s="116" t="s">
        <v>233</v>
      </c>
      <c r="AB14" s="116" t="s">
        <v>233</v>
      </c>
      <c r="AC14" s="116" t="s">
        <v>233</v>
      </c>
      <c r="AD14" s="116" t="s">
        <v>233</v>
      </c>
      <c r="AE14" s="116" t="s">
        <v>233</v>
      </c>
    </row>
    <row r="15" spans="1:31" ht="37.5" customHeight="1">
      <c r="A15" s="51" t="s">
        <v>236</v>
      </c>
      <c r="B15" s="171" t="s">
        <v>233</v>
      </c>
      <c r="C15" s="172" t="s">
        <v>233</v>
      </c>
      <c r="D15" s="171" t="s">
        <v>233</v>
      </c>
      <c r="E15" s="171" t="s">
        <v>233</v>
      </c>
      <c r="F15" s="171" t="s">
        <v>233</v>
      </c>
      <c r="G15" s="171" t="s">
        <v>233</v>
      </c>
      <c r="H15" s="171" t="s">
        <v>233</v>
      </c>
      <c r="I15" s="171" t="s">
        <v>233</v>
      </c>
      <c r="J15" s="116"/>
      <c r="K15" s="116" t="s">
        <v>233</v>
      </c>
      <c r="L15" s="116" t="s">
        <v>233</v>
      </c>
      <c r="M15" s="115" t="s">
        <v>54</v>
      </c>
      <c r="N15" s="116" t="s">
        <v>233</v>
      </c>
      <c r="O15" s="116" t="s">
        <v>233</v>
      </c>
      <c r="P15" s="116" t="s">
        <v>233</v>
      </c>
      <c r="Q15" s="51" t="s">
        <v>236</v>
      </c>
      <c r="R15" s="116" t="s">
        <v>233</v>
      </c>
      <c r="S15" s="116" t="s">
        <v>233</v>
      </c>
      <c r="T15" s="116" t="s">
        <v>233</v>
      </c>
      <c r="U15" s="116" t="s">
        <v>233</v>
      </c>
      <c r="V15" s="116" t="s">
        <v>233</v>
      </c>
      <c r="W15" s="116" t="s">
        <v>233</v>
      </c>
      <c r="X15" s="116"/>
      <c r="Y15" s="116" t="s">
        <v>233</v>
      </c>
      <c r="Z15" s="116" t="s">
        <v>233</v>
      </c>
      <c r="AA15" s="116" t="s">
        <v>233</v>
      </c>
      <c r="AB15" s="116" t="s">
        <v>233</v>
      </c>
      <c r="AC15" s="116" t="s">
        <v>233</v>
      </c>
      <c r="AD15" s="116" t="s">
        <v>233</v>
      </c>
      <c r="AE15" s="116" t="s">
        <v>233</v>
      </c>
    </row>
    <row r="16" spans="1:31" ht="37.5" customHeight="1">
      <c r="A16" s="51" t="s">
        <v>237</v>
      </c>
      <c r="B16" s="171" t="s">
        <v>233</v>
      </c>
      <c r="C16" s="172">
        <v>1</v>
      </c>
      <c r="D16" s="171">
        <v>1</v>
      </c>
      <c r="E16" s="171" t="s">
        <v>233</v>
      </c>
      <c r="F16" s="171" t="s">
        <v>233</v>
      </c>
      <c r="G16" s="171" t="s">
        <v>233</v>
      </c>
      <c r="H16" s="171" t="s">
        <v>233</v>
      </c>
      <c r="I16" s="171" t="s">
        <v>233</v>
      </c>
      <c r="J16" s="116"/>
      <c r="K16" s="116" t="s">
        <v>233</v>
      </c>
      <c r="L16" s="116" t="s">
        <v>233</v>
      </c>
      <c r="M16" s="115" t="s">
        <v>54</v>
      </c>
      <c r="N16" s="116" t="s">
        <v>233</v>
      </c>
      <c r="O16" s="116" t="s">
        <v>233</v>
      </c>
      <c r="P16" s="116" t="s">
        <v>233</v>
      </c>
      <c r="Q16" s="51" t="s">
        <v>237</v>
      </c>
      <c r="R16" s="116" t="s">
        <v>233</v>
      </c>
      <c r="S16" s="116" t="s">
        <v>233</v>
      </c>
      <c r="T16" s="116" t="s">
        <v>233</v>
      </c>
      <c r="U16" s="116" t="s">
        <v>233</v>
      </c>
      <c r="V16" s="116" t="s">
        <v>233</v>
      </c>
      <c r="W16" s="116" t="s">
        <v>233</v>
      </c>
      <c r="X16" s="116"/>
      <c r="Y16" s="116" t="s">
        <v>233</v>
      </c>
      <c r="Z16" s="116" t="s">
        <v>233</v>
      </c>
      <c r="AA16" s="116" t="s">
        <v>233</v>
      </c>
      <c r="AB16" s="116" t="s">
        <v>233</v>
      </c>
      <c r="AC16" s="116" t="s">
        <v>233</v>
      </c>
      <c r="AD16" s="116" t="s">
        <v>233</v>
      </c>
      <c r="AE16" s="116" t="s">
        <v>233</v>
      </c>
    </row>
    <row r="17" spans="1:31" ht="37.5" customHeight="1">
      <c r="A17" s="51" t="s">
        <v>238</v>
      </c>
      <c r="B17" s="171" t="s">
        <v>233</v>
      </c>
      <c r="C17" s="172" t="s">
        <v>233</v>
      </c>
      <c r="D17" s="171" t="s">
        <v>233</v>
      </c>
      <c r="E17" s="171" t="s">
        <v>233</v>
      </c>
      <c r="F17" s="171" t="s">
        <v>233</v>
      </c>
      <c r="G17" s="171" t="s">
        <v>233</v>
      </c>
      <c r="H17" s="171" t="s">
        <v>233</v>
      </c>
      <c r="I17" s="171" t="s">
        <v>233</v>
      </c>
      <c r="J17" s="116"/>
      <c r="K17" s="116" t="s">
        <v>233</v>
      </c>
      <c r="L17" s="116" t="s">
        <v>233</v>
      </c>
      <c r="M17" s="115" t="s">
        <v>54</v>
      </c>
      <c r="N17" s="116" t="s">
        <v>233</v>
      </c>
      <c r="O17" s="116" t="s">
        <v>233</v>
      </c>
      <c r="P17" s="116" t="s">
        <v>233</v>
      </c>
      <c r="Q17" s="51" t="s">
        <v>238</v>
      </c>
      <c r="R17" s="116" t="s">
        <v>233</v>
      </c>
      <c r="S17" s="116" t="s">
        <v>233</v>
      </c>
      <c r="T17" s="116" t="s">
        <v>233</v>
      </c>
      <c r="U17" s="116" t="s">
        <v>233</v>
      </c>
      <c r="V17" s="116" t="s">
        <v>233</v>
      </c>
      <c r="W17" s="116" t="s">
        <v>233</v>
      </c>
      <c r="X17" s="116"/>
      <c r="Y17" s="116" t="s">
        <v>233</v>
      </c>
      <c r="Z17" s="116" t="s">
        <v>233</v>
      </c>
      <c r="AA17" s="116" t="s">
        <v>233</v>
      </c>
      <c r="AB17" s="116" t="s">
        <v>233</v>
      </c>
      <c r="AC17" s="116" t="s">
        <v>233</v>
      </c>
      <c r="AD17" s="116" t="s">
        <v>233</v>
      </c>
      <c r="AE17" s="116" t="s">
        <v>233</v>
      </c>
    </row>
    <row r="18" spans="1:31" ht="37.5" customHeight="1">
      <c r="A18" s="51" t="s">
        <v>239</v>
      </c>
      <c r="B18" s="171" t="s">
        <v>233</v>
      </c>
      <c r="C18" s="172" t="s">
        <v>233</v>
      </c>
      <c r="D18" s="171" t="s">
        <v>233</v>
      </c>
      <c r="E18" s="171" t="s">
        <v>233</v>
      </c>
      <c r="F18" s="171" t="s">
        <v>233</v>
      </c>
      <c r="G18" s="171" t="s">
        <v>233</v>
      </c>
      <c r="H18" s="171" t="s">
        <v>233</v>
      </c>
      <c r="I18" s="171" t="s">
        <v>233</v>
      </c>
      <c r="J18" s="116"/>
      <c r="K18" s="116" t="s">
        <v>233</v>
      </c>
      <c r="L18" s="116" t="s">
        <v>233</v>
      </c>
      <c r="M18" s="116" t="s">
        <v>233</v>
      </c>
      <c r="N18" s="116" t="s">
        <v>233</v>
      </c>
      <c r="O18" s="116" t="s">
        <v>233</v>
      </c>
      <c r="P18" s="116" t="s">
        <v>233</v>
      </c>
      <c r="Q18" s="51" t="s">
        <v>239</v>
      </c>
      <c r="R18" s="116" t="s">
        <v>233</v>
      </c>
      <c r="S18" s="116" t="s">
        <v>233</v>
      </c>
      <c r="T18" s="116" t="s">
        <v>233</v>
      </c>
      <c r="U18" s="116" t="s">
        <v>233</v>
      </c>
      <c r="V18" s="116" t="s">
        <v>233</v>
      </c>
      <c r="W18" s="116" t="s">
        <v>233</v>
      </c>
      <c r="X18" s="116"/>
      <c r="Y18" s="116" t="s">
        <v>233</v>
      </c>
      <c r="Z18" s="116" t="s">
        <v>233</v>
      </c>
      <c r="AA18" s="116" t="s">
        <v>233</v>
      </c>
      <c r="AB18" s="116" t="s">
        <v>233</v>
      </c>
      <c r="AC18" s="116" t="s">
        <v>233</v>
      </c>
      <c r="AD18" s="116" t="s">
        <v>233</v>
      </c>
      <c r="AE18" s="116" t="s">
        <v>233</v>
      </c>
    </row>
    <row r="19" spans="1:31" ht="37.5" customHeight="1" thickBot="1">
      <c r="A19" s="52" t="s">
        <v>240</v>
      </c>
      <c r="B19" s="173" t="s">
        <v>233</v>
      </c>
      <c r="C19" s="174" t="s">
        <v>233</v>
      </c>
      <c r="D19" s="173" t="s">
        <v>233</v>
      </c>
      <c r="E19" s="173" t="s">
        <v>233</v>
      </c>
      <c r="F19" s="173" t="s">
        <v>233</v>
      </c>
      <c r="G19" s="173" t="s">
        <v>233</v>
      </c>
      <c r="H19" s="173" t="s">
        <v>233</v>
      </c>
      <c r="I19" s="173" t="s">
        <v>233</v>
      </c>
      <c r="J19" s="116"/>
      <c r="K19" s="157" t="s">
        <v>233</v>
      </c>
      <c r="L19" s="157" t="s">
        <v>233</v>
      </c>
      <c r="M19" s="157" t="s">
        <v>233</v>
      </c>
      <c r="N19" s="157" t="s">
        <v>233</v>
      </c>
      <c r="O19" s="157" t="s">
        <v>233</v>
      </c>
      <c r="P19" s="157" t="s">
        <v>233</v>
      </c>
      <c r="Q19" s="52" t="s">
        <v>240</v>
      </c>
      <c r="R19" s="117" t="s">
        <v>233</v>
      </c>
      <c r="S19" s="117" t="s">
        <v>233</v>
      </c>
      <c r="T19" s="117" t="s">
        <v>233</v>
      </c>
      <c r="U19" s="117" t="s">
        <v>233</v>
      </c>
      <c r="V19" s="117" t="s">
        <v>233</v>
      </c>
      <c r="W19" s="117" t="s">
        <v>233</v>
      </c>
      <c r="X19" s="116"/>
      <c r="Y19" s="117" t="s">
        <v>233</v>
      </c>
      <c r="Z19" s="117" t="s">
        <v>233</v>
      </c>
      <c r="AA19" s="117" t="s">
        <v>233</v>
      </c>
      <c r="AB19" s="117" t="s">
        <v>233</v>
      </c>
      <c r="AC19" s="117" t="s">
        <v>233</v>
      </c>
      <c r="AD19" s="117" t="s">
        <v>233</v>
      </c>
      <c r="AE19" s="117" t="s">
        <v>233</v>
      </c>
    </row>
    <row r="20" spans="1:31" ht="12" customHeight="1" thickTop="1">
      <c r="A20" s="57" t="s">
        <v>190</v>
      </c>
      <c r="C20" s="32"/>
      <c r="D20" s="32"/>
      <c r="E20" s="32"/>
      <c r="F20" s="32"/>
      <c r="G20" s="32"/>
      <c r="Q20" s="57" t="s">
        <v>190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</sheetData>
  <sheetProtection/>
  <mergeCells count="16">
    <mergeCell ref="AE6:AE7"/>
    <mergeCell ref="K1:P1"/>
    <mergeCell ref="Q1:W1"/>
    <mergeCell ref="R5:S5"/>
    <mergeCell ref="R3:S3"/>
    <mergeCell ref="R4:S4"/>
    <mergeCell ref="Y1:AE1"/>
    <mergeCell ref="Y3:AE3"/>
    <mergeCell ref="U3:W3"/>
    <mergeCell ref="A3:A7"/>
    <mergeCell ref="Q3:Q7"/>
    <mergeCell ref="K3:P3"/>
    <mergeCell ref="F3:I3"/>
    <mergeCell ref="A1:I1"/>
    <mergeCell ref="F4:H4"/>
    <mergeCell ref="B3:E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42"/>
  <sheetViews>
    <sheetView zoomScaleSheetLayoutView="100" zoomScalePageLayoutView="0" workbookViewId="0" topLeftCell="A1">
      <pane xSplit="1" ySplit="6" topLeftCell="C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6" sqref="H16"/>
    </sheetView>
  </sheetViews>
  <sheetFormatPr defaultColWidth="8.88671875" defaultRowHeight="13.5"/>
  <cols>
    <col min="1" max="1" width="9.77734375" style="34" customWidth="1"/>
    <col min="2" max="2" width="17.88671875" style="36" customWidth="1"/>
    <col min="3" max="5" width="17.88671875" style="32" customWidth="1"/>
    <col min="6" max="6" width="2.77734375" style="33" customWidth="1"/>
    <col min="7" max="9" width="23.10546875" style="32" customWidth="1"/>
    <col min="10" max="16384" width="8.88671875" style="34" customWidth="1"/>
  </cols>
  <sheetData>
    <row r="1" spans="1:9" s="15" customFormat="1" ht="45" customHeight="1">
      <c r="A1" s="259" t="s">
        <v>191</v>
      </c>
      <c r="B1" s="259"/>
      <c r="C1" s="259"/>
      <c r="D1" s="259"/>
      <c r="E1" s="259"/>
      <c r="F1" s="94"/>
      <c r="G1" s="259" t="s">
        <v>192</v>
      </c>
      <c r="H1" s="259"/>
      <c r="I1" s="259"/>
    </row>
    <row r="2" spans="1:9" s="19" customFormat="1" ht="25.5" customHeight="1" thickBot="1">
      <c r="A2" s="16" t="s">
        <v>33</v>
      </c>
      <c r="B2" s="16"/>
      <c r="C2" s="17"/>
      <c r="D2" s="17"/>
      <c r="E2" s="17"/>
      <c r="F2" s="18"/>
      <c r="G2" s="17"/>
      <c r="H2" s="17"/>
      <c r="I2" s="17" t="s">
        <v>193</v>
      </c>
    </row>
    <row r="3" spans="1:9" s="20" customFormat="1" ht="16.5" customHeight="1" thickTop="1">
      <c r="A3" s="69" t="s">
        <v>29</v>
      </c>
      <c r="B3" s="42"/>
      <c r="C3" s="263" t="s">
        <v>34</v>
      </c>
      <c r="D3" s="258"/>
      <c r="E3" s="258"/>
      <c r="F3" s="42"/>
      <c r="G3" s="258" t="s">
        <v>194</v>
      </c>
      <c r="H3" s="258"/>
      <c r="I3" s="258"/>
    </row>
    <row r="4" spans="1:9" s="20" customFormat="1" ht="16.5" customHeight="1">
      <c r="A4" s="43" t="s">
        <v>32</v>
      </c>
      <c r="B4" s="42" t="s">
        <v>195</v>
      </c>
      <c r="C4" s="41" t="s">
        <v>3</v>
      </c>
      <c r="D4" s="41" t="s">
        <v>35</v>
      </c>
      <c r="E4" s="41" t="s">
        <v>36</v>
      </c>
      <c r="F4" s="42"/>
      <c r="G4" s="91" t="s">
        <v>3</v>
      </c>
      <c r="H4" s="77" t="s">
        <v>37</v>
      </c>
      <c r="I4" s="92" t="s">
        <v>38</v>
      </c>
    </row>
    <row r="5" spans="1:9" s="20" customFormat="1" ht="16.5" customHeight="1">
      <c r="A5" s="43" t="s">
        <v>196</v>
      </c>
      <c r="B5" s="42" t="s">
        <v>197</v>
      </c>
      <c r="C5" s="41"/>
      <c r="D5" s="41"/>
      <c r="E5" s="41"/>
      <c r="F5" s="42"/>
      <c r="G5" s="43"/>
      <c r="H5" s="40"/>
      <c r="I5" s="41"/>
    </row>
    <row r="6" spans="1:9" s="20" customFormat="1" ht="16.5" customHeight="1">
      <c r="A6" s="48" t="s">
        <v>198</v>
      </c>
      <c r="B6" s="71"/>
      <c r="C6" s="47" t="s">
        <v>4</v>
      </c>
      <c r="D6" s="47" t="s">
        <v>199</v>
      </c>
      <c r="E6" s="47" t="s">
        <v>200</v>
      </c>
      <c r="F6" s="42"/>
      <c r="G6" s="48" t="s">
        <v>4</v>
      </c>
      <c r="H6" s="46" t="s">
        <v>5</v>
      </c>
      <c r="I6" s="47" t="s">
        <v>6</v>
      </c>
    </row>
    <row r="7" spans="1:9" s="19" customFormat="1" ht="29.25" customHeight="1">
      <c r="A7" s="21">
        <v>2008</v>
      </c>
      <c r="B7" s="22" t="s">
        <v>53</v>
      </c>
      <c r="C7" s="23">
        <v>980119</v>
      </c>
      <c r="D7" s="23">
        <v>978706</v>
      </c>
      <c r="E7" s="23">
        <v>1413</v>
      </c>
      <c r="F7" s="24"/>
      <c r="G7" s="23">
        <v>346</v>
      </c>
      <c r="H7" s="23">
        <v>346</v>
      </c>
      <c r="I7" s="23" t="s">
        <v>53</v>
      </c>
    </row>
    <row r="8" spans="1:9" s="19" customFormat="1" ht="29.25" customHeight="1">
      <c r="A8" s="21">
        <v>2009</v>
      </c>
      <c r="B8" s="22" t="s">
        <v>53</v>
      </c>
      <c r="C8" s="24">
        <v>746997</v>
      </c>
      <c r="D8" s="24">
        <v>745231</v>
      </c>
      <c r="E8" s="24">
        <v>1766</v>
      </c>
      <c r="F8" s="24"/>
      <c r="G8" s="24">
        <v>509</v>
      </c>
      <c r="H8" s="24">
        <v>509</v>
      </c>
      <c r="I8" s="109">
        <v>0</v>
      </c>
    </row>
    <row r="9" spans="1:9" s="19" customFormat="1" ht="29.25" customHeight="1">
      <c r="A9" s="21">
        <v>2010</v>
      </c>
      <c r="B9" s="22" t="s">
        <v>53</v>
      </c>
      <c r="C9" s="24">
        <v>774578</v>
      </c>
      <c r="D9" s="24">
        <v>772978</v>
      </c>
      <c r="E9" s="24">
        <v>1600</v>
      </c>
      <c r="F9" s="24"/>
      <c r="G9" s="24">
        <v>522</v>
      </c>
      <c r="H9" s="24">
        <v>522</v>
      </c>
      <c r="I9" s="109">
        <v>0</v>
      </c>
    </row>
    <row r="10" spans="1:9" s="19" customFormat="1" ht="29.25" customHeight="1">
      <c r="A10" s="21">
        <v>2011</v>
      </c>
      <c r="B10" s="22" t="s">
        <v>53</v>
      </c>
      <c r="C10" s="24">
        <v>800186</v>
      </c>
      <c r="D10" s="24">
        <v>797829</v>
      </c>
      <c r="E10" s="24">
        <v>2357</v>
      </c>
      <c r="F10" s="131"/>
      <c r="G10" s="24">
        <v>533</v>
      </c>
      <c r="H10" s="24">
        <v>533</v>
      </c>
      <c r="I10" s="109">
        <v>0</v>
      </c>
    </row>
    <row r="11" spans="1:9" s="27" customFormat="1" ht="29.25" customHeight="1">
      <c r="A11" s="25">
        <v>2012</v>
      </c>
      <c r="B11" s="22">
        <v>4</v>
      </c>
      <c r="C11" s="26">
        <f>SUM(C12:C23)</f>
        <v>904850</v>
      </c>
      <c r="D11" s="26">
        <f>C11-E11</f>
        <v>902737</v>
      </c>
      <c r="E11" s="26">
        <f>SUM(E12:E23)</f>
        <v>2113</v>
      </c>
      <c r="F11" s="130"/>
      <c r="G11" s="26">
        <v>552</v>
      </c>
      <c r="H11" s="26">
        <f>SUM(H12:H23)</f>
        <v>552</v>
      </c>
      <c r="I11" s="109">
        <v>0</v>
      </c>
    </row>
    <row r="12" spans="1:9" s="19" customFormat="1" ht="29.25" customHeight="1">
      <c r="A12" s="28" t="s">
        <v>241</v>
      </c>
      <c r="B12" s="22">
        <v>4</v>
      </c>
      <c r="C12" s="12">
        <v>40961</v>
      </c>
      <c r="D12" s="24">
        <f>C12-E12</f>
        <v>40803</v>
      </c>
      <c r="E12" s="11">
        <v>158</v>
      </c>
      <c r="F12" s="131"/>
      <c r="G12" s="131">
        <v>8</v>
      </c>
      <c r="H12" s="11">
        <v>8</v>
      </c>
      <c r="I12" s="109">
        <v>0</v>
      </c>
    </row>
    <row r="13" spans="1:9" s="19" customFormat="1" ht="29.25" customHeight="1">
      <c r="A13" s="28" t="s">
        <v>242</v>
      </c>
      <c r="B13" s="22">
        <v>4</v>
      </c>
      <c r="C13" s="12">
        <v>40992</v>
      </c>
      <c r="D13" s="24">
        <f aca="true" t="shared" si="0" ref="D13:D22">C13-E13</f>
        <v>40831</v>
      </c>
      <c r="E13" s="11">
        <v>161</v>
      </c>
      <c r="F13" s="131"/>
      <c r="G13" s="131">
        <v>15</v>
      </c>
      <c r="H13" s="11">
        <v>15</v>
      </c>
      <c r="I13" s="109">
        <v>0</v>
      </c>
    </row>
    <row r="14" spans="1:9" s="19" customFormat="1" ht="29.25" customHeight="1">
      <c r="A14" s="29" t="s">
        <v>243</v>
      </c>
      <c r="B14" s="22">
        <v>4</v>
      </c>
      <c r="C14" s="12">
        <v>48918</v>
      </c>
      <c r="D14" s="24">
        <f t="shared" si="0"/>
        <v>48649</v>
      </c>
      <c r="E14" s="11">
        <v>269</v>
      </c>
      <c r="F14" s="131"/>
      <c r="G14" s="131">
        <v>23</v>
      </c>
      <c r="H14" s="11">
        <v>23</v>
      </c>
      <c r="I14" s="109">
        <v>0</v>
      </c>
    </row>
    <row r="15" spans="1:9" s="19" customFormat="1" ht="29.25" customHeight="1">
      <c r="A15" s="28" t="s">
        <v>244</v>
      </c>
      <c r="B15" s="22">
        <v>4</v>
      </c>
      <c r="C15" s="12">
        <v>69956</v>
      </c>
      <c r="D15" s="24">
        <f t="shared" si="0"/>
        <v>69791</v>
      </c>
      <c r="E15" s="11">
        <v>165</v>
      </c>
      <c r="F15" s="131"/>
      <c r="G15" s="131">
        <v>34</v>
      </c>
      <c r="H15" s="11">
        <v>34</v>
      </c>
      <c r="I15" s="109">
        <v>0</v>
      </c>
    </row>
    <row r="16" spans="1:9" s="19" customFormat="1" ht="29.25" customHeight="1">
      <c r="A16" s="28" t="s">
        <v>245</v>
      </c>
      <c r="B16" s="22">
        <v>4</v>
      </c>
      <c r="C16" s="12">
        <v>77657</v>
      </c>
      <c r="D16" s="24">
        <f t="shared" si="0"/>
        <v>77496</v>
      </c>
      <c r="E16" s="11">
        <v>161</v>
      </c>
      <c r="F16" s="131"/>
      <c r="G16" s="131">
        <v>50</v>
      </c>
      <c r="H16" s="11">
        <v>50</v>
      </c>
      <c r="I16" s="109">
        <v>0</v>
      </c>
    </row>
    <row r="17" spans="1:9" s="19" customFormat="1" ht="29.25" customHeight="1">
      <c r="A17" s="28" t="s">
        <v>246</v>
      </c>
      <c r="B17" s="22">
        <v>4</v>
      </c>
      <c r="C17" s="12">
        <v>85685</v>
      </c>
      <c r="D17" s="24">
        <f t="shared" si="0"/>
        <v>85523</v>
      </c>
      <c r="E17" s="11">
        <v>162</v>
      </c>
      <c r="F17" s="131"/>
      <c r="G17" s="131">
        <v>156</v>
      </c>
      <c r="H17" s="11">
        <v>156</v>
      </c>
      <c r="I17" s="109">
        <v>0</v>
      </c>
    </row>
    <row r="18" spans="1:9" s="19" customFormat="1" ht="29.25" customHeight="1">
      <c r="A18" s="28" t="s">
        <v>247</v>
      </c>
      <c r="B18" s="22">
        <v>4</v>
      </c>
      <c r="C18" s="12">
        <v>78994</v>
      </c>
      <c r="D18" s="24">
        <f t="shared" si="0"/>
        <v>78879</v>
      </c>
      <c r="E18" s="11">
        <v>115</v>
      </c>
      <c r="F18" s="131"/>
      <c r="G18" s="131">
        <v>69</v>
      </c>
      <c r="H18" s="11">
        <v>69</v>
      </c>
      <c r="I18" s="109">
        <v>0</v>
      </c>
    </row>
    <row r="19" spans="1:9" s="19" customFormat="1" ht="29.25" customHeight="1">
      <c r="A19" s="28" t="s">
        <v>248</v>
      </c>
      <c r="B19" s="22">
        <v>4</v>
      </c>
      <c r="C19" s="12">
        <v>103223</v>
      </c>
      <c r="D19" s="24">
        <f t="shared" si="0"/>
        <v>103018</v>
      </c>
      <c r="E19" s="11">
        <v>205</v>
      </c>
      <c r="F19" s="131"/>
      <c r="G19" s="131">
        <v>131</v>
      </c>
      <c r="H19" s="11">
        <v>131</v>
      </c>
      <c r="I19" s="109">
        <v>0</v>
      </c>
    </row>
    <row r="20" spans="1:9" s="19" customFormat="1" ht="29.25" customHeight="1">
      <c r="A20" s="28" t="s">
        <v>249</v>
      </c>
      <c r="B20" s="22">
        <v>4</v>
      </c>
      <c r="C20" s="12">
        <v>144975</v>
      </c>
      <c r="D20" s="24">
        <f t="shared" si="0"/>
        <v>144671</v>
      </c>
      <c r="E20" s="11">
        <v>304</v>
      </c>
      <c r="F20" s="131"/>
      <c r="G20" s="131">
        <v>25</v>
      </c>
      <c r="H20" s="11">
        <v>25</v>
      </c>
      <c r="I20" s="109">
        <v>0</v>
      </c>
    </row>
    <row r="21" spans="1:9" s="19" customFormat="1" ht="29.25" customHeight="1">
      <c r="A21" s="28" t="s">
        <v>250</v>
      </c>
      <c r="B21" s="22">
        <v>4</v>
      </c>
      <c r="C21" s="12">
        <v>78434</v>
      </c>
      <c r="D21" s="24">
        <f t="shared" si="0"/>
        <v>78237</v>
      </c>
      <c r="E21" s="11">
        <v>197</v>
      </c>
      <c r="F21" s="131"/>
      <c r="G21" s="131">
        <v>22</v>
      </c>
      <c r="H21" s="11">
        <v>22</v>
      </c>
      <c r="I21" s="109">
        <v>0</v>
      </c>
    </row>
    <row r="22" spans="1:9" s="19" customFormat="1" ht="29.25" customHeight="1">
      <c r="A22" s="28" t="s">
        <v>251</v>
      </c>
      <c r="B22" s="22">
        <v>4</v>
      </c>
      <c r="C22" s="12">
        <v>65910</v>
      </c>
      <c r="D22" s="24">
        <f t="shared" si="0"/>
        <v>65789</v>
      </c>
      <c r="E22" s="11">
        <v>121</v>
      </c>
      <c r="F22" s="131"/>
      <c r="G22" s="131">
        <v>13</v>
      </c>
      <c r="H22" s="11">
        <v>13</v>
      </c>
      <c r="I22" s="109">
        <v>0</v>
      </c>
    </row>
    <row r="23" spans="1:9" s="19" customFormat="1" ht="29.25" customHeight="1" thickBot="1">
      <c r="A23" s="30" t="s">
        <v>252</v>
      </c>
      <c r="B23" s="173">
        <v>4</v>
      </c>
      <c r="C23" s="13">
        <v>69145</v>
      </c>
      <c r="D23" s="14">
        <f>C23-E23</f>
        <v>69050</v>
      </c>
      <c r="E23" s="14">
        <v>95</v>
      </c>
      <c r="F23" s="131"/>
      <c r="G23" s="152">
        <v>6</v>
      </c>
      <c r="H23" s="14">
        <v>6</v>
      </c>
      <c r="I23" s="157">
        <v>0</v>
      </c>
    </row>
    <row r="24" spans="1:2" ht="12" customHeight="1" thickTop="1">
      <c r="A24" s="57" t="s">
        <v>190</v>
      </c>
      <c r="B24" s="31"/>
    </row>
    <row r="25" ht="15.75" customHeight="1">
      <c r="B25" s="18"/>
    </row>
    <row r="26" ht="15.75" customHeight="1">
      <c r="B26" s="35"/>
    </row>
    <row r="27" ht="13.5">
      <c r="B27" s="35"/>
    </row>
    <row r="28" ht="13.5">
      <c r="B28" s="35"/>
    </row>
    <row r="29" ht="13.5">
      <c r="B29" s="35"/>
    </row>
    <row r="30" ht="13.5">
      <c r="B30" s="35"/>
    </row>
    <row r="31" ht="13.5">
      <c r="B31" s="35"/>
    </row>
    <row r="32" ht="13.5">
      <c r="B32" s="35"/>
    </row>
    <row r="33" ht="13.5">
      <c r="B33" s="35"/>
    </row>
    <row r="34" ht="13.5">
      <c r="B34" s="35"/>
    </row>
    <row r="35" ht="13.5">
      <c r="B35" s="35"/>
    </row>
    <row r="36" ht="13.5">
      <c r="B36" s="35"/>
    </row>
    <row r="37" ht="13.5">
      <c r="B37" s="35"/>
    </row>
    <row r="38" ht="13.5">
      <c r="B38" s="35"/>
    </row>
    <row r="39" ht="13.5">
      <c r="B39" s="35"/>
    </row>
    <row r="40" ht="13.5">
      <c r="B40" s="35"/>
    </row>
    <row r="41" ht="13.5">
      <c r="B41" s="35"/>
    </row>
    <row r="42" ht="13.5">
      <c r="B42" s="34"/>
    </row>
  </sheetData>
  <sheetProtection/>
  <mergeCells count="4">
    <mergeCell ref="C3:E3"/>
    <mergeCell ref="G3:I3"/>
    <mergeCell ref="G1:I1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pane xSplit="1" ySplit="6" topLeftCell="D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" sqref="C16:C17"/>
    </sheetView>
  </sheetViews>
  <sheetFormatPr defaultColWidth="8.88671875" defaultRowHeight="13.5"/>
  <cols>
    <col min="1" max="1" width="14.5546875" style="36" customWidth="1"/>
    <col min="2" max="9" width="8.5546875" style="34" customWidth="1"/>
    <col min="10" max="10" width="2.77734375" style="34" customWidth="1"/>
    <col min="11" max="18" width="8.3359375" style="34" customWidth="1"/>
    <col min="19" max="16384" width="8.88671875" style="34" customWidth="1"/>
  </cols>
  <sheetData>
    <row r="1" spans="1:18" s="15" customFormat="1" ht="40.5" customHeight="1">
      <c r="A1" s="259" t="s">
        <v>253</v>
      </c>
      <c r="B1" s="259"/>
      <c r="C1" s="259"/>
      <c r="D1" s="259"/>
      <c r="E1" s="259"/>
      <c r="F1" s="259"/>
      <c r="G1" s="259"/>
      <c r="H1" s="259"/>
      <c r="I1" s="259"/>
      <c r="J1" s="105"/>
      <c r="K1" s="272" t="s">
        <v>254</v>
      </c>
      <c r="L1" s="272"/>
      <c r="M1" s="272"/>
      <c r="N1" s="272"/>
      <c r="O1" s="272"/>
      <c r="P1" s="272"/>
      <c r="Q1" s="272"/>
      <c r="R1" s="272"/>
    </row>
    <row r="2" spans="1:18" s="19" customFormat="1" ht="25.5" customHeight="1" thickBot="1">
      <c r="A2" s="16" t="s">
        <v>255</v>
      </c>
      <c r="B2" s="16"/>
      <c r="C2" s="16"/>
      <c r="D2" s="16"/>
      <c r="E2" s="16"/>
      <c r="F2" s="16"/>
      <c r="G2" s="16"/>
      <c r="H2" s="16"/>
      <c r="I2" s="16"/>
      <c r="K2" s="16"/>
      <c r="L2" s="16"/>
      <c r="M2" s="16"/>
      <c r="N2" s="16"/>
      <c r="O2" s="16"/>
      <c r="P2" s="16"/>
      <c r="Q2" s="16"/>
      <c r="R2" s="17" t="s">
        <v>256</v>
      </c>
    </row>
    <row r="3" spans="1:18" s="19" customFormat="1" ht="16.5" customHeight="1" thickTop="1">
      <c r="A3" s="69" t="s">
        <v>257</v>
      </c>
      <c r="B3" s="263" t="s">
        <v>258</v>
      </c>
      <c r="C3" s="258"/>
      <c r="D3" s="258"/>
      <c r="E3" s="258"/>
      <c r="F3" s="258"/>
      <c r="G3" s="258"/>
      <c r="H3" s="266"/>
      <c r="I3" s="42" t="s">
        <v>7</v>
      </c>
      <c r="J3" s="42"/>
      <c r="K3" s="69" t="s">
        <v>8</v>
      </c>
      <c r="L3" s="258" t="s">
        <v>259</v>
      </c>
      <c r="M3" s="258"/>
      <c r="N3" s="266"/>
      <c r="O3" s="43" t="s">
        <v>9</v>
      </c>
      <c r="P3" s="273" t="s">
        <v>260</v>
      </c>
      <c r="Q3" s="274"/>
      <c r="R3" s="93" t="s">
        <v>10</v>
      </c>
    </row>
    <row r="4" spans="1:18" s="19" customFormat="1" ht="16.5" customHeight="1">
      <c r="A4" s="43" t="s">
        <v>261</v>
      </c>
      <c r="B4" s="43" t="s">
        <v>3</v>
      </c>
      <c r="C4" s="43" t="s">
        <v>11</v>
      </c>
      <c r="D4" s="43" t="s">
        <v>39</v>
      </c>
      <c r="E4" s="43" t="s">
        <v>12</v>
      </c>
      <c r="F4" s="43" t="s">
        <v>13</v>
      </c>
      <c r="G4" s="43" t="s">
        <v>262</v>
      </c>
      <c r="H4" s="43" t="s">
        <v>14</v>
      </c>
      <c r="I4" s="42"/>
      <c r="J4" s="42"/>
      <c r="K4" s="43"/>
      <c r="L4" s="43" t="s">
        <v>3</v>
      </c>
      <c r="M4" s="43" t="s">
        <v>15</v>
      </c>
      <c r="N4" s="43" t="s">
        <v>16</v>
      </c>
      <c r="O4" s="43" t="s">
        <v>17</v>
      </c>
      <c r="P4" s="43" t="s">
        <v>18</v>
      </c>
      <c r="Q4" s="42" t="s">
        <v>19</v>
      </c>
      <c r="R4" s="41" t="s">
        <v>20</v>
      </c>
    </row>
    <row r="5" spans="1:18" s="19" customFormat="1" ht="16.5" customHeight="1">
      <c r="A5" s="43" t="s">
        <v>263</v>
      </c>
      <c r="B5" s="101"/>
      <c r="C5" s="101" t="s">
        <v>264</v>
      </c>
      <c r="D5" s="101" t="s">
        <v>265</v>
      </c>
      <c r="E5" s="101" t="s">
        <v>266</v>
      </c>
      <c r="F5" s="101" t="s">
        <v>267</v>
      </c>
      <c r="G5" s="101" t="s">
        <v>268</v>
      </c>
      <c r="H5" s="101" t="s">
        <v>269</v>
      </c>
      <c r="I5" s="102" t="s">
        <v>270</v>
      </c>
      <c r="J5" s="102"/>
      <c r="K5" s="101" t="s">
        <v>271</v>
      </c>
      <c r="L5" s="43"/>
      <c r="M5" s="43"/>
      <c r="N5" s="43"/>
      <c r="O5" s="43" t="s">
        <v>272</v>
      </c>
      <c r="P5" s="43" t="s">
        <v>273</v>
      </c>
      <c r="Q5" s="42" t="s">
        <v>274</v>
      </c>
      <c r="R5" s="108" t="s">
        <v>275</v>
      </c>
    </row>
    <row r="6" spans="1:18" s="19" customFormat="1" ht="16.5" customHeight="1">
      <c r="A6" s="70" t="s">
        <v>44</v>
      </c>
      <c r="B6" s="103" t="s">
        <v>4</v>
      </c>
      <c r="C6" s="103" t="s">
        <v>276</v>
      </c>
      <c r="D6" s="103" t="s">
        <v>276</v>
      </c>
      <c r="E6" s="103" t="s">
        <v>276</v>
      </c>
      <c r="F6" s="103" t="s">
        <v>276</v>
      </c>
      <c r="G6" s="103" t="s">
        <v>276</v>
      </c>
      <c r="H6" s="103" t="s">
        <v>277</v>
      </c>
      <c r="I6" s="104" t="s">
        <v>278</v>
      </c>
      <c r="J6" s="102"/>
      <c r="K6" s="103" t="s">
        <v>279</v>
      </c>
      <c r="L6" s="48" t="s">
        <v>280</v>
      </c>
      <c r="M6" s="48" t="s">
        <v>281</v>
      </c>
      <c r="N6" s="48" t="s">
        <v>282</v>
      </c>
      <c r="O6" s="48" t="s">
        <v>283</v>
      </c>
      <c r="P6" s="48" t="s">
        <v>284</v>
      </c>
      <c r="Q6" s="71" t="s">
        <v>285</v>
      </c>
      <c r="R6" s="47" t="s">
        <v>286</v>
      </c>
    </row>
    <row r="7" spans="1:18" s="19" customFormat="1" ht="42" customHeight="1">
      <c r="A7" s="43">
        <v>2008</v>
      </c>
      <c r="B7" s="67">
        <v>7</v>
      </c>
      <c r="C7" s="56">
        <v>3</v>
      </c>
      <c r="D7" s="56" t="s">
        <v>53</v>
      </c>
      <c r="E7" s="56">
        <v>4</v>
      </c>
      <c r="F7" s="56" t="s">
        <v>53</v>
      </c>
      <c r="G7" s="56" t="s">
        <v>53</v>
      </c>
      <c r="H7" s="56" t="s">
        <v>53</v>
      </c>
      <c r="I7" s="56">
        <v>58</v>
      </c>
      <c r="J7" s="56"/>
      <c r="K7" s="56">
        <v>17</v>
      </c>
      <c r="L7" s="49">
        <v>28</v>
      </c>
      <c r="M7" s="56">
        <v>14</v>
      </c>
      <c r="N7" s="56">
        <v>14</v>
      </c>
      <c r="O7" s="56">
        <v>10</v>
      </c>
      <c r="P7" s="56">
        <v>5</v>
      </c>
      <c r="Q7" s="56">
        <v>18</v>
      </c>
      <c r="R7" s="56">
        <v>10</v>
      </c>
    </row>
    <row r="8" spans="1:18" s="118" customFormat="1" ht="42" customHeight="1">
      <c r="A8" s="43">
        <v>2009</v>
      </c>
      <c r="B8" s="112">
        <v>7</v>
      </c>
      <c r="C8" s="112">
        <v>3</v>
      </c>
      <c r="D8" s="122" t="s">
        <v>53</v>
      </c>
      <c r="E8" s="112">
        <v>4</v>
      </c>
      <c r="F8" s="122" t="s">
        <v>53</v>
      </c>
      <c r="G8" s="122" t="s">
        <v>53</v>
      </c>
      <c r="H8" s="122" t="s">
        <v>53</v>
      </c>
      <c r="I8" s="112">
        <v>58</v>
      </c>
      <c r="J8" s="112"/>
      <c r="K8" s="112">
        <v>19</v>
      </c>
      <c r="L8" s="112">
        <v>26</v>
      </c>
      <c r="M8" s="112">
        <v>14</v>
      </c>
      <c r="N8" s="112">
        <v>12</v>
      </c>
      <c r="O8" s="112">
        <v>10</v>
      </c>
      <c r="P8" s="112">
        <v>5</v>
      </c>
      <c r="Q8" s="112">
        <v>18</v>
      </c>
      <c r="R8" s="112">
        <v>5</v>
      </c>
    </row>
    <row r="9" spans="1:18" s="118" customFormat="1" ht="42" customHeight="1">
      <c r="A9" s="43">
        <v>2010</v>
      </c>
      <c r="B9" s="112">
        <v>7</v>
      </c>
      <c r="C9" s="112">
        <v>3</v>
      </c>
      <c r="D9" s="122" t="s">
        <v>53</v>
      </c>
      <c r="E9" s="122">
        <v>4</v>
      </c>
      <c r="F9" s="122" t="s">
        <v>53</v>
      </c>
      <c r="G9" s="122" t="s">
        <v>53</v>
      </c>
      <c r="H9" s="122" t="s">
        <v>53</v>
      </c>
      <c r="I9" s="112">
        <v>54</v>
      </c>
      <c r="J9" s="112"/>
      <c r="K9" s="112">
        <v>18</v>
      </c>
      <c r="L9" s="112">
        <v>23</v>
      </c>
      <c r="M9" s="112">
        <v>11</v>
      </c>
      <c r="N9" s="112">
        <v>12</v>
      </c>
      <c r="O9" s="112">
        <v>10</v>
      </c>
      <c r="P9" s="112">
        <v>5</v>
      </c>
      <c r="Q9" s="112">
        <v>20</v>
      </c>
      <c r="R9" s="112">
        <v>5</v>
      </c>
    </row>
    <row r="10" spans="1:18" s="118" customFormat="1" ht="42" customHeight="1">
      <c r="A10" s="43">
        <v>2011</v>
      </c>
      <c r="B10" s="112">
        <v>7</v>
      </c>
      <c r="C10" s="112">
        <v>3</v>
      </c>
      <c r="D10" s="122" t="s">
        <v>53</v>
      </c>
      <c r="E10" s="122">
        <v>4</v>
      </c>
      <c r="F10" s="122" t="s">
        <v>53</v>
      </c>
      <c r="G10" s="122" t="s">
        <v>53</v>
      </c>
      <c r="H10" s="122" t="s">
        <v>53</v>
      </c>
      <c r="I10" s="166">
        <v>53</v>
      </c>
      <c r="J10" s="166"/>
      <c r="K10" s="166">
        <v>18</v>
      </c>
      <c r="L10" s="166">
        <v>23</v>
      </c>
      <c r="M10" s="166">
        <v>11</v>
      </c>
      <c r="N10" s="166">
        <v>12</v>
      </c>
      <c r="O10" s="142">
        <v>10</v>
      </c>
      <c r="P10" s="112">
        <v>5</v>
      </c>
      <c r="Q10" s="112">
        <v>20</v>
      </c>
      <c r="R10" s="112">
        <v>5</v>
      </c>
    </row>
    <row r="11" spans="1:18" s="55" customFormat="1" ht="42" customHeight="1">
      <c r="A11" s="50">
        <v>2012</v>
      </c>
      <c r="B11" s="111">
        <f>SUM(B12:B18)</f>
        <v>7</v>
      </c>
      <c r="C11" s="111">
        <f>SUM(C12:C18)</f>
        <v>3</v>
      </c>
      <c r="D11" s="122" t="s">
        <v>53</v>
      </c>
      <c r="E11" s="111">
        <f>SUM(E12:E18)</f>
        <v>4</v>
      </c>
      <c r="F11" s="122" t="s">
        <v>53</v>
      </c>
      <c r="G11" s="122" t="s">
        <v>53</v>
      </c>
      <c r="H11" s="122" t="s">
        <v>53</v>
      </c>
      <c r="I11" s="111">
        <f>SUM(I12:I18)</f>
        <v>55</v>
      </c>
      <c r="J11" s="139"/>
      <c r="K11" s="111">
        <f aca="true" t="shared" si="0" ref="K11:R11">SUM(K12:K18)</f>
        <v>18</v>
      </c>
      <c r="L11" s="111">
        <f t="shared" si="0"/>
        <v>23</v>
      </c>
      <c r="M11" s="111">
        <f t="shared" si="0"/>
        <v>11</v>
      </c>
      <c r="N11" s="111">
        <f t="shared" si="0"/>
        <v>12</v>
      </c>
      <c r="O11" s="111">
        <f t="shared" si="0"/>
        <v>10</v>
      </c>
      <c r="P11" s="111">
        <f t="shared" si="0"/>
        <v>5</v>
      </c>
      <c r="Q11" s="111">
        <f t="shared" si="0"/>
        <v>20</v>
      </c>
      <c r="R11" s="111">
        <f t="shared" si="0"/>
        <v>5</v>
      </c>
    </row>
    <row r="12" spans="1:18" s="68" customFormat="1" ht="42" customHeight="1">
      <c r="A12" s="51" t="s">
        <v>287</v>
      </c>
      <c r="B12" s="112">
        <v>1</v>
      </c>
      <c r="C12" s="112">
        <v>1</v>
      </c>
      <c r="D12" s="122" t="s">
        <v>53</v>
      </c>
      <c r="E12" s="122" t="s">
        <v>53</v>
      </c>
      <c r="F12" s="122" t="s">
        <v>53</v>
      </c>
      <c r="G12" s="122" t="s">
        <v>53</v>
      </c>
      <c r="H12" s="122" t="s">
        <v>53</v>
      </c>
      <c r="I12" s="140">
        <v>27</v>
      </c>
      <c r="J12" s="140"/>
      <c r="K12" s="140">
        <v>11</v>
      </c>
      <c r="L12" s="141">
        <v>8</v>
      </c>
      <c r="M12" s="140">
        <v>3</v>
      </c>
      <c r="N12" s="113">
        <v>5</v>
      </c>
      <c r="O12" s="142">
        <v>10</v>
      </c>
      <c r="P12" s="113">
        <v>4</v>
      </c>
      <c r="Q12" s="113">
        <v>12</v>
      </c>
      <c r="R12" s="113">
        <v>2</v>
      </c>
    </row>
    <row r="13" spans="1:18" ht="42" customHeight="1">
      <c r="A13" s="51" t="s">
        <v>288</v>
      </c>
      <c r="B13" s="112">
        <v>1</v>
      </c>
      <c r="C13" s="122" t="s">
        <v>53</v>
      </c>
      <c r="D13" s="122" t="s">
        <v>53</v>
      </c>
      <c r="E13" s="112">
        <v>1</v>
      </c>
      <c r="F13" s="122" t="s">
        <v>53</v>
      </c>
      <c r="G13" s="122" t="s">
        <v>53</v>
      </c>
      <c r="H13" s="122" t="s">
        <v>53</v>
      </c>
      <c r="I13" s="140">
        <v>4</v>
      </c>
      <c r="J13" s="140"/>
      <c r="K13" s="122" t="s">
        <v>53</v>
      </c>
      <c r="L13" s="142">
        <v>1</v>
      </c>
      <c r="M13" s="142">
        <v>1</v>
      </c>
      <c r="N13" s="122" t="s">
        <v>53</v>
      </c>
      <c r="O13" s="122" t="s">
        <v>53</v>
      </c>
      <c r="P13" s="122" t="s">
        <v>53</v>
      </c>
      <c r="Q13" s="122" t="s">
        <v>53</v>
      </c>
      <c r="R13" s="122" t="s">
        <v>53</v>
      </c>
    </row>
    <row r="14" spans="1:18" ht="42" customHeight="1">
      <c r="A14" s="51" t="s">
        <v>289</v>
      </c>
      <c r="B14" s="112">
        <v>1</v>
      </c>
      <c r="C14" s="112">
        <v>1</v>
      </c>
      <c r="D14" s="122" t="s">
        <v>53</v>
      </c>
      <c r="E14" s="122" t="s">
        <v>53</v>
      </c>
      <c r="F14" s="122" t="s">
        <v>53</v>
      </c>
      <c r="G14" s="122" t="s">
        <v>53</v>
      </c>
      <c r="H14" s="122" t="s">
        <v>53</v>
      </c>
      <c r="I14" s="140">
        <v>3</v>
      </c>
      <c r="J14" s="140"/>
      <c r="K14" s="122" t="s">
        <v>53</v>
      </c>
      <c r="L14" s="141">
        <v>4</v>
      </c>
      <c r="M14" s="140">
        <v>2</v>
      </c>
      <c r="N14" s="113">
        <v>2</v>
      </c>
      <c r="O14" s="122" t="s">
        <v>53</v>
      </c>
      <c r="P14" s="122" t="s">
        <v>53</v>
      </c>
      <c r="Q14" s="122" t="s">
        <v>53</v>
      </c>
      <c r="R14" s="113">
        <v>1</v>
      </c>
    </row>
    <row r="15" spans="1:18" ht="42" customHeight="1">
      <c r="A15" s="51" t="s">
        <v>290</v>
      </c>
      <c r="B15" s="112">
        <v>1</v>
      </c>
      <c r="C15" s="112">
        <v>1</v>
      </c>
      <c r="D15" s="122" t="s">
        <v>53</v>
      </c>
      <c r="E15" s="122" t="s">
        <v>53</v>
      </c>
      <c r="F15" s="122" t="s">
        <v>53</v>
      </c>
      <c r="G15" s="122" t="s">
        <v>53</v>
      </c>
      <c r="H15" s="122" t="s">
        <v>53</v>
      </c>
      <c r="I15" s="140">
        <v>12</v>
      </c>
      <c r="J15" s="140"/>
      <c r="K15" s="140">
        <v>7</v>
      </c>
      <c r="L15" s="141">
        <v>3</v>
      </c>
      <c r="M15" s="140">
        <v>2</v>
      </c>
      <c r="N15" s="113">
        <v>1</v>
      </c>
      <c r="O15" s="122" t="s">
        <v>53</v>
      </c>
      <c r="P15" s="113">
        <v>1</v>
      </c>
      <c r="Q15" s="113">
        <v>8</v>
      </c>
      <c r="R15" s="113">
        <v>2</v>
      </c>
    </row>
    <row r="16" spans="1:18" ht="42" customHeight="1">
      <c r="A16" s="51" t="s">
        <v>291</v>
      </c>
      <c r="B16" s="112">
        <v>1</v>
      </c>
      <c r="C16" s="122" t="s">
        <v>53</v>
      </c>
      <c r="D16" s="122" t="s">
        <v>53</v>
      </c>
      <c r="E16" s="112">
        <v>1</v>
      </c>
      <c r="F16" s="122" t="s">
        <v>53</v>
      </c>
      <c r="G16" s="122" t="s">
        <v>53</v>
      </c>
      <c r="H16" s="122" t="s">
        <v>53</v>
      </c>
      <c r="I16" s="140">
        <v>3</v>
      </c>
      <c r="J16" s="140"/>
      <c r="K16" s="122" t="s">
        <v>53</v>
      </c>
      <c r="L16" s="142">
        <v>1</v>
      </c>
      <c r="M16" s="142">
        <v>1</v>
      </c>
      <c r="N16" s="122" t="s">
        <v>53</v>
      </c>
      <c r="O16" s="122" t="s">
        <v>53</v>
      </c>
      <c r="P16" s="122" t="s">
        <v>53</v>
      </c>
      <c r="Q16" s="122" t="s">
        <v>53</v>
      </c>
      <c r="R16" s="122" t="s">
        <v>53</v>
      </c>
    </row>
    <row r="17" spans="1:18" ht="42" customHeight="1">
      <c r="A17" s="51" t="s">
        <v>292</v>
      </c>
      <c r="B17" s="112">
        <v>1</v>
      </c>
      <c r="C17" s="122" t="s">
        <v>53</v>
      </c>
      <c r="D17" s="122" t="s">
        <v>53</v>
      </c>
      <c r="E17" s="112">
        <v>1</v>
      </c>
      <c r="F17" s="122" t="s">
        <v>53</v>
      </c>
      <c r="G17" s="122" t="s">
        <v>53</v>
      </c>
      <c r="H17" s="122" t="s">
        <v>53</v>
      </c>
      <c r="I17" s="140">
        <v>3</v>
      </c>
      <c r="J17" s="140"/>
      <c r="K17" s="122" t="s">
        <v>53</v>
      </c>
      <c r="L17" s="141">
        <v>3</v>
      </c>
      <c r="M17" s="140">
        <v>1</v>
      </c>
      <c r="N17" s="113">
        <v>2</v>
      </c>
      <c r="O17" s="122" t="s">
        <v>53</v>
      </c>
      <c r="P17" s="122" t="s">
        <v>53</v>
      </c>
      <c r="Q17" s="122" t="s">
        <v>53</v>
      </c>
      <c r="R17" s="122" t="s">
        <v>53</v>
      </c>
    </row>
    <row r="18" spans="1:18" ht="42" customHeight="1" thickBot="1">
      <c r="A18" s="52" t="s">
        <v>293</v>
      </c>
      <c r="B18" s="123">
        <v>1</v>
      </c>
      <c r="C18" s="132" t="s">
        <v>53</v>
      </c>
      <c r="D18" s="132" t="s">
        <v>53</v>
      </c>
      <c r="E18" s="124">
        <v>1</v>
      </c>
      <c r="F18" s="132" t="s">
        <v>53</v>
      </c>
      <c r="G18" s="132" t="s">
        <v>53</v>
      </c>
      <c r="H18" s="132" t="s">
        <v>53</v>
      </c>
      <c r="I18" s="143">
        <v>3</v>
      </c>
      <c r="J18" s="140"/>
      <c r="K18" s="132" t="s">
        <v>53</v>
      </c>
      <c r="L18" s="144">
        <v>3</v>
      </c>
      <c r="M18" s="143">
        <v>1</v>
      </c>
      <c r="N18" s="114">
        <v>2</v>
      </c>
      <c r="O18" s="132" t="s">
        <v>53</v>
      </c>
      <c r="P18" s="132" t="s">
        <v>53</v>
      </c>
      <c r="Q18" s="132" t="s">
        <v>53</v>
      </c>
      <c r="R18" s="132" t="s">
        <v>53</v>
      </c>
    </row>
    <row r="19" ht="12" customHeight="1" thickTop="1">
      <c r="A19" s="57" t="s">
        <v>294</v>
      </c>
    </row>
  </sheetData>
  <sheetProtection/>
  <mergeCells count="5">
    <mergeCell ref="B3:H3"/>
    <mergeCell ref="P3:Q3"/>
    <mergeCell ref="L3:N3"/>
    <mergeCell ref="A1:I1"/>
    <mergeCell ref="K1:R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zoomScalePageLayoutView="0" workbookViewId="0" topLeftCell="A1">
      <pane xSplit="1" ySplit="6" topLeftCell="G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2" sqref="A12:IV12"/>
    </sheetView>
  </sheetViews>
  <sheetFormatPr defaultColWidth="8.88671875" defaultRowHeight="13.5"/>
  <cols>
    <col min="1" max="1" width="9.77734375" style="7" customWidth="1"/>
    <col min="2" max="9" width="8.99609375" style="7" customWidth="1"/>
    <col min="10" max="10" width="2.77734375" style="8" customWidth="1"/>
    <col min="11" max="18" width="8.99609375" style="7" customWidth="1"/>
    <col min="19" max="16384" width="8.88671875" style="6" customWidth="1"/>
  </cols>
  <sheetData>
    <row r="1" spans="1:18" s="1" customFormat="1" ht="45" customHeight="1">
      <c r="A1" s="275" t="s">
        <v>203</v>
      </c>
      <c r="B1" s="275"/>
      <c r="C1" s="275"/>
      <c r="D1" s="275"/>
      <c r="E1" s="275"/>
      <c r="F1" s="275"/>
      <c r="G1" s="275"/>
      <c r="H1" s="275"/>
      <c r="I1" s="275"/>
      <c r="J1" s="106"/>
      <c r="K1" s="275" t="s">
        <v>204</v>
      </c>
      <c r="L1" s="275"/>
      <c r="M1" s="275"/>
      <c r="N1" s="275"/>
      <c r="O1" s="275"/>
      <c r="P1" s="275"/>
      <c r="Q1" s="275"/>
      <c r="R1" s="275"/>
    </row>
    <row r="2" spans="1:18" s="4" customFormat="1" ht="25.5" customHeight="1" thickBot="1">
      <c r="A2" s="2" t="s">
        <v>40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3" t="s">
        <v>205</v>
      </c>
    </row>
    <row r="3" spans="1:18" s="4" customFormat="1" ht="16.5" customHeight="1" thickTop="1">
      <c r="A3" s="83"/>
      <c r="B3" s="276" t="s">
        <v>206</v>
      </c>
      <c r="C3" s="277"/>
      <c r="D3" s="277"/>
      <c r="E3" s="277"/>
      <c r="F3" s="277"/>
      <c r="G3" s="277"/>
      <c r="H3" s="277"/>
      <c r="I3" s="277"/>
      <c r="J3" s="84"/>
      <c r="K3" s="277" t="s">
        <v>207</v>
      </c>
      <c r="L3" s="277"/>
      <c r="M3" s="277"/>
      <c r="N3" s="277"/>
      <c r="O3" s="277"/>
      <c r="P3" s="277"/>
      <c r="Q3" s="277"/>
      <c r="R3" s="277"/>
    </row>
    <row r="4" spans="1:18" s="4" customFormat="1" ht="16.5" customHeight="1">
      <c r="A4" s="37" t="s">
        <v>27</v>
      </c>
      <c r="B4" s="278" t="s">
        <v>208</v>
      </c>
      <c r="C4" s="279"/>
      <c r="D4" s="278" t="s">
        <v>209</v>
      </c>
      <c r="E4" s="279"/>
      <c r="F4" s="278" t="s">
        <v>210</v>
      </c>
      <c r="G4" s="279"/>
      <c r="H4" s="278" t="s">
        <v>211</v>
      </c>
      <c r="I4" s="280"/>
      <c r="J4" s="84"/>
      <c r="K4" s="280" t="s">
        <v>212</v>
      </c>
      <c r="L4" s="279"/>
      <c r="M4" s="278" t="s">
        <v>213</v>
      </c>
      <c r="N4" s="279"/>
      <c r="O4" s="278" t="s">
        <v>214</v>
      </c>
      <c r="P4" s="279"/>
      <c r="Q4" s="278" t="s">
        <v>41</v>
      </c>
      <c r="R4" s="280"/>
    </row>
    <row r="5" spans="1:18" s="4" customFormat="1" ht="16.5" customHeight="1">
      <c r="A5" s="84" t="s">
        <v>215</v>
      </c>
      <c r="B5" s="85" t="s">
        <v>42</v>
      </c>
      <c r="C5" s="86" t="s">
        <v>43</v>
      </c>
      <c r="D5" s="37" t="s">
        <v>42</v>
      </c>
      <c r="E5" s="37" t="s">
        <v>43</v>
      </c>
      <c r="F5" s="37" t="s">
        <v>42</v>
      </c>
      <c r="G5" s="37" t="s">
        <v>43</v>
      </c>
      <c r="H5" s="37" t="s">
        <v>42</v>
      </c>
      <c r="I5" s="84" t="s">
        <v>43</v>
      </c>
      <c r="J5" s="84"/>
      <c r="K5" s="37" t="s">
        <v>42</v>
      </c>
      <c r="L5" s="37" t="s">
        <v>43</v>
      </c>
      <c r="M5" s="37" t="s">
        <v>42</v>
      </c>
      <c r="N5" s="37" t="s">
        <v>43</v>
      </c>
      <c r="O5" s="37" t="s">
        <v>42</v>
      </c>
      <c r="P5" s="37" t="s">
        <v>43</v>
      </c>
      <c r="Q5" s="37" t="s">
        <v>42</v>
      </c>
      <c r="R5" s="84" t="s">
        <v>43</v>
      </c>
    </row>
    <row r="6" spans="1:18" s="4" customFormat="1" ht="16.5" customHeight="1">
      <c r="A6" s="87"/>
      <c r="B6" s="88" t="s">
        <v>216</v>
      </c>
      <c r="C6" s="89" t="s">
        <v>217</v>
      </c>
      <c r="D6" s="90" t="s">
        <v>21</v>
      </c>
      <c r="E6" s="90" t="s">
        <v>22</v>
      </c>
      <c r="F6" s="90" t="s">
        <v>21</v>
      </c>
      <c r="G6" s="90" t="s">
        <v>22</v>
      </c>
      <c r="H6" s="90" t="s">
        <v>21</v>
      </c>
      <c r="I6" s="87" t="s">
        <v>22</v>
      </c>
      <c r="J6" s="84"/>
      <c r="K6" s="90" t="s">
        <v>21</v>
      </c>
      <c r="L6" s="90" t="s">
        <v>22</v>
      </c>
      <c r="M6" s="90" t="s">
        <v>21</v>
      </c>
      <c r="N6" s="90" t="s">
        <v>22</v>
      </c>
      <c r="O6" s="90" t="s">
        <v>21</v>
      </c>
      <c r="P6" s="90" t="s">
        <v>22</v>
      </c>
      <c r="Q6" s="90" t="s">
        <v>21</v>
      </c>
      <c r="R6" s="87" t="s">
        <v>22</v>
      </c>
    </row>
    <row r="7" spans="1:18" s="4" customFormat="1" ht="99.75" customHeight="1">
      <c r="A7" s="10">
        <v>2008</v>
      </c>
      <c r="B7" s="9">
        <f>D7+F7+H7</f>
        <v>1428.2</v>
      </c>
      <c r="C7" s="9">
        <f>E7+G7+I7</f>
        <v>2968.3</v>
      </c>
      <c r="D7" s="9">
        <v>1128</v>
      </c>
      <c r="E7" s="9">
        <v>2797.3</v>
      </c>
      <c r="F7" s="9">
        <v>61.4</v>
      </c>
      <c r="G7" s="9">
        <v>124.8</v>
      </c>
      <c r="H7" s="9">
        <v>238.8</v>
      </c>
      <c r="I7" s="9">
        <v>46.2</v>
      </c>
      <c r="J7" s="9"/>
      <c r="K7" s="9">
        <f>M7+O7+Q7</f>
        <v>1</v>
      </c>
      <c r="L7" s="9">
        <v>0.6</v>
      </c>
      <c r="M7" s="9">
        <v>0.4</v>
      </c>
      <c r="N7" s="9">
        <v>0.1</v>
      </c>
      <c r="O7" s="9">
        <v>0.5</v>
      </c>
      <c r="P7" s="9">
        <v>0.4</v>
      </c>
      <c r="Q7" s="9">
        <v>0.1</v>
      </c>
      <c r="R7" s="9">
        <v>0.2</v>
      </c>
    </row>
    <row r="8" spans="1:20" s="129" customFormat="1" ht="99.75" customHeight="1">
      <c r="A8" s="10">
        <v>2009</v>
      </c>
      <c r="B8" s="9">
        <v>1371</v>
      </c>
      <c r="C8" s="9">
        <v>2960</v>
      </c>
      <c r="D8" s="9">
        <v>1074</v>
      </c>
      <c r="E8" s="9">
        <v>2786</v>
      </c>
      <c r="F8" s="9">
        <v>58</v>
      </c>
      <c r="G8" s="9">
        <v>125</v>
      </c>
      <c r="H8" s="9">
        <v>239</v>
      </c>
      <c r="I8" s="9">
        <v>49</v>
      </c>
      <c r="J8" s="128"/>
      <c r="K8" s="133">
        <f>SUM(M8,O8,Q8)</f>
        <v>0.984</v>
      </c>
      <c r="L8" s="133">
        <f>SUM(N8,P8,R8)</f>
        <v>1.013</v>
      </c>
      <c r="M8" s="134">
        <v>0.286</v>
      </c>
      <c r="N8" s="135">
        <v>0.586</v>
      </c>
      <c r="O8" s="134">
        <v>0.615</v>
      </c>
      <c r="P8" s="134">
        <v>0.273</v>
      </c>
      <c r="Q8" s="134">
        <v>0.083</v>
      </c>
      <c r="R8" s="134">
        <v>0.154</v>
      </c>
      <c r="S8" s="136"/>
      <c r="T8" s="136"/>
    </row>
    <row r="9" spans="1:20" s="129" customFormat="1" ht="99.75" customHeight="1">
      <c r="A9" s="10">
        <v>2010</v>
      </c>
      <c r="B9" s="9">
        <v>1484</v>
      </c>
      <c r="C9" s="9">
        <f>SUM(E9,G9,I9)</f>
        <v>2776</v>
      </c>
      <c r="D9" s="9">
        <v>1200</v>
      </c>
      <c r="E9" s="9">
        <v>2601</v>
      </c>
      <c r="F9" s="9">
        <v>61</v>
      </c>
      <c r="G9" s="9">
        <v>122</v>
      </c>
      <c r="H9" s="9">
        <v>223</v>
      </c>
      <c r="I9" s="9">
        <v>53</v>
      </c>
      <c r="J9" s="128"/>
      <c r="K9" s="133">
        <v>1.2</v>
      </c>
      <c r="L9" s="133">
        <v>3.7</v>
      </c>
      <c r="M9" s="134">
        <v>0.3</v>
      </c>
      <c r="N9" s="135">
        <v>3.3</v>
      </c>
      <c r="O9" s="134">
        <v>0.8</v>
      </c>
      <c r="P9" s="134">
        <v>0.3</v>
      </c>
      <c r="Q9" s="134">
        <v>0.1</v>
      </c>
      <c r="R9" s="134">
        <v>0.1</v>
      </c>
      <c r="S9" s="136"/>
      <c r="T9" s="136"/>
    </row>
    <row r="10" spans="1:20" s="129" customFormat="1" ht="99.75" customHeight="1">
      <c r="A10" s="10">
        <v>2011</v>
      </c>
      <c r="B10" s="9">
        <f>SUM(D10,F10,H10)</f>
        <v>1108.149</v>
      </c>
      <c r="C10" s="9">
        <f>SUM(E10,G10,I10)</f>
        <v>2360.825</v>
      </c>
      <c r="D10" s="9">
        <v>809.943</v>
      </c>
      <c r="E10" s="9">
        <v>2156.678</v>
      </c>
      <c r="F10" s="9">
        <v>60.406</v>
      </c>
      <c r="G10" s="9">
        <v>130.363</v>
      </c>
      <c r="H10" s="9">
        <v>237.8</v>
      </c>
      <c r="I10" s="9">
        <v>73.78399999999999</v>
      </c>
      <c r="J10" s="128"/>
      <c r="K10" s="133">
        <v>1.4309999999999998</v>
      </c>
      <c r="L10" s="133">
        <v>0.471</v>
      </c>
      <c r="M10" s="134">
        <v>0.325</v>
      </c>
      <c r="N10" s="135">
        <v>0.081</v>
      </c>
      <c r="O10" s="134">
        <v>1.067</v>
      </c>
      <c r="P10" s="134">
        <v>0.285</v>
      </c>
      <c r="Q10" s="122" t="s">
        <v>53</v>
      </c>
      <c r="R10" s="134">
        <v>0.105</v>
      </c>
      <c r="S10" s="136"/>
      <c r="T10" s="136"/>
    </row>
    <row r="11" spans="1:18" s="177" customFormat="1" ht="99.75" customHeight="1" thickBot="1">
      <c r="A11" s="168">
        <v>2012</v>
      </c>
      <c r="B11" s="178">
        <f>SUM(D11,F11,H11)</f>
        <v>1108.149</v>
      </c>
      <c r="C11" s="178">
        <f>SUM(E11,G11,I11)</f>
        <v>2360.825</v>
      </c>
      <c r="D11" s="179">
        <v>809.943</v>
      </c>
      <c r="E11" s="179">
        <v>2156.678</v>
      </c>
      <c r="F11" s="179">
        <v>60.406</v>
      </c>
      <c r="G11" s="179">
        <v>130.363</v>
      </c>
      <c r="H11" s="179">
        <v>237.8</v>
      </c>
      <c r="I11" s="179">
        <v>73.78399999999999</v>
      </c>
      <c r="J11" s="176"/>
      <c r="K11" s="180">
        <f>SUM(M11,O11,Q11)</f>
        <v>1.4309999999999998</v>
      </c>
      <c r="L11" s="180">
        <f>SUM(N11,P11,R11)</f>
        <v>0.471</v>
      </c>
      <c r="M11" s="181">
        <v>0.325</v>
      </c>
      <c r="N11" s="179">
        <v>0.081</v>
      </c>
      <c r="O11" s="181">
        <v>1.067</v>
      </c>
      <c r="P11" s="181">
        <v>0.285</v>
      </c>
      <c r="Q11" s="181">
        <v>0.039</v>
      </c>
      <c r="R11" s="181">
        <v>0.105</v>
      </c>
    </row>
    <row r="12" s="34" customFormat="1" ht="12" customHeight="1" thickTop="1">
      <c r="A12" s="57" t="s">
        <v>202</v>
      </c>
    </row>
    <row r="13" ht="15.75" customHeight="1"/>
    <row r="16" ht="13.5">
      <c r="R16" s="7" t="s">
        <v>218</v>
      </c>
    </row>
  </sheetData>
  <sheetProtection/>
  <protectedRanges>
    <protectedRange sqref="Q10" name="범위1_1"/>
    <protectedRange sqref="Q11" name="범위1_1_1"/>
  </protectedRanges>
  <mergeCells count="12">
    <mergeCell ref="O4:P4"/>
    <mergeCell ref="Q4:R4"/>
    <mergeCell ref="K1:R1"/>
    <mergeCell ref="A1:I1"/>
    <mergeCell ref="B3:I3"/>
    <mergeCell ref="B4:C4"/>
    <mergeCell ref="D4:E4"/>
    <mergeCell ref="F4:G4"/>
    <mergeCell ref="H4:I4"/>
    <mergeCell ref="K3:R3"/>
    <mergeCell ref="K4:L4"/>
    <mergeCell ref="M4:N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  <rowBreaks count="1" manualBreakCount="1">
    <brk id="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1" ySplit="6" topLeftCell="B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2" sqref="A12:IV12"/>
    </sheetView>
  </sheetViews>
  <sheetFormatPr defaultColWidth="8.88671875" defaultRowHeight="13.5"/>
  <cols>
    <col min="1" max="1" width="9.77734375" style="36" customWidth="1"/>
    <col min="2" max="5" width="12.77734375" style="36" customWidth="1"/>
    <col min="6" max="6" width="3.5546875" style="33" customWidth="1"/>
    <col min="7" max="9" width="11.88671875" style="36" customWidth="1"/>
    <col min="10" max="10" width="12.77734375" style="36" customWidth="1"/>
    <col min="11" max="16384" width="8.88671875" style="34" customWidth="1"/>
  </cols>
  <sheetData>
    <row r="1" spans="1:10" s="15" customFormat="1" ht="45" customHeight="1">
      <c r="A1" s="259" t="s">
        <v>219</v>
      </c>
      <c r="B1" s="259"/>
      <c r="C1" s="259"/>
      <c r="D1" s="259"/>
      <c r="E1" s="259"/>
      <c r="F1" s="94"/>
      <c r="G1" s="281" t="s">
        <v>220</v>
      </c>
      <c r="H1" s="281"/>
      <c r="I1" s="281"/>
      <c r="J1" s="281"/>
    </row>
    <row r="2" spans="1:10" s="19" customFormat="1" ht="25.5" customHeight="1" thickBot="1">
      <c r="A2" s="16" t="s">
        <v>221</v>
      </c>
      <c r="B2" s="16"/>
      <c r="C2" s="16"/>
      <c r="D2" s="16"/>
      <c r="E2" s="16"/>
      <c r="F2" s="18"/>
      <c r="G2" s="16"/>
      <c r="H2" s="16"/>
      <c r="I2" s="16"/>
      <c r="J2" s="17" t="s">
        <v>222</v>
      </c>
    </row>
    <row r="3" spans="1:10" s="19" customFormat="1" ht="16.5" customHeight="1" thickTop="1">
      <c r="A3" s="69"/>
      <c r="B3" s="263" t="s">
        <v>223</v>
      </c>
      <c r="C3" s="266"/>
      <c r="D3" s="263" t="s">
        <v>224</v>
      </c>
      <c r="E3" s="258"/>
      <c r="F3" s="42"/>
      <c r="G3" s="258" t="s">
        <v>225</v>
      </c>
      <c r="H3" s="266"/>
      <c r="I3" s="282" t="s">
        <v>226</v>
      </c>
      <c r="J3" s="283"/>
    </row>
    <row r="4" spans="1:10" s="19" customFormat="1" ht="16.5" customHeight="1">
      <c r="A4" s="43" t="s">
        <v>27</v>
      </c>
      <c r="B4" s="91" t="s">
        <v>227</v>
      </c>
      <c r="C4" s="77" t="s">
        <v>228</v>
      </c>
      <c r="D4" s="77" t="s">
        <v>227</v>
      </c>
      <c r="E4" s="92" t="s">
        <v>228</v>
      </c>
      <c r="F4" s="42"/>
      <c r="G4" s="91" t="s">
        <v>227</v>
      </c>
      <c r="H4" s="77" t="s">
        <v>228</v>
      </c>
      <c r="I4" s="77" t="s">
        <v>227</v>
      </c>
      <c r="J4" s="92" t="s">
        <v>228</v>
      </c>
    </row>
    <row r="5" spans="1:10" s="19" customFormat="1" ht="16.5" customHeight="1">
      <c r="A5" s="43" t="s">
        <v>229</v>
      </c>
      <c r="B5" s="43"/>
      <c r="C5" s="40"/>
      <c r="D5" s="40"/>
      <c r="E5" s="41"/>
      <c r="F5" s="42"/>
      <c r="G5" s="43"/>
      <c r="H5" s="40"/>
      <c r="I5" s="40"/>
      <c r="J5" s="41"/>
    </row>
    <row r="6" spans="1:10" s="19" customFormat="1" ht="16.5" customHeight="1">
      <c r="A6" s="48"/>
      <c r="B6" s="48" t="s">
        <v>230</v>
      </c>
      <c r="C6" s="46" t="s">
        <v>231</v>
      </c>
      <c r="D6" s="46" t="s">
        <v>230</v>
      </c>
      <c r="E6" s="47" t="s">
        <v>231</v>
      </c>
      <c r="F6" s="42"/>
      <c r="G6" s="48" t="s">
        <v>230</v>
      </c>
      <c r="H6" s="46" t="s">
        <v>231</v>
      </c>
      <c r="I6" s="46" t="s">
        <v>230</v>
      </c>
      <c r="J6" s="47" t="s">
        <v>231</v>
      </c>
    </row>
    <row r="7" spans="1:10" s="19" customFormat="1" ht="55.5" customHeight="1">
      <c r="A7" s="21">
        <v>2008</v>
      </c>
      <c r="B7" s="67">
        <f>D7+G7+I7</f>
        <v>1073290</v>
      </c>
      <c r="C7" s="67">
        <f>E7+H7+J7</f>
        <v>29006</v>
      </c>
      <c r="D7" s="67">
        <v>296557</v>
      </c>
      <c r="E7" s="67">
        <v>391</v>
      </c>
      <c r="F7" s="61"/>
      <c r="G7" s="67">
        <v>113638</v>
      </c>
      <c r="H7" s="67">
        <v>24118</v>
      </c>
      <c r="I7" s="67">
        <v>663095</v>
      </c>
      <c r="J7" s="67">
        <v>4497</v>
      </c>
    </row>
    <row r="8" spans="1:16" s="137" customFormat="1" ht="55.5" customHeight="1">
      <c r="A8" s="159">
        <v>2009</v>
      </c>
      <c r="B8" s="160">
        <f>SUM(D8,G8,I8)</f>
        <v>1109107.98</v>
      </c>
      <c r="C8" s="160">
        <f>SUM(E8,H8,J8)</f>
        <v>30653.3</v>
      </c>
      <c r="D8" s="161">
        <v>271706.11</v>
      </c>
      <c r="E8" s="161">
        <v>269.1</v>
      </c>
      <c r="G8" s="161">
        <v>108405.49</v>
      </c>
      <c r="H8" s="161">
        <v>27027.5</v>
      </c>
      <c r="I8" s="161">
        <v>728996.38</v>
      </c>
      <c r="J8" s="161">
        <v>3356.7</v>
      </c>
      <c r="L8" s="138"/>
      <c r="N8" s="138"/>
      <c r="P8" s="138"/>
    </row>
    <row r="9" spans="1:16" s="137" customFormat="1" ht="55.5" customHeight="1">
      <c r="A9" s="159">
        <v>2010</v>
      </c>
      <c r="B9" s="160">
        <v>1114590</v>
      </c>
      <c r="C9" s="160">
        <v>39714</v>
      </c>
      <c r="D9" s="161">
        <v>310316</v>
      </c>
      <c r="E9" s="161">
        <v>264</v>
      </c>
      <c r="G9" s="161">
        <v>112653</v>
      </c>
      <c r="H9" s="161">
        <v>37195</v>
      </c>
      <c r="I9" s="161">
        <v>691622</v>
      </c>
      <c r="J9" s="161">
        <v>2255</v>
      </c>
      <c r="L9" s="138"/>
      <c r="N9" s="138"/>
      <c r="P9" s="138"/>
    </row>
    <row r="10" spans="1:16" s="137" customFormat="1" ht="55.5" customHeight="1">
      <c r="A10" s="159">
        <v>2011</v>
      </c>
      <c r="B10" s="160">
        <v>1138455</v>
      </c>
      <c r="C10" s="160">
        <v>52016</v>
      </c>
      <c r="D10" s="161">
        <v>236470</v>
      </c>
      <c r="E10" s="161">
        <v>348</v>
      </c>
      <c r="G10" s="161">
        <v>117973</v>
      </c>
      <c r="H10" s="161">
        <v>50037</v>
      </c>
      <c r="I10" s="161">
        <v>784011</v>
      </c>
      <c r="J10" s="161">
        <v>1631</v>
      </c>
      <c r="L10" s="138"/>
      <c r="N10" s="138"/>
      <c r="P10" s="138"/>
    </row>
    <row r="11" spans="1:16" s="164" customFormat="1" ht="55.5" customHeight="1" thickBot="1">
      <c r="A11" s="167">
        <v>2012</v>
      </c>
      <c r="B11" s="162">
        <v>1138455</v>
      </c>
      <c r="C11" s="162">
        <f>SUM(E11,H11,J11)</f>
        <v>52016</v>
      </c>
      <c r="D11" s="163">
        <v>236470</v>
      </c>
      <c r="E11" s="163">
        <v>348</v>
      </c>
      <c r="G11" s="163">
        <v>117973</v>
      </c>
      <c r="H11" s="163">
        <v>50037</v>
      </c>
      <c r="I11" s="163">
        <v>784011</v>
      </c>
      <c r="J11" s="163">
        <v>1631</v>
      </c>
      <c r="L11" s="165"/>
      <c r="N11" s="165"/>
      <c r="P11" s="165"/>
    </row>
    <row r="12" spans="1:10" ht="12" customHeight="1" thickTop="1">
      <c r="A12" s="57" t="s">
        <v>202</v>
      </c>
      <c r="B12" s="34"/>
      <c r="C12" s="34"/>
      <c r="D12" s="34"/>
      <c r="E12" s="34"/>
      <c r="F12" s="34"/>
      <c r="G12" s="34"/>
      <c r="H12" s="34"/>
      <c r="I12" s="34"/>
      <c r="J12" s="34"/>
    </row>
  </sheetData>
  <sheetProtection/>
  <mergeCells count="6">
    <mergeCell ref="A1:E1"/>
    <mergeCell ref="G1:J1"/>
    <mergeCell ref="B3:C3"/>
    <mergeCell ref="D3:E3"/>
    <mergeCell ref="G3:H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2" sqref="Q11:Z12"/>
    </sheetView>
  </sheetViews>
  <sheetFormatPr defaultColWidth="8.88671875" defaultRowHeight="13.5"/>
  <cols>
    <col min="1" max="1" width="9.77734375" style="36" customWidth="1"/>
    <col min="2" max="7" width="10.88671875" style="36" customWidth="1"/>
    <col min="8" max="8" width="2.88671875" style="33" customWidth="1"/>
    <col min="9" max="12" width="9.21484375" style="33" customWidth="1"/>
    <col min="13" max="17" width="9.21484375" style="36" customWidth="1"/>
    <col min="18" max="16384" width="8.88671875" style="34" customWidth="1"/>
  </cols>
  <sheetData>
    <row r="1" spans="1:17" s="15" customFormat="1" ht="45" customHeight="1">
      <c r="A1" s="259" t="s">
        <v>74</v>
      </c>
      <c r="B1" s="259"/>
      <c r="C1" s="259"/>
      <c r="D1" s="259"/>
      <c r="E1" s="259"/>
      <c r="F1" s="259"/>
      <c r="G1" s="259"/>
      <c r="H1" s="94"/>
      <c r="I1" s="281" t="s">
        <v>75</v>
      </c>
      <c r="J1" s="281"/>
      <c r="K1" s="281"/>
      <c r="L1" s="281"/>
      <c r="M1" s="281"/>
      <c r="N1" s="281"/>
      <c r="O1" s="281"/>
      <c r="P1" s="281"/>
      <c r="Q1" s="281"/>
    </row>
    <row r="2" spans="1:17" s="19" customFormat="1" ht="25.5" customHeight="1" thickBot="1">
      <c r="A2" s="16"/>
      <c r="B2" s="16"/>
      <c r="C2" s="16"/>
      <c r="D2" s="16"/>
      <c r="E2" s="16"/>
      <c r="F2" s="16"/>
      <c r="G2" s="16"/>
      <c r="H2" s="18"/>
      <c r="I2" s="18"/>
      <c r="J2" s="18"/>
      <c r="K2" s="18"/>
      <c r="L2" s="18"/>
      <c r="M2" s="16"/>
      <c r="N2" s="16"/>
      <c r="O2" s="16"/>
      <c r="P2" s="16"/>
      <c r="Q2" s="17"/>
    </row>
    <row r="3" spans="1:17" s="19" customFormat="1" ht="31.5" customHeight="1" thickTop="1">
      <c r="A3" s="69"/>
      <c r="B3" s="263" t="s">
        <v>76</v>
      </c>
      <c r="C3" s="258"/>
      <c r="D3" s="258"/>
      <c r="E3" s="258"/>
      <c r="F3" s="258"/>
      <c r="G3" s="258"/>
      <c r="H3" s="42"/>
      <c r="I3" s="258" t="s">
        <v>77</v>
      </c>
      <c r="J3" s="258"/>
      <c r="K3" s="258"/>
      <c r="L3" s="266"/>
      <c r="M3" s="263" t="s">
        <v>78</v>
      </c>
      <c r="N3" s="258"/>
      <c r="O3" s="258"/>
      <c r="P3" s="258"/>
      <c r="Q3" s="258"/>
    </row>
    <row r="4" spans="1:17" s="19" customFormat="1" ht="31.5" customHeight="1">
      <c r="A4" s="43" t="s">
        <v>27</v>
      </c>
      <c r="B4" s="284" t="s">
        <v>79</v>
      </c>
      <c r="C4" s="285"/>
      <c r="D4" s="286"/>
      <c r="E4" s="284" t="s">
        <v>80</v>
      </c>
      <c r="F4" s="285"/>
      <c r="G4" s="285"/>
      <c r="H4" s="42"/>
      <c r="I4" s="285" t="s">
        <v>81</v>
      </c>
      <c r="J4" s="285"/>
      <c r="K4" s="285"/>
      <c r="L4" s="77" t="s">
        <v>82</v>
      </c>
      <c r="M4" s="91" t="s">
        <v>83</v>
      </c>
      <c r="N4" s="284" t="s">
        <v>84</v>
      </c>
      <c r="O4" s="285"/>
      <c r="P4" s="286"/>
      <c r="Q4" s="92" t="s">
        <v>85</v>
      </c>
    </row>
    <row r="5" spans="1:17" s="19" customFormat="1" ht="31.5" customHeight="1">
      <c r="A5" s="43" t="s">
        <v>86</v>
      </c>
      <c r="B5" s="43" t="s">
        <v>87</v>
      </c>
      <c r="C5" s="77" t="s">
        <v>88</v>
      </c>
      <c r="D5" s="91" t="s">
        <v>89</v>
      </c>
      <c r="E5" s="40" t="s">
        <v>90</v>
      </c>
      <c r="F5" s="77" t="s">
        <v>91</v>
      </c>
      <c r="G5" s="92" t="s">
        <v>92</v>
      </c>
      <c r="H5" s="42"/>
      <c r="I5" s="42" t="s">
        <v>93</v>
      </c>
      <c r="J5" s="77" t="s">
        <v>91</v>
      </c>
      <c r="K5" s="77" t="s">
        <v>92</v>
      </c>
      <c r="L5" s="40" t="s">
        <v>94</v>
      </c>
      <c r="M5" s="43" t="s">
        <v>95</v>
      </c>
      <c r="N5" s="40" t="s">
        <v>96</v>
      </c>
      <c r="O5" s="77" t="s">
        <v>97</v>
      </c>
      <c r="P5" s="77" t="s">
        <v>98</v>
      </c>
      <c r="Q5" s="41"/>
    </row>
    <row r="6" spans="1:17" s="19" customFormat="1" ht="31.5" customHeight="1">
      <c r="A6" s="48"/>
      <c r="B6" s="48" t="s">
        <v>99</v>
      </c>
      <c r="C6" s="46" t="s">
        <v>100</v>
      </c>
      <c r="D6" s="48" t="s">
        <v>94</v>
      </c>
      <c r="E6" s="46" t="s">
        <v>99</v>
      </c>
      <c r="F6" s="46"/>
      <c r="G6" s="47"/>
      <c r="H6" s="42"/>
      <c r="I6" s="42"/>
      <c r="J6" s="46"/>
      <c r="K6" s="46"/>
      <c r="L6" s="40" t="s">
        <v>101</v>
      </c>
      <c r="M6" s="48" t="s">
        <v>102</v>
      </c>
      <c r="N6" s="46" t="s">
        <v>103</v>
      </c>
      <c r="O6" s="46" t="s">
        <v>104</v>
      </c>
      <c r="P6" s="47" t="s">
        <v>103</v>
      </c>
      <c r="Q6" s="47" t="s">
        <v>105</v>
      </c>
    </row>
    <row r="7" spans="1:17" s="27" customFormat="1" ht="99.75" customHeight="1" thickBot="1">
      <c r="A7" s="153">
        <v>2012</v>
      </c>
      <c r="B7" s="80">
        <v>559</v>
      </c>
      <c r="C7" s="80">
        <v>395</v>
      </c>
      <c r="D7" s="80">
        <v>164</v>
      </c>
      <c r="E7" s="175" t="s">
        <v>53</v>
      </c>
      <c r="F7" s="175" t="s">
        <v>53</v>
      </c>
      <c r="G7" s="175" t="s">
        <v>53</v>
      </c>
      <c r="H7" s="82"/>
      <c r="I7" s="110">
        <v>1006</v>
      </c>
      <c r="J7" s="110">
        <v>412</v>
      </c>
      <c r="K7" s="110">
        <v>594</v>
      </c>
      <c r="L7" s="110">
        <v>161</v>
      </c>
      <c r="M7" s="110">
        <v>4328</v>
      </c>
      <c r="N7" s="80">
        <v>784</v>
      </c>
      <c r="O7" s="80">
        <v>659</v>
      </c>
      <c r="P7" s="80">
        <v>125</v>
      </c>
      <c r="Q7" s="80">
        <v>13608</v>
      </c>
    </row>
    <row r="8" spans="1:17" ht="12" customHeight="1" thickTop="1">
      <c r="A8" s="57" t="s">
        <v>329</v>
      </c>
      <c r="B8" s="34"/>
      <c r="C8" s="34"/>
      <c r="D8" s="34"/>
      <c r="E8" s="34"/>
      <c r="F8" s="34"/>
      <c r="G8" s="34"/>
      <c r="M8" s="34"/>
      <c r="N8" s="34"/>
      <c r="O8" s="34"/>
      <c r="P8" s="34"/>
      <c r="Q8" s="34"/>
    </row>
  </sheetData>
  <sheetProtection/>
  <protectedRanges>
    <protectedRange sqref="E7:G7" name="범위1_1_1"/>
  </protectedRanges>
  <mergeCells count="9">
    <mergeCell ref="N4:P4"/>
    <mergeCell ref="B4:D4"/>
    <mergeCell ref="E4:G4"/>
    <mergeCell ref="I3:L3"/>
    <mergeCell ref="I4:K4"/>
    <mergeCell ref="A1:G1"/>
    <mergeCell ref="B3:G3"/>
    <mergeCell ref="I1:Q1"/>
    <mergeCell ref="M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&amp;L&amp;"굴림체,굵게"&amp;12교통·관광 및 정보통신&amp;R&amp;"Times New Roman,보통"&amp;12Transportation&amp;"굴림체,보통"·&amp;"Times New Roman,보통" Tourism&amp;"굴림체,보통"＆&amp;"Times New Roman,보통" Information Communications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2009-10-14T01:15:53Z</cp:lastPrinted>
  <dcterms:created xsi:type="dcterms:W3CDTF">1999-04-14T04:57:40Z</dcterms:created>
  <dcterms:modified xsi:type="dcterms:W3CDTF">2014-02-20T06:39:55Z</dcterms:modified>
  <cp:category/>
  <cp:version/>
  <cp:contentType/>
  <cp:contentStatus/>
</cp:coreProperties>
</file>