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470" windowWidth="25035" windowHeight="7065" tabRatio="634" firstSheet="1" activeTab="2"/>
  </bookViews>
  <sheets>
    <sheet name="----" sheetId="1" state="veryHidden" r:id="rId1"/>
    <sheet name="1.위치" sheetId="2" r:id="rId2"/>
    <sheet name="2.행정구역" sheetId="3" r:id="rId3"/>
    <sheet name="3.토지지목별현황" sheetId="4" r:id="rId4"/>
    <sheet name="4.일기일수" sheetId="5" r:id="rId5"/>
    <sheet name="5.기상개황" sheetId="6" r:id="rId6"/>
    <sheet name="6. 강수량" sheetId="7" r:id="rId7"/>
  </sheets>
  <definedNames>
    <definedName name="_xlnm.Print_Area" localSheetId="1">'1.위치'!$A$1:$E$27</definedName>
    <definedName name="_xlnm.Print_Area" localSheetId="3">'3.토지지목별현황'!$A$1:$AI$19</definedName>
    <definedName name="Z_1737D7E3_3E03_11D9_A80D_00E098994FA3_.wvu.PrintArea" localSheetId="1" hidden="1">'1.위치'!$A$1:$D$8</definedName>
    <definedName name="Z_1737D7E3_3E03_11D9_A80D_00E098994FA3_.wvu.PrintArea" localSheetId="2" hidden="1">'2.행정구역'!$A$1:$J$20</definedName>
    <definedName name="Z_4C4DE8B9_0E75_4854_95D0_A531A5EFAF54_.wvu.PrintArea" localSheetId="1" hidden="1">'1.위치'!$A$1:$D$8</definedName>
    <definedName name="Z_5904C701_1FFA_11D8_9C7D_00E07D8B2C4C_.wvu.PrintArea" localSheetId="1" hidden="1">'1.위치'!$A$1:$D$8</definedName>
    <definedName name="Z_5A2CCCF0_4BE1_46D4_BC1C_C5DA96F07086_.wvu.PrintArea" localSheetId="1" hidden="1">'1.위치'!$A$1:$D$8</definedName>
    <definedName name="Z_87134F4B_7AF5_440F_A2BA_08D9B018EF84_.wvu.PrintArea" localSheetId="1" hidden="1">'1.위치'!$A$1:$D$8</definedName>
    <definedName name="Z_8E28BA60_3E06_11D9_BC3A_444553540000_.wvu.PrintArea" localSheetId="1" hidden="1">'1.위치'!$A$1:$D$8</definedName>
    <definedName name="Z_8E28BA60_3E06_11D9_BC3A_444553540000_.wvu.PrintArea" localSheetId="2" hidden="1">'2.행정구역'!$A$1:$J$20</definedName>
    <definedName name="Z_EE0A6C85_E0EC_4ABA_886F_F44CF525F07C_.wvu.PrintArea" localSheetId="1" hidden="1">'1.위치'!$A$1:$D$8</definedName>
    <definedName name="Z_F291C480_2717_11D8_A0D3_009008A182C2_.wvu.PrintArea" localSheetId="1" hidden="1">'1.위치'!$A$1:$D$8</definedName>
    <definedName name="Z_F291C480_2717_11D8_A0D3_009008A182C2_.wvu.PrintArea" localSheetId="2" hidden="1">'2.행정구역'!$A$1:$J$20</definedName>
  </definedNames>
  <calcPr fullCalcOnLoad="1"/>
</workbook>
</file>

<file path=xl/sharedStrings.xml><?xml version="1.0" encoding="utf-8"?>
<sst xmlns="http://schemas.openxmlformats.org/spreadsheetml/2006/main" count="615" uniqueCount="272">
  <si>
    <t>Adm.</t>
  </si>
  <si>
    <t xml:space="preserve">  Legal</t>
  </si>
  <si>
    <t>계</t>
  </si>
  <si>
    <t>전</t>
  </si>
  <si>
    <t>답</t>
  </si>
  <si>
    <t>목장용지</t>
  </si>
  <si>
    <t>공장용지</t>
  </si>
  <si>
    <t>학교용지</t>
  </si>
  <si>
    <t>철도용지</t>
  </si>
  <si>
    <t>수도용지</t>
  </si>
  <si>
    <t>체육용지</t>
  </si>
  <si>
    <t>종교용지</t>
  </si>
  <si>
    <t>Total</t>
  </si>
  <si>
    <t>Rice paddy</t>
  </si>
  <si>
    <t>Orchard</t>
  </si>
  <si>
    <t>Historical site</t>
  </si>
  <si>
    <t>Grave yard</t>
  </si>
  <si>
    <t>눈</t>
  </si>
  <si>
    <t>Clear</t>
  </si>
  <si>
    <t>Cloudy</t>
  </si>
  <si>
    <t>Frost</t>
  </si>
  <si>
    <t>Fog</t>
  </si>
  <si>
    <t>Snow</t>
  </si>
  <si>
    <t>Thunder storm</t>
  </si>
  <si>
    <t>일조시간</t>
  </si>
  <si>
    <t>Air temperature</t>
  </si>
  <si>
    <t>Relative humidity</t>
  </si>
  <si>
    <t>(hPa)</t>
  </si>
  <si>
    <t>평균풍속</t>
  </si>
  <si>
    <t>최대풍속</t>
  </si>
  <si>
    <t>평균최고</t>
  </si>
  <si>
    <t>평균최저</t>
  </si>
  <si>
    <t>Dewpoint</t>
  </si>
  <si>
    <t>Duration of</t>
  </si>
  <si>
    <t>Max. depth</t>
  </si>
  <si>
    <t>temperature</t>
  </si>
  <si>
    <t>sunshine</t>
  </si>
  <si>
    <t>site</t>
  </si>
  <si>
    <t>area</t>
  </si>
  <si>
    <t xml:space="preserve">면 </t>
  </si>
  <si>
    <t xml:space="preserve">단위 : ㎡ </t>
  </si>
  <si>
    <t>Unit : ㎡</t>
  </si>
  <si>
    <t>과 수 원</t>
  </si>
  <si>
    <t>임     야</t>
  </si>
  <si>
    <t>염    전</t>
  </si>
  <si>
    <t>대    지</t>
  </si>
  <si>
    <t>도    로</t>
  </si>
  <si>
    <t>하    천</t>
  </si>
  <si>
    <t>제    방</t>
  </si>
  <si>
    <t>구    거</t>
  </si>
  <si>
    <t>유    지</t>
  </si>
  <si>
    <t>공   원</t>
  </si>
  <si>
    <t>유 원 지</t>
  </si>
  <si>
    <t>사 적 지</t>
  </si>
  <si>
    <t>묘     지</t>
  </si>
  <si>
    <t>잡  종  지</t>
  </si>
  <si>
    <t>강    수</t>
  </si>
  <si>
    <t>서    리</t>
  </si>
  <si>
    <t>안    개</t>
  </si>
  <si>
    <t>뇌    전</t>
  </si>
  <si>
    <t>폭    풍</t>
  </si>
  <si>
    <t>기      온   (℃)</t>
  </si>
  <si>
    <t>강 수 량</t>
  </si>
  <si>
    <t>상  대  습  도 (%)</t>
  </si>
  <si>
    <t>(℃)</t>
  </si>
  <si>
    <t>(㎝)</t>
  </si>
  <si>
    <t>평  균</t>
  </si>
  <si>
    <t>Service</t>
  </si>
  <si>
    <t>Eup Myeon</t>
  </si>
  <si>
    <t>연   별</t>
  </si>
  <si>
    <t>군청소재지
Location of county Hall</t>
  </si>
  <si>
    <t>경도와 위도와 극점
Extreme Point of Longitude and Latitude</t>
  </si>
  <si>
    <t>단
End</t>
  </si>
  <si>
    <t>지     명
Name of Location</t>
  </si>
  <si>
    <t>극     점
Extreme</t>
  </si>
  <si>
    <t xml:space="preserve"> 전라북도
Jeollabuk-do</t>
  </si>
  <si>
    <t>극동  Far East</t>
  </si>
  <si>
    <t>동경 : 127˚  42´
East Longitude</t>
  </si>
  <si>
    <t>장수군 장수읍
Jangsu-gun Jangsu-eup</t>
  </si>
  <si>
    <t>극서  Far West</t>
  </si>
  <si>
    <t>산서면 사상리
Sasang-ri
Sanseo-myeon</t>
  </si>
  <si>
    <t>동경 : 127˚  22´
East Longtude</t>
  </si>
  <si>
    <t>장수리 176-7
jangsu-ri</t>
  </si>
  <si>
    <t>극남  Far South</t>
  </si>
  <si>
    <t>북위 :   35˚  58´
North Latitude</t>
  </si>
  <si>
    <t>극북  Far North</t>
  </si>
  <si>
    <t>북위 :   35˚  49´
North Latitude</t>
  </si>
  <si>
    <t>계북면 원촌리
Wonchon-ri
Gyebuk-myeon</t>
  </si>
  <si>
    <t>번암면 유정리
Ujeong-ri
Beonam-myeon</t>
  </si>
  <si>
    <t>Unit : ㎜</t>
  </si>
  <si>
    <r>
      <t>연장거리
G</t>
    </r>
    <r>
      <rPr>
        <sz val="11"/>
        <rFont val="돋움"/>
        <family val="3"/>
      </rPr>
      <t>ross distance</t>
    </r>
  </si>
  <si>
    <t>-</t>
  </si>
  <si>
    <t xml:space="preserve">  1. 위           치
     LOCATION</t>
  </si>
  <si>
    <t>계북면 양악리
Yangak-ri
Gyebuk-myeon</t>
  </si>
  <si>
    <t>6. 강 수 량</t>
  </si>
  <si>
    <t>PRECIPITATION</t>
  </si>
  <si>
    <t xml:space="preserve">단위 : ㎜ </t>
  </si>
  <si>
    <t>연  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</si>
  <si>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</si>
  <si>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</si>
  <si>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</si>
  <si>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</si>
  <si>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</si>
  <si>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</si>
  <si>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</si>
  <si>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</si>
  <si>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</si>
  <si>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</si>
  <si>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</si>
  <si>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</si>
  <si>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</si>
  <si>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 xml:space="preserve">Year 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</si>
  <si>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</si>
  <si>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</si>
  <si>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</si>
  <si>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</si>
  <si>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</si>
  <si>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</si>
  <si>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</si>
  <si>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</si>
  <si>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</si>
  <si>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</si>
  <si>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September</t>
  </si>
  <si>
    <t>November</t>
  </si>
  <si>
    <t>December</t>
  </si>
  <si>
    <t xml:space="preserve">  2. 행 정 구 역
AREA AND NUMBER OF ADMINISTRATIVE UNITS</t>
  </si>
  <si>
    <t>단위 : ㎢,%,개소</t>
  </si>
  <si>
    <t>Unit : ㎢, %, each</t>
  </si>
  <si>
    <t xml:space="preserve"> 면    적</t>
  </si>
  <si>
    <t xml:space="preserve"> 읍·면·리  Eup·Myeon·Ri</t>
  </si>
  <si>
    <t>반</t>
  </si>
  <si>
    <t>출장소 Branch  Office</t>
  </si>
  <si>
    <t>읍면별</t>
  </si>
  <si>
    <t>읍</t>
  </si>
  <si>
    <t>리        Ri</t>
  </si>
  <si>
    <t>군</t>
  </si>
  <si>
    <t>읍면</t>
  </si>
  <si>
    <t>Year &amp;</t>
  </si>
  <si>
    <t>구성비(%)</t>
  </si>
  <si>
    <t>행정</t>
  </si>
  <si>
    <t>법정</t>
  </si>
  <si>
    <t>Eup &amp;</t>
  </si>
  <si>
    <t>Area</t>
  </si>
  <si>
    <t>Composition</t>
  </si>
  <si>
    <t>Eup</t>
  </si>
  <si>
    <t xml:space="preserve"> Myeon</t>
  </si>
  <si>
    <t>Ban</t>
  </si>
  <si>
    <t>Gun</t>
  </si>
  <si>
    <t>Myeon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</si>
  <si>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</si>
  <si>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</si>
  <si>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</si>
  <si>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</si>
  <si>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</si>
  <si>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</si>
  <si>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</si>
  <si>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행정지원과</t>
  </si>
  <si>
    <t>자료 : 전주기상대</t>
  </si>
  <si>
    <t>4. 일 기 일 수</t>
  </si>
  <si>
    <t>WEATHER  DAYS</t>
  </si>
  <si>
    <t xml:space="preserve">단위 : 일 </t>
  </si>
  <si>
    <t>Unit : day</t>
  </si>
  <si>
    <t>월   별</t>
  </si>
  <si>
    <t>맑   음</t>
  </si>
  <si>
    <t>구름조금</t>
  </si>
  <si>
    <t>구름많음</t>
  </si>
  <si>
    <t>흐   림</t>
  </si>
  <si>
    <t>황사</t>
  </si>
  <si>
    <t>Year &amp;</t>
  </si>
  <si>
    <t>Partly cloudy</t>
  </si>
  <si>
    <t>Mostly cloudy</t>
  </si>
  <si>
    <t>Rain</t>
  </si>
  <si>
    <t>Gale</t>
  </si>
  <si>
    <t>Yellow sand</t>
  </si>
  <si>
    <t>Month</t>
  </si>
  <si>
    <t>-</t>
  </si>
  <si>
    <t>1 월  Jan.</t>
  </si>
  <si>
    <t>2 월  Feb.</t>
  </si>
  <si>
    <t>3 월  Mar.</t>
  </si>
  <si>
    <t>4 월  Apr.</t>
  </si>
  <si>
    <t>5 월  May.</t>
  </si>
  <si>
    <t>6 월  June.</t>
  </si>
  <si>
    <t>7 월  July.</t>
  </si>
  <si>
    <t>8 월  Aug.</t>
  </si>
  <si>
    <t>9 월  Sept.</t>
  </si>
  <si>
    <t>10 월  Oct.</t>
  </si>
  <si>
    <t>11 월  Nov.</t>
  </si>
  <si>
    <t>12 월  Dec.</t>
  </si>
  <si>
    <t>자료 : 전주기상대</t>
  </si>
  <si>
    <t xml:space="preserve">5. 기 상 개 황 </t>
  </si>
  <si>
    <t>SUMMARY OF METEOROLOGICAL DATA</t>
  </si>
  <si>
    <t>평균해면기압</t>
  </si>
  <si>
    <t xml:space="preserve"> 이슬점온도</t>
  </si>
  <si>
    <t>평균운량</t>
  </si>
  <si>
    <t>최심적설</t>
  </si>
  <si>
    <t>바  람   Windspeed (m/s)</t>
  </si>
  <si>
    <t>Precipi</t>
  </si>
  <si>
    <t>Air  pressure of</t>
  </si>
  <si>
    <t>Mean</t>
  </si>
  <si>
    <t>최대순간풍속</t>
  </si>
  <si>
    <t>최고극값</t>
  </si>
  <si>
    <t>최저극값</t>
  </si>
  <si>
    <t>tation</t>
  </si>
  <si>
    <t>최  소</t>
  </si>
  <si>
    <t>mean sea level</t>
  </si>
  <si>
    <t xml:space="preserve">Cloud </t>
  </si>
  <si>
    <t>of Snowfall</t>
  </si>
  <si>
    <t>Greatest</t>
  </si>
  <si>
    <t>Max. mean</t>
  </si>
  <si>
    <t>Hightest</t>
  </si>
  <si>
    <t>Min. mean</t>
  </si>
  <si>
    <t>Lowest</t>
  </si>
  <si>
    <t>(㎜)</t>
  </si>
  <si>
    <t>Minimum</t>
  </si>
  <si>
    <t>(I0%)</t>
  </si>
  <si>
    <t>(hr)</t>
  </si>
  <si>
    <t>Fastest</t>
  </si>
  <si>
    <t>Gust</t>
  </si>
  <si>
    <t>_</t>
  </si>
  <si>
    <t xml:space="preserve">   3. 토지지목별 현황</t>
  </si>
  <si>
    <t>AREA OF LAND CATEGORY</t>
  </si>
  <si>
    <t>토지지목별 현황(속1)</t>
  </si>
  <si>
    <t xml:space="preserve"> AREA OF LAND CATEGORY(Cont'd 1)</t>
  </si>
  <si>
    <t xml:space="preserve"> 토지지목별 현황(속2)</t>
  </si>
  <si>
    <t xml:space="preserve">      AREA OF LAND CATEGORY(Cont'd 2)</t>
  </si>
  <si>
    <t>Unit : ㎡</t>
  </si>
  <si>
    <t>연   별</t>
  </si>
  <si>
    <t>광 천 지</t>
  </si>
  <si>
    <t>주차장</t>
  </si>
  <si>
    <t>주유소용지</t>
  </si>
  <si>
    <t>창고용지</t>
  </si>
  <si>
    <t>양어장</t>
  </si>
  <si>
    <t>읍면별</t>
  </si>
  <si>
    <t>Sporting</t>
  </si>
  <si>
    <t>Year &amp;</t>
  </si>
  <si>
    <t>Mineral</t>
  </si>
  <si>
    <t xml:space="preserve">station </t>
  </si>
  <si>
    <t>Warehouse</t>
  </si>
  <si>
    <t>Water</t>
  </si>
  <si>
    <t>facilities</t>
  </si>
  <si>
    <t>Recreation</t>
  </si>
  <si>
    <t>Miscellaneous</t>
  </si>
  <si>
    <t>Dry paddy</t>
  </si>
  <si>
    <t>Pasture</t>
  </si>
  <si>
    <t>Forest Field</t>
  </si>
  <si>
    <t>Spring Site</t>
  </si>
  <si>
    <t>Saltern</t>
  </si>
  <si>
    <t>Building Land</t>
  </si>
  <si>
    <t>Factory site</t>
  </si>
  <si>
    <t xml:space="preserve">School site </t>
  </si>
  <si>
    <t>Parking lot</t>
  </si>
  <si>
    <t>site</t>
  </si>
  <si>
    <t>Road</t>
  </si>
  <si>
    <t>Railway</t>
  </si>
  <si>
    <t>River</t>
  </si>
  <si>
    <t>Bank</t>
  </si>
  <si>
    <t>Ditch</t>
  </si>
  <si>
    <t>Marsh</t>
  </si>
  <si>
    <t>Fish farm</t>
  </si>
  <si>
    <t>reservoirs</t>
  </si>
  <si>
    <t>Park</t>
  </si>
  <si>
    <t>area</t>
  </si>
  <si>
    <t>Religious site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</si>
  <si>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</si>
  <si>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</si>
  <si>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</si>
  <si>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</si>
  <si>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</si>
  <si>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</si>
  <si>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</si>
  <si>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민원과</t>
  </si>
  <si>
    <t>-</t>
  </si>
</sst>
</file>

<file path=xl/styles.xml><?xml version="1.0" encoding="utf-8"?>
<styleSheet xmlns="http://schemas.openxmlformats.org/spreadsheetml/2006/main">
  <numFmts count="5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0.0"/>
    <numFmt numFmtId="179" formatCode="_-* #,##0\ _D_M_-;\-* #,##0\ _D_M_-;_-* &quot;-&quot;\ _D_M_-;_-@_-"/>
    <numFmt numFmtId="180" formatCode="_-* #,##0.00\ _D_M_-;\-* #,##0.00\ _D_M_-;_-* &quot;-&quot;??\ _D_M_-;_-@_-"/>
    <numFmt numFmtId="181" formatCode="_ &quot;₩&quot;* #,##0_ ;_ &quot;₩&quot;* \-#,##0_ ;_ &quot;₩&quot;* &quot;-&quot;_ ;_ @_ "/>
    <numFmt numFmtId="182" formatCode="_ * #,##0.00_ ;_ * \-#,##0.00_ ;_ * &quot;-&quot;??_ ;_ @_ "/>
    <numFmt numFmtId="183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4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5" formatCode="#,##0.000_);&quot;₩&quot;&quot;₩&quot;&quot;₩&quot;&quot;₩&quot;\(#,##0.000&quot;₩&quot;&quot;₩&quot;&quot;₩&quot;&quot;₩&quot;\)"/>
    <numFmt numFmtId="186" formatCode="&quot;$&quot;#,##0.0_);&quot;₩&quot;&quot;₩&quot;&quot;₩&quot;&quot;₩&quot;\(&quot;$&quot;#,##0.0&quot;₩&quot;&quot;₩&quot;&quot;₩&quot;&quot;₩&quot;\)"/>
    <numFmt numFmtId="187" formatCode="#,##0.0"/>
    <numFmt numFmtId="188" formatCode="#,##0;&quot;₩&quot;&quot;₩&quot;&quot;₩&quot;&quot;₩&quot;\(#,##0&quot;₩&quot;&quot;₩&quot;&quot;₩&quot;&quot;₩&quot;\)"/>
    <numFmt numFmtId="189" formatCode="_-* #,##0.0_-;\-* #,##0.0_-;_-* &quot;-&quot;?_-;_-@_-"/>
    <numFmt numFmtId="190" formatCode="_ * #,##0.00_ ;_ * \-#,##0.00_ ;_ * &quot;-&quot;_ ;_ @_ "/>
    <numFmt numFmtId="191" formatCode="0.000"/>
    <numFmt numFmtId="192" formatCode="0.0000"/>
    <numFmt numFmtId="193" formatCode="#,##0.0;\-#,##0.0;_-&quot;-&quot;_-;@"/>
    <numFmt numFmtId="194" formatCode="0.0_);[Red]\(0.0\)"/>
    <numFmt numFmtId="195" formatCode="0_);[Red]\(0\)"/>
    <numFmt numFmtId="196" formatCode="#,##0_);[Red]\(#,##0\)"/>
    <numFmt numFmtId="197" formatCode="#,##0.00_);[Red]\(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_-* #,##0.0_-;\-* #,##0.0_-;_-* &quot;-&quot;_-;_-@_-"/>
    <numFmt numFmtId="202" formatCode="#,##0.00_ "/>
    <numFmt numFmtId="203" formatCode="#,##0.00;[Red]#,##0.00"/>
    <numFmt numFmtId="204" formatCode="#,##0;[Red]#,##0"/>
    <numFmt numFmtId="205" formatCode="#,##0_ "/>
    <numFmt numFmtId="206" formatCode="#,##0.0_);[Red]\(#,##0.0\)"/>
    <numFmt numFmtId="207" formatCode="#,##0.0_ "/>
    <numFmt numFmtId="208" formatCode="#,##0.0;[Red]#,##0.0"/>
    <numFmt numFmtId="209" formatCode="0;[Red]0"/>
    <numFmt numFmtId="210" formatCode="[$-412]yyyy&quot;년&quot;\ m&quot;월&quot;\ d&quot;일&quot;\ dddd"/>
    <numFmt numFmtId="211" formatCode="0.00_);[Red]\(0.00\)"/>
    <numFmt numFmtId="212" formatCode="0.0_ "/>
    <numFmt numFmtId="213" formatCode="0_ "/>
    <numFmt numFmtId="214" formatCode="0.0;[Red]0.0"/>
    <numFmt numFmtId="215" formatCode="\-"/>
    <numFmt numFmtId="216" formatCode="\-\)"/>
    <numFmt numFmtId="217" formatCode="mm&quot;월&quot;\ dd&quot;일&quot;"/>
    <numFmt numFmtId="218" formatCode="[$-412]AM/PM\ h:mm:ss"/>
    <numFmt numFmtId="219" formatCode="0.00_ "/>
    <numFmt numFmtId="220" formatCode="0.0000_);[Red]\(0.0000\)"/>
    <numFmt numFmtId="221" formatCode="_(* #,##0_);_(* \(#,##0\);_(* &quot;-&quot;_);_(@_)"/>
  </numFmts>
  <fonts count="66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4"/>
      <name val="바탕체"/>
      <family val="1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6"/>
      <name val="새굴림"/>
      <family val="1"/>
    </font>
    <font>
      <sz val="11"/>
      <name val="새굴림"/>
      <family val="1"/>
    </font>
    <font>
      <b/>
      <sz val="11"/>
      <name val="돋움"/>
      <family val="3"/>
    </font>
    <font>
      <b/>
      <sz val="14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8"/>
      <name val="새굴림"/>
      <family val="1"/>
    </font>
    <font>
      <b/>
      <sz val="16"/>
      <color indexed="8"/>
      <name val="새굴림"/>
      <family val="1"/>
    </font>
    <font>
      <b/>
      <sz val="14"/>
      <color indexed="8"/>
      <name val="새굴림"/>
      <family val="1"/>
    </font>
    <font>
      <sz val="11"/>
      <color indexed="8"/>
      <name val="새굴림"/>
      <family val="1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sz val="9"/>
      <name val="돋움"/>
      <family val="3"/>
    </font>
    <font>
      <b/>
      <sz val="9"/>
      <name val="돋움"/>
      <family val="3"/>
    </font>
    <font>
      <b/>
      <sz val="9"/>
      <name val="굴림"/>
      <family val="3"/>
    </font>
    <font>
      <sz val="9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새굴림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" fillId="0" borderId="0">
      <alignment/>
      <protection/>
    </xf>
    <xf numFmtId="38" fontId="5" fillId="0" borderId="0" applyFill="0" applyBorder="0" applyAlignment="0" applyProtection="0"/>
    <xf numFmtId="188" fontId="7" fillId="0" borderId="0">
      <alignment/>
      <protection/>
    </xf>
    <xf numFmtId="182" fontId="3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7" fillId="0" borderId="0">
      <alignment/>
      <protection/>
    </xf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4" fontId="7" fillId="0" borderId="0">
      <alignment/>
      <protection/>
    </xf>
    <xf numFmtId="38" fontId="8" fillId="19" borderId="0" applyNumberFormat="0" applyBorder="0" applyAlignment="0" applyProtection="0"/>
    <xf numFmtId="10" fontId="8" fillId="20" borderId="1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5" fontId="0" fillId="0" borderId="0">
      <alignment/>
      <protection/>
    </xf>
    <xf numFmtId="0" fontId="9" fillId="0" borderId="0">
      <alignment/>
      <protection/>
    </xf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1" fontId="48" fillId="0" borderId="0" applyFont="0" applyFill="0" applyBorder="0" applyAlignment="0" applyProtection="0"/>
    <xf numFmtId="0" fontId="56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32" borderId="2" applyNumberFormat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33" borderId="0" applyNumberFormat="0" applyBorder="0" applyAlignment="0" applyProtection="0"/>
    <xf numFmtId="0" fontId="64" fillId="27" borderId="10" applyNumberFormat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176" fontId="10" fillId="0" borderId="0" xfId="83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6" fillId="0" borderId="11" xfId="0" applyFont="1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indent="2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 indent="2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 indent="2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center" wrapText="1" indent="2"/>
    </xf>
    <xf numFmtId="0" fontId="19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176" fontId="19" fillId="0" borderId="0" xfId="84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176" fontId="21" fillId="0" borderId="0" xfId="84" applyFont="1" applyBorder="1" applyAlignment="1">
      <alignment horizontal="center"/>
    </xf>
    <xf numFmtId="0" fontId="16" fillId="0" borderId="0" xfId="0" applyFont="1" applyAlignment="1">
      <alignment horizontal="right"/>
    </xf>
    <xf numFmtId="176" fontId="19" fillId="0" borderId="21" xfId="85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176" fontId="19" fillId="0" borderId="15" xfId="85" applyFont="1" applyBorder="1" applyAlignment="1">
      <alignment horizontal="center" vertical="center"/>
    </xf>
    <xf numFmtId="176" fontId="19" fillId="0" borderId="12" xfId="85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 quotePrefix="1">
      <alignment horizontal="center" vertical="center"/>
    </xf>
    <xf numFmtId="0" fontId="20" fillId="0" borderId="15" xfId="0" applyFont="1" applyBorder="1" applyAlignment="1" quotePrefix="1">
      <alignment horizontal="center" vertical="center"/>
    </xf>
    <xf numFmtId="0" fontId="20" fillId="0" borderId="0" xfId="0" applyFont="1" applyBorder="1" applyAlignment="1">
      <alignment horizontal="center" vertical="center"/>
    </xf>
    <xf numFmtId="176" fontId="19" fillId="0" borderId="15" xfId="82" applyFont="1" applyBorder="1" applyAlignment="1" quotePrefix="1">
      <alignment horizontal="center" vertical="center" wrapText="1"/>
    </xf>
    <xf numFmtId="209" fontId="19" fillId="0" borderId="0" xfId="0" applyNumberFormat="1" applyFont="1" applyBorder="1" applyAlignment="1">
      <alignment horizontal="center" vertical="center"/>
    </xf>
    <xf numFmtId="176" fontId="19" fillId="0" borderId="15" xfId="82" applyFont="1" applyBorder="1" applyAlignment="1">
      <alignment horizontal="center" vertical="center"/>
    </xf>
    <xf numFmtId="176" fontId="19" fillId="0" borderId="15" xfId="82" applyFont="1" applyBorder="1" applyAlignment="1" quotePrefix="1">
      <alignment horizontal="center" vertical="center"/>
    </xf>
    <xf numFmtId="176" fontId="19" fillId="0" borderId="18" xfId="82" applyFont="1" applyBorder="1" applyAlignment="1" quotePrefix="1">
      <alignment horizontal="center" vertical="center"/>
    </xf>
    <xf numFmtId="211" fontId="19" fillId="0" borderId="11" xfId="0" applyNumberFormat="1" applyFont="1" applyBorder="1" applyAlignment="1">
      <alignment horizontal="right"/>
    </xf>
    <xf numFmtId="0" fontId="19" fillId="0" borderId="11" xfId="0" applyFont="1" applyBorder="1" applyAlignment="1">
      <alignment horizontal="centerContinuous"/>
    </xf>
    <xf numFmtId="187" fontId="19" fillId="0" borderId="0" xfId="0" applyNumberFormat="1" applyFont="1" applyBorder="1" applyAlignment="1">
      <alignment/>
    </xf>
    <xf numFmtId="0" fontId="19" fillId="0" borderId="2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211" fontId="19" fillId="0" borderId="15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211" fontId="19" fillId="0" borderId="12" xfId="0" applyNumberFormat="1" applyFont="1" applyBorder="1" applyAlignment="1">
      <alignment horizontal="center" vertical="center"/>
    </xf>
    <xf numFmtId="9" fontId="19" fillId="0" borderId="24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0" fillId="0" borderId="2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19" fillId="0" borderId="2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215" fontId="19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176" fontId="25" fillId="0" borderId="11" xfId="81" applyFont="1" applyBorder="1" applyAlignment="1">
      <alignment horizontal="left"/>
    </xf>
    <xf numFmtId="187" fontId="25" fillId="0" borderId="11" xfId="81" applyNumberFormat="1" applyFont="1" applyBorder="1" applyAlignment="1">
      <alignment horizontal="right"/>
    </xf>
    <xf numFmtId="177" fontId="25" fillId="0" borderId="11" xfId="81" applyNumberFormat="1" applyFont="1" applyBorder="1" applyAlignment="1">
      <alignment horizontal="center"/>
    </xf>
    <xf numFmtId="177" fontId="25" fillId="0" borderId="0" xfId="81" applyNumberFormat="1" applyFont="1" applyBorder="1" applyAlignment="1">
      <alignment horizontal="center"/>
    </xf>
    <xf numFmtId="177" fontId="25" fillId="0" borderId="11" xfId="81" applyNumberFormat="1" applyFont="1" applyBorder="1" applyAlignment="1">
      <alignment horizontal="right"/>
    </xf>
    <xf numFmtId="0" fontId="25" fillId="0" borderId="11" xfId="81" applyNumberFormat="1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187" fontId="25" fillId="0" borderId="22" xfId="81" applyNumberFormat="1" applyFont="1" applyBorder="1" applyAlignment="1">
      <alignment horizontal="center" vertical="center"/>
    </xf>
    <xf numFmtId="177" fontId="25" fillId="0" borderId="22" xfId="81" applyNumberFormat="1" applyFont="1" applyBorder="1" applyAlignment="1">
      <alignment horizontal="center" vertical="center"/>
    </xf>
    <xf numFmtId="177" fontId="25" fillId="0" borderId="23" xfId="81" applyNumberFormat="1" applyFont="1" applyBorder="1" applyAlignment="1">
      <alignment horizontal="center" vertical="center"/>
    </xf>
    <xf numFmtId="177" fontId="25" fillId="0" borderId="0" xfId="81" applyNumberFormat="1" applyFont="1" applyBorder="1" applyAlignment="1">
      <alignment horizontal="center" vertical="center"/>
    </xf>
    <xf numFmtId="177" fontId="25" fillId="0" borderId="15" xfId="81" applyNumberFormat="1" applyFont="1" applyBorder="1" applyAlignment="1">
      <alignment horizontal="center" vertical="center"/>
    </xf>
    <xf numFmtId="177" fontId="25" fillId="0" borderId="17" xfId="81" applyNumberFormat="1" applyFont="1" applyBorder="1" applyAlignment="1">
      <alignment horizontal="center" vertical="center"/>
    </xf>
    <xf numFmtId="177" fontId="25" fillId="0" borderId="16" xfId="81" applyNumberFormat="1" applyFont="1" applyBorder="1" applyAlignment="1">
      <alignment horizontal="center" vertical="center"/>
    </xf>
    <xf numFmtId="177" fontId="25" fillId="0" borderId="28" xfId="81" applyNumberFormat="1" applyFont="1" applyBorder="1" applyAlignment="1">
      <alignment horizontal="center" vertical="center"/>
    </xf>
    <xf numFmtId="177" fontId="25" fillId="0" borderId="21" xfId="81" applyNumberFormat="1" applyFont="1" applyBorder="1" applyAlignment="1">
      <alignment horizontal="center" vertical="center"/>
    </xf>
    <xf numFmtId="0" fontId="25" fillId="0" borderId="22" xfId="81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25" xfId="0" applyFont="1" applyBorder="1" applyAlignment="1" quotePrefix="1">
      <alignment horizontal="center" vertical="center"/>
    </xf>
    <xf numFmtId="187" fontId="25" fillId="0" borderId="24" xfId="81" applyNumberFormat="1" applyFont="1" applyBorder="1" applyAlignment="1">
      <alignment horizontal="center" vertical="center"/>
    </xf>
    <xf numFmtId="177" fontId="25" fillId="0" borderId="24" xfId="81" applyNumberFormat="1" applyFont="1" applyBorder="1" applyAlignment="1">
      <alignment horizontal="center" vertical="center"/>
    </xf>
    <xf numFmtId="177" fontId="25" fillId="0" borderId="13" xfId="81" applyNumberFormat="1" applyFont="1" applyBorder="1" applyAlignment="1">
      <alignment horizontal="center" vertical="center"/>
    </xf>
    <xf numFmtId="177" fontId="25" fillId="0" borderId="12" xfId="81" applyNumberFormat="1" applyFont="1" applyBorder="1" applyAlignment="1">
      <alignment horizontal="center" vertical="center"/>
    </xf>
    <xf numFmtId="177" fontId="25" fillId="0" borderId="25" xfId="81" applyNumberFormat="1" applyFont="1" applyBorder="1" applyAlignment="1">
      <alignment horizontal="center" vertical="center"/>
    </xf>
    <xf numFmtId="0" fontId="25" fillId="0" borderId="24" xfId="81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 shrinkToFit="1"/>
    </xf>
    <xf numFmtId="0" fontId="25" fillId="0" borderId="18" xfId="0" applyFont="1" applyBorder="1" applyAlignment="1">
      <alignment horizontal="center" vertical="center" wrapText="1" shrinkToFit="1"/>
    </xf>
    <xf numFmtId="0" fontId="15" fillId="0" borderId="0" xfId="83" applyNumberFormat="1" applyFont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6" fontId="25" fillId="0" borderId="0" xfId="81" applyFont="1" applyBorder="1" applyAlignment="1">
      <alignment horizontal="left" vertical="center"/>
    </xf>
    <xf numFmtId="187" fontId="26" fillId="0" borderId="0" xfId="0" applyNumberFormat="1" applyFont="1" applyBorder="1" applyAlignment="1" quotePrefix="1">
      <alignment horizontal="center" vertical="center"/>
    </xf>
    <xf numFmtId="187" fontId="25" fillId="0" borderId="15" xfId="0" applyNumberFormat="1" applyFont="1" applyBorder="1" applyAlignment="1">
      <alignment horizontal="center" vertical="center" wrapText="1" shrinkToFit="1"/>
    </xf>
    <xf numFmtId="187" fontId="25" fillId="0" borderId="18" xfId="0" applyNumberFormat="1" applyFont="1" applyBorder="1" applyAlignment="1">
      <alignment horizontal="center" vertical="center" wrapText="1" shrinkToFit="1"/>
    </xf>
    <xf numFmtId="187" fontId="25" fillId="0" borderId="0" xfId="0" applyNumberFormat="1" applyFont="1" applyBorder="1" applyAlignment="1" quotePrefix="1">
      <alignment/>
    </xf>
    <xf numFmtId="177" fontId="25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177" fontId="25" fillId="0" borderId="0" xfId="0" applyNumberFormat="1" applyFont="1" applyBorder="1" applyAlignment="1" quotePrefix="1">
      <alignment horizontal="right"/>
    </xf>
    <xf numFmtId="176" fontId="25" fillId="0" borderId="0" xfId="81" applyFont="1" applyBorder="1" applyAlignment="1">
      <alignment horizontal="left"/>
    </xf>
    <xf numFmtId="177" fontId="25" fillId="0" borderId="0" xfId="0" applyNumberFormat="1" applyFont="1" applyBorder="1" applyAlignment="1">
      <alignment horizontal="right"/>
    </xf>
    <xf numFmtId="187" fontId="25" fillId="0" borderId="0" xfId="0" applyNumberFormat="1" applyFont="1" applyBorder="1" applyAlignment="1">
      <alignment horizontal="right"/>
    </xf>
    <xf numFmtId="187" fontId="25" fillId="0" borderId="0" xfId="0" applyNumberFormat="1" applyFont="1" applyBorder="1" applyAlignment="1" quotePrefix="1">
      <alignment horizontal="right"/>
    </xf>
    <xf numFmtId="0" fontId="25" fillId="0" borderId="0" xfId="0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19" fillId="0" borderId="26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/>
    </xf>
    <xf numFmtId="0" fontId="25" fillId="0" borderId="0" xfId="0" applyFont="1" applyAlignment="1">
      <alignment horizontal="center"/>
    </xf>
    <xf numFmtId="187" fontId="19" fillId="0" borderId="0" xfId="0" applyNumberFormat="1" applyFont="1" applyAlignment="1">
      <alignment horizontal="center" vertical="center"/>
    </xf>
    <xf numFmtId="206" fontId="19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187" fontId="25" fillId="0" borderId="0" xfId="0" applyNumberFormat="1" applyFont="1" applyFill="1" applyBorder="1" applyAlignment="1">
      <alignment horizontal="center" vertical="center" wrapText="1"/>
    </xf>
    <xf numFmtId="187" fontId="20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206" fontId="20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horizontal="right"/>
    </xf>
    <xf numFmtId="211" fontId="19" fillId="0" borderId="0" xfId="0" applyNumberFormat="1" applyFont="1" applyBorder="1" applyAlignment="1">
      <alignment horizontal="right"/>
    </xf>
    <xf numFmtId="212" fontId="19" fillId="0" borderId="0" xfId="0" applyNumberFormat="1" applyFont="1" applyBorder="1" applyAlignment="1">
      <alignment horizontal="right"/>
    </xf>
    <xf numFmtId="194" fontId="19" fillId="0" borderId="0" xfId="0" applyNumberFormat="1" applyFont="1" applyBorder="1" applyAlignment="1">
      <alignment horizontal="right"/>
    </xf>
    <xf numFmtId="195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Continuous"/>
    </xf>
    <xf numFmtId="194" fontId="19" fillId="0" borderId="0" xfId="0" applyNumberFormat="1" applyFont="1" applyBorder="1" applyAlignment="1">
      <alignment/>
    </xf>
    <xf numFmtId="220" fontId="19" fillId="0" borderId="0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204" fontId="27" fillId="0" borderId="0" xfId="66" applyNumberFormat="1" applyFont="1" applyBorder="1" applyAlignment="1">
      <alignment/>
    </xf>
    <xf numFmtId="204" fontId="27" fillId="0" borderId="0" xfId="66" applyNumberFormat="1" applyFont="1" applyAlignment="1">
      <alignment/>
    </xf>
    <xf numFmtId="194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208" fontId="19" fillId="0" borderId="0" xfId="66" applyNumberFormat="1" applyFont="1" applyBorder="1" applyAlignment="1">
      <alignment horizontal="center" vertical="center"/>
    </xf>
    <xf numFmtId="208" fontId="25" fillId="0" borderId="0" xfId="66" applyNumberFormat="1" applyFont="1" applyFill="1" applyBorder="1" applyAlignment="1">
      <alignment horizontal="center" vertical="center" wrapText="1"/>
    </xf>
    <xf numFmtId="208" fontId="27" fillId="0" borderId="0" xfId="66" applyNumberFormat="1" applyFont="1" applyBorder="1" applyAlignment="1">
      <alignment/>
    </xf>
    <xf numFmtId="0" fontId="15" fillId="0" borderId="0" xfId="0" applyFont="1" applyBorder="1" applyAlignment="1">
      <alignment vertical="center"/>
    </xf>
    <xf numFmtId="0" fontId="19" fillId="0" borderId="11" xfId="0" applyFont="1" applyBorder="1" applyAlignment="1">
      <alignment horizontal="center"/>
    </xf>
    <xf numFmtId="194" fontId="19" fillId="0" borderId="0" xfId="0" applyNumberFormat="1" applyFont="1" applyBorder="1" applyAlignment="1">
      <alignment horizontal="center"/>
    </xf>
    <xf numFmtId="212" fontId="19" fillId="0" borderId="15" xfId="0" applyNumberFormat="1" applyFont="1" applyFill="1" applyBorder="1" applyAlignment="1">
      <alignment horizontal="center" vertical="center" wrapText="1"/>
    </xf>
    <xf numFmtId="212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94" fontId="19" fillId="0" borderId="0" xfId="0" applyNumberFormat="1" applyFont="1" applyFill="1" applyBorder="1" applyAlignment="1">
      <alignment horizontal="center" vertical="center" wrapText="1"/>
    </xf>
    <xf numFmtId="207" fontId="19" fillId="0" borderId="0" xfId="67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194" fontId="19" fillId="0" borderId="11" xfId="0" applyNumberFormat="1" applyFont="1" applyFill="1" applyBorder="1" applyAlignment="1">
      <alignment horizontal="center" vertical="center" wrapText="1"/>
    </xf>
    <xf numFmtId="212" fontId="19" fillId="0" borderId="11" xfId="0" applyNumberFormat="1" applyFont="1" applyFill="1" applyBorder="1" applyAlignment="1">
      <alignment horizontal="center" vertical="center" wrapText="1"/>
    </xf>
    <xf numFmtId="207" fontId="19" fillId="0" borderId="11" xfId="67" applyNumberFormat="1" applyFont="1" applyFill="1" applyBorder="1" applyAlignment="1">
      <alignment horizontal="center" vertical="center" wrapText="1"/>
    </xf>
    <xf numFmtId="208" fontId="20" fillId="0" borderId="11" xfId="67" applyNumberFormat="1" applyFont="1" applyBorder="1" applyAlignment="1">
      <alignment horizontal="center" vertical="center"/>
    </xf>
    <xf numFmtId="208" fontId="26" fillId="0" borderId="11" xfId="67" applyNumberFormat="1" applyFont="1" applyFill="1" applyBorder="1" applyAlignment="1">
      <alignment horizontal="center" vertical="center" wrapText="1"/>
    </xf>
    <xf numFmtId="204" fontId="27" fillId="0" borderId="0" xfId="67" applyNumberFormat="1" applyFont="1" applyBorder="1" applyAlignment="1">
      <alignment/>
    </xf>
    <xf numFmtId="208" fontId="19" fillId="0" borderId="0" xfId="67" applyNumberFormat="1" applyFont="1" applyBorder="1" applyAlignment="1">
      <alignment horizontal="center" vertical="center"/>
    </xf>
    <xf numFmtId="208" fontId="25" fillId="0" borderId="0" xfId="67" applyNumberFormat="1" applyFont="1" applyFill="1" applyBorder="1" applyAlignment="1">
      <alignment horizontal="center" vertical="center" wrapText="1"/>
    </xf>
    <xf numFmtId="0" fontId="19" fillId="0" borderId="15" xfId="66" applyNumberFormat="1" applyFont="1" applyBorder="1" applyAlignment="1" quotePrefix="1">
      <alignment horizontal="center" vertical="center"/>
    </xf>
    <xf numFmtId="0" fontId="19" fillId="0" borderId="15" xfId="67" applyNumberFormat="1" applyFont="1" applyBorder="1" applyAlignment="1" quotePrefix="1">
      <alignment horizontal="center" vertical="center"/>
    </xf>
    <xf numFmtId="0" fontId="20" fillId="0" borderId="18" xfId="67" applyNumberFormat="1" applyFont="1" applyBorder="1" applyAlignment="1" quotePrefix="1">
      <alignment horizontal="center" vertical="center"/>
    </xf>
    <xf numFmtId="206" fontId="26" fillId="0" borderId="0" xfId="0" applyNumberFormat="1" applyFont="1" applyBorder="1" applyAlignment="1" quotePrefix="1">
      <alignment horizontal="center" vertical="center"/>
    </xf>
    <xf numFmtId="207" fontId="19" fillId="0" borderId="0" xfId="67" applyNumberFormat="1" applyFont="1" applyAlignment="1">
      <alignment horizontal="center" vertical="center"/>
    </xf>
    <xf numFmtId="206" fontId="65" fillId="0" borderId="0" xfId="90" applyNumberFormat="1" applyFont="1" applyAlignment="1">
      <alignment horizontal="center" vertical="center"/>
      <protection/>
    </xf>
    <xf numFmtId="206" fontId="19" fillId="0" borderId="0" xfId="92" applyNumberFormat="1" applyFont="1" applyAlignment="1">
      <alignment horizontal="center" vertical="center"/>
      <protection/>
    </xf>
    <xf numFmtId="187" fontId="19" fillId="0" borderId="0" xfId="92" applyNumberFormat="1" applyFont="1" applyAlignment="1">
      <alignment horizontal="center" vertical="center"/>
      <protection/>
    </xf>
    <xf numFmtId="206" fontId="25" fillId="0" borderId="0" xfId="67" applyNumberFormat="1" applyFont="1" applyBorder="1" applyAlignment="1">
      <alignment horizontal="center" vertical="center"/>
    </xf>
    <xf numFmtId="187" fontId="19" fillId="0" borderId="20" xfId="92" applyNumberFormat="1" applyFont="1" applyBorder="1" applyAlignment="1">
      <alignment horizontal="center" vertical="center"/>
      <protection/>
    </xf>
    <xf numFmtId="206" fontId="65" fillId="0" borderId="11" xfId="90" applyNumberFormat="1" applyFont="1" applyBorder="1" applyAlignment="1">
      <alignment horizontal="center" vertical="center"/>
      <protection/>
    </xf>
    <xf numFmtId="204" fontId="28" fillId="0" borderId="0" xfId="67" applyNumberFormat="1" applyFont="1" applyBorder="1" applyAlignment="1">
      <alignment/>
    </xf>
    <xf numFmtId="208" fontId="26" fillId="0" borderId="0" xfId="67" applyNumberFormat="1" applyFont="1" applyFill="1" applyBorder="1" applyAlignment="1">
      <alignment horizontal="center" vertical="center" wrapText="1"/>
    </xf>
    <xf numFmtId="204" fontId="28" fillId="0" borderId="0" xfId="67" applyNumberFormat="1" applyFont="1" applyAlignment="1">
      <alignment/>
    </xf>
    <xf numFmtId="187" fontId="65" fillId="0" borderId="0" xfId="90" applyNumberFormat="1" applyFont="1" applyAlignment="1">
      <alignment horizontal="center" vertical="center"/>
      <protection/>
    </xf>
    <xf numFmtId="187" fontId="65" fillId="0" borderId="11" xfId="90" applyNumberFormat="1" applyFont="1" applyBorder="1" applyAlignment="1">
      <alignment horizontal="center" vertical="center"/>
      <protection/>
    </xf>
    <xf numFmtId="206" fontId="65" fillId="0" borderId="0" xfId="90" applyNumberFormat="1" applyFont="1" applyFill="1" applyAlignment="1">
      <alignment horizontal="center" vertical="center"/>
      <protection/>
    </xf>
    <xf numFmtId="206" fontId="65" fillId="0" borderId="11" xfId="90" applyNumberFormat="1" applyFont="1" applyFill="1" applyBorder="1" applyAlignment="1">
      <alignment horizontal="center" vertical="center"/>
      <protection/>
    </xf>
    <xf numFmtId="177" fontId="25" fillId="0" borderId="0" xfId="0" applyNumberFormat="1" applyFont="1" applyFill="1" applyBorder="1" applyAlignment="1">
      <alignment horizontal="right"/>
    </xf>
    <xf numFmtId="207" fontId="65" fillId="0" borderId="0" xfId="90" applyNumberFormat="1" applyFont="1" applyAlignment="1">
      <alignment horizontal="center" vertical="center"/>
      <protection/>
    </xf>
    <xf numFmtId="207" fontId="65" fillId="0" borderId="11" xfId="90" applyNumberFormat="1" applyFont="1" applyBorder="1" applyAlignment="1">
      <alignment horizontal="center" vertical="center"/>
      <protection/>
    </xf>
    <xf numFmtId="212" fontId="20" fillId="0" borderId="0" xfId="0" applyNumberFormat="1" applyFont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213" fontId="29" fillId="0" borderId="0" xfId="91" applyNumberFormat="1" applyFont="1" applyAlignment="1">
      <alignment horizontal="center" vertical="center"/>
      <protection/>
    </xf>
    <xf numFmtId="213" fontId="30" fillId="0" borderId="0" xfId="91" applyNumberFormat="1" applyFont="1" applyAlignment="1">
      <alignment horizontal="center" vertical="center"/>
      <protection/>
    </xf>
    <xf numFmtId="213" fontId="30" fillId="0" borderId="11" xfId="91" applyNumberFormat="1" applyFont="1" applyBorder="1" applyAlignment="1">
      <alignment horizontal="center" vertical="center"/>
      <protection/>
    </xf>
    <xf numFmtId="0" fontId="19" fillId="0" borderId="0" xfId="67" applyNumberFormat="1" applyFont="1" applyFill="1" applyBorder="1" applyAlignment="1" applyProtection="1">
      <alignment horizontal="center" vertical="center"/>
      <protection/>
    </xf>
    <xf numFmtId="0" fontId="19" fillId="0" borderId="11" xfId="67" applyNumberFormat="1" applyFont="1" applyFill="1" applyBorder="1" applyAlignment="1" applyProtection="1">
      <alignment horizontal="center" vertical="center"/>
      <protection/>
    </xf>
    <xf numFmtId="212" fontId="19" fillId="0" borderId="0" xfId="0" applyNumberFormat="1" applyFont="1" applyAlignment="1">
      <alignment horizontal="center" vertical="center"/>
    </xf>
    <xf numFmtId="207" fontId="25" fillId="0" borderId="0" xfId="67" applyNumberFormat="1" applyFont="1" applyBorder="1" applyAlignment="1" quotePrefix="1">
      <alignment horizontal="center" vertical="center"/>
    </xf>
    <xf numFmtId="207" fontId="25" fillId="0" borderId="0" xfId="67" applyNumberFormat="1" applyFont="1" applyBorder="1" applyAlignment="1">
      <alignment horizontal="center" vertical="center"/>
    </xf>
    <xf numFmtId="207" fontId="25" fillId="0" borderId="0" xfId="67" applyNumberFormat="1" applyFont="1" applyFill="1" applyBorder="1" applyAlignment="1" quotePrefix="1">
      <alignment horizontal="center" vertical="center"/>
    </xf>
    <xf numFmtId="207" fontId="26" fillId="0" borderId="0" xfId="67" applyNumberFormat="1" applyFont="1" applyBorder="1" applyAlignment="1" quotePrefix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206" fontId="19" fillId="0" borderId="0" xfId="92" applyNumberFormat="1" applyFont="1" applyBorder="1" applyAlignment="1">
      <alignment horizontal="center" vertical="center"/>
      <protection/>
    </xf>
    <xf numFmtId="0" fontId="24" fillId="0" borderId="0" xfId="0" applyFont="1" applyBorder="1" applyAlignment="1">
      <alignment/>
    </xf>
    <xf numFmtId="0" fontId="23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213" fontId="30" fillId="0" borderId="0" xfId="91" applyNumberFormat="1" applyFont="1" applyBorder="1" applyAlignment="1">
      <alignment horizontal="center" vertical="center"/>
      <protection/>
    </xf>
    <xf numFmtId="213" fontId="29" fillId="0" borderId="0" xfId="91" applyNumberFormat="1" applyFont="1" applyBorder="1" applyAlignment="1">
      <alignment horizontal="center" vertical="center"/>
      <protection/>
    </xf>
    <xf numFmtId="209" fontId="19" fillId="0" borderId="20" xfId="0" applyNumberFormat="1" applyFont="1" applyBorder="1" applyAlignment="1">
      <alignment horizontal="center" vertical="center"/>
    </xf>
    <xf numFmtId="209" fontId="19" fillId="0" borderId="11" xfId="0" applyNumberFormat="1" applyFont="1" applyBorder="1" applyAlignment="1">
      <alignment horizontal="center" vertical="center"/>
    </xf>
    <xf numFmtId="207" fontId="20" fillId="0" borderId="0" xfId="67" applyNumberFormat="1" applyFont="1" applyAlignment="1">
      <alignment horizontal="center" vertical="center"/>
    </xf>
    <xf numFmtId="42" fontId="25" fillId="0" borderId="23" xfId="89" applyFont="1" applyBorder="1" applyAlignment="1">
      <alignment horizontal="center" vertical="center"/>
    </xf>
    <xf numFmtId="42" fontId="25" fillId="0" borderId="16" xfId="89" applyFont="1" applyBorder="1" applyAlignment="1">
      <alignment horizontal="center" vertical="center"/>
    </xf>
    <xf numFmtId="42" fontId="25" fillId="0" borderId="13" xfId="89" applyFont="1" applyBorder="1" applyAlignment="1">
      <alignment horizontal="center" vertical="center"/>
    </xf>
    <xf numFmtId="207" fontId="26" fillId="0" borderId="0" xfId="67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207" fontId="25" fillId="0" borderId="11" xfId="67" applyNumberFormat="1" applyFont="1" applyBorder="1" applyAlignment="1">
      <alignment horizontal="center" vertical="center"/>
    </xf>
    <xf numFmtId="42" fontId="25" fillId="0" borderId="0" xfId="89" applyFont="1" applyBorder="1" applyAlignment="1">
      <alignment horizontal="right"/>
    </xf>
    <xf numFmtId="0" fontId="19" fillId="0" borderId="2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15" fillId="0" borderId="0" xfId="83" applyNumberFormat="1" applyFont="1" applyBorder="1" applyAlignment="1">
      <alignment horizontal="center" vertical="center" wrapText="1"/>
    </xf>
    <xf numFmtId="0" fontId="22" fillId="0" borderId="0" xfId="81" applyNumberFormat="1" applyFont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211" fontId="19" fillId="0" borderId="23" xfId="0" applyNumberFormat="1" applyFont="1" applyBorder="1" applyAlignment="1">
      <alignment horizontal="center" vertical="center"/>
    </xf>
    <xf numFmtId="211" fontId="19" fillId="0" borderId="28" xfId="0" applyNumberFormat="1" applyFont="1" applyBorder="1" applyAlignment="1">
      <alignment horizontal="center" vertical="center"/>
    </xf>
    <xf numFmtId="211" fontId="19" fillId="0" borderId="21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5" fillId="0" borderId="0" xfId="83" applyNumberFormat="1" applyFont="1" applyFill="1" applyBorder="1" applyAlignment="1">
      <alignment horizontal="center" vertical="center" wrapText="1"/>
    </xf>
    <xf numFmtId="176" fontId="17" fillId="0" borderId="0" xfId="83" applyFont="1" applyFill="1" applyBorder="1" applyAlignment="1">
      <alignment horizontal="center"/>
    </xf>
    <xf numFmtId="176" fontId="19" fillId="0" borderId="11" xfId="83" applyFont="1" applyFill="1" applyBorder="1" applyAlignment="1">
      <alignment horizontal="left"/>
    </xf>
    <xf numFmtId="4" fontId="16" fillId="0" borderId="11" xfId="83" applyNumberFormat="1" applyFont="1" applyFill="1" applyBorder="1" applyAlignment="1">
      <alignment horizontal="center"/>
    </xf>
    <xf numFmtId="176" fontId="16" fillId="0" borderId="11" xfId="83" applyFont="1" applyFill="1" applyBorder="1" applyAlignment="1">
      <alignment horizontal="center"/>
    </xf>
    <xf numFmtId="176" fontId="19" fillId="0" borderId="11" xfId="83" applyFont="1" applyFill="1" applyBorder="1" applyAlignment="1">
      <alignment horizontal="right"/>
    </xf>
    <xf numFmtId="176" fontId="0" fillId="0" borderId="0" xfId="83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 vertical="center"/>
    </xf>
    <xf numFmtId="4" fontId="19" fillId="0" borderId="0" xfId="83" applyNumberFormat="1" applyFont="1" applyFill="1" applyAlignment="1">
      <alignment horizontal="center" vertical="center"/>
    </xf>
    <xf numFmtId="176" fontId="19" fillId="0" borderId="15" xfId="83" applyFont="1" applyFill="1" applyBorder="1" applyAlignment="1">
      <alignment horizontal="center" vertical="center"/>
    </xf>
    <xf numFmtId="176" fontId="19" fillId="0" borderId="29" xfId="83" applyFont="1" applyFill="1" applyBorder="1" applyAlignment="1">
      <alignment horizontal="center" vertical="center"/>
    </xf>
    <xf numFmtId="176" fontId="19" fillId="0" borderId="30" xfId="83" applyFont="1" applyFill="1" applyBorder="1" applyAlignment="1">
      <alignment horizontal="center" vertical="center"/>
    </xf>
    <xf numFmtId="176" fontId="19" fillId="0" borderId="31" xfId="83" applyFont="1" applyFill="1" applyBorder="1" applyAlignment="1">
      <alignment horizontal="center" vertical="center"/>
    </xf>
    <xf numFmtId="176" fontId="19" fillId="0" borderId="22" xfId="83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4" fontId="19" fillId="0" borderId="0" xfId="83" applyNumberFormat="1" applyFont="1" applyFill="1" applyBorder="1" applyAlignment="1">
      <alignment horizontal="center" vertical="center"/>
    </xf>
    <xf numFmtId="176" fontId="19" fillId="0" borderId="12" xfId="83" applyFont="1" applyFill="1" applyBorder="1" applyAlignment="1">
      <alignment horizontal="center" vertical="center"/>
    </xf>
    <xf numFmtId="176" fontId="19" fillId="0" borderId="26" xfId="83" applyFont="1" applyFill="1" applyBorder="1" applyAlignment="1">
      <alignment horizontal="center" vertical="center"/>
    </xf>
    <xf numFmtId="176" fontId="19" fillId="0" borderId="14" xfId="83" applyFont="1" applyFill="1" applyBorder="1" applyAlignment="1">
      <alignment horizontal="center" vertical="center"/>
    </xf>
    <xf numFmtId="176" fontId="19" fillId="0" borderId="32" xfId="83" applyFont="1" applyFill="1" applyBorder="1" applyAlignment="1">
      <alignment horizontal="center" vertical="center"/>
    </xf>
    <xf numFmtId="176" fontId="19" fillId="0" borderId="27" xfId="83" applyFont="1" applyFill="1" applyBorder="1" applyAlignment="1">
      <alignment horizontal="center" vertical="center"/>
    </xf>
    <xf numFmtId="176" fontId="19" fillId="0" borderId="17" xfId="83" applyFont="1" applyFill="1" applyBorder="1" applyAlignment="1">
      <alignment horizontal="center" vertical="center"/>
    </xf>
    <xf numFmtId="176" fontId="19" fillId="0" borderId="16" xfId="83" applyFont="1" applyFill="1" applyBorder="1" applyAlignment="1">
      <alignment horizontal="center" vertical="center"/>
    </xf>
    <xf numFmtId="0" fontId="19" fillId="0" borderId="12" xfId="0" applyFont="1" applyFill="1" applyBorder="1" applyAlignment="1" quotePrefix="1">
      <alignment horizontal="center" vertical="center"/>
    </xf>
    <xf numFmtId="4" fontId="19" fillId="0" borderId="25" xfId="83" applyNumberFormat="1" applyFont="1" applyFill="1" applyBorder="1" applyAlignment="1">
      <alignment horizontal="center" vertical="center"/>
    </xf>
    <xf numFmtId="176" fontId="19" fillId="0" borderId="24" xfId="83" applyFont="1" applyFill="1" applyBorder="1" applyAlignment="1">
      <alignment horizontal="center" vertical="center"/>
    </xf>
    <xf numFmtId="176" fontId="19" fillId="0" borderId="25" xfId="83" applyFont="1" applyFill="1" applyBorder="1" applyAlignment="1">
      <alignment horizontal="center" vertical="center"/>
    </xf>
    <xf numFmtId="0" fontId="19" fillId="0" borderId="0" xfId="83" applyNumberFormat="1" applyFont="1" applyFill="1" applyBorder="1" applyAlignment="1">
      <alignment horizontal="center" vertical="center"/>
    </xf>
    <xf numFmtId="213" fontId="19" fillId="0" borderId="0" xfId="83" applyNumberFormat="1" applyFont="1" applyFill="1" applyBorder="1" applyAlignment="1">
      <alignment horizontal="center" vertical="center"/>
    </xf>
    <xf numFmtId="195" fontId="19" fillId="0" borderId="0" xfId="67" applyNumberFormat="1" applyFont="1" applyFill="1" applyBorder="1" applyAlignment="1">
      <alignment horizontal="center" vertical="center"/>
    </xf>
    <xf numFmtId="219" fontId="19" fillId="0" borderId="0" xfId="83" applyNumberFormat="1" applyFont="1" applyFill="1" applyBorder="1" applyAlignment="1">
      <alignment horizontal="center" vertical="center"/>
    </xf>
    <xf numFmtId="205" fontId="19" fillId="0" borderId="0" xfId="83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219" fontId="20" fillId="0" borderId="0" xfId="83" applyNumberFormat="1" applyFont="1" applyFill="1" applyBorder="1" applyAlignment="1">
      <alignment horizontal="center" vertical="center"/>
    </xf>
    <xf numFmtId="213" fontId="20" fillId="0" borderId="0" xfId="83" applyNumberFormat="1" applyFont="1" applyFill="1" applyBorder="1" applyAlignment="1">
      <alignment horizontal="center" vertical="center"/>
    </xf>
    <xf numFmtId="0" fontId="20" fillId="0" borderId="0" xfId="83" applyNumberFormat="1" applyFont="1" applyFill="1" applyBorder="1" applyAlignment="1">
      <alignment horizontal="center" vertical="center"/>
    </xf>
    <xf numFmtId="195" fontId="20" fillId="0" borderId="0" xfId="67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 shrinkToFit="1"/>
    </xf>
    <xf numFmtId="202" fontId="19" fillId="0" borderId="0" xfId="83" applyNumberFormat="1" applyFont="1" applyFill="1" applyBorder="1" applyAlignment="1">
      <alignment horizontal="center" vertical="center"/>
    </xf>
    <xf numFmtId="0" fontId="19" fillId="0" borderId="0" xfId="83" applyNumberFormat="1" applyFont="1" applyFill="1" applyBorder="1" applyAlignment="1" applyProtection="1">
      <alignment horizontal="center" vertical="center"/>
      <protection/>
    </xf>
    <xf numFmtId="219" fontId="19" fillId="0" borderId="0" xfId="67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9" fillId="0" borderId="18" xfId="0" applyFont="1" applyFill="1" applyBorder="1" applyAlignment="1">
      <alignment horizontal="center" vertical="center" wrapText="1" shrinkToFit="1"/>
    </xf>
    <xf numFmtId="219" fontId="19" fillId="0" borderId="20" xfId="67" applyNumberFormat="1" applyFont="1" applyFill="1" applyBorder="1" applyAlignment="1">
      <alignment horizontal="center" vertical="center"/>
    </xf>
    <xf numFmtId="202" fontId="19" fillId="0" borderId="11" xfId="83" applyNumberFormat="1" applyFont="1" applyFill="1" applyBorder="1" applyAlignment="1">
      <alignment horizontal="center" vertical="center"/>
    </xf>
    <xf numFmtId="195" fontId="19" fillId="0" borderId="11" xfId="67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219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</cellXfs>
  <cellStyles count="8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tegory" xfId="33"/>
    <cellStyle name="Comma [0]_ARN (2)" xfId="34"/>
    <cellStyle name="comma zerodec" xfId="35"/>
    <cellStyle name="Comma_Capex" xfId="36"/>
    <cellStyle name="Currency [0]_CCOCPX" xfId="37"/>
    <cellStyle name="Currency_CCOCPX" xfId="38"/>
    <cellStyle name="Currency1" xfId="39"/>
    <cellStyle name="Dezimal [0]_laroux" xfId="40"/>
    <cellStyle name="Dezimal_laroux" xfId="41"/>
    <cellStyle name="Dollar (zero dec)" xfId="42"/>
    <cellStyle name="Grey" xfId="43"/>
    <cellStyle name="Input [yellow]" xfId="44"/>
    <cellStyle name="Milliers [0]_Arabian Spec" xfId="45"/>
    <cellStyle name="Milliers_Arabian Spec" xfId="46"/>
    <cellStyle name="Mon?aire [0]_Arabian Spec" xfId="47"/>
    <cellStyle name="Mon?aire_Arabian Spec" xfId="48"/>
    <cellStyle name="Normal - Style1" xfId="49"/>
    <cellStyle name="Normal_A" xfId="50"/>
    <cellStyle name="강조색1" xfId="51"/>
    <cellStyle name="강조색2" xfId="52"/>
    <cellStyle name="강조색3" xfId="53"/>
    <cellStyle name="강조색4" xfId="54"/>
    <cellStyle name="강조색5" xfId="55"/>
    <cellStyle name="강조색6" xfId="56"/>
    <cellStyle name="경고문" xfId="57"/>
    <cellStyle name="계산" xfId="58"/>
    <cellStyle name="나쁨" xfId="59"/>
    <cellStyle name="메모" xfId="60"/>
    <cellStyle name="Percent" xfId="61"/>
    <cellStyle name="보통" xfId="62"/>
    <cellStyle name="설명 텍스트" xfId="63"/>
    <cellStyle name="셀 확인" xfId="64"/>
    <cellStyle name="Comma" xfId="65"/>
    <cellStyle name="Comma [0]" xfId="66"/>
    <cellStyle name="쉼표 [0] 2" xfId="67"/>
    <cellStyle name="쉼표 [0] 4 3" xfId="68"/>
    <cellStyle name="연결된 셀" xfId="69"/>
    <cellStyle name="Followed Hyperlink" xfId="70"/>
    <cellStyle name="요약" xfId="71"/>
    <cellStyle name="입력" xfId="72"/>
    <cellStyle name="제목" xfId="73"/>
    <cellStyle name="제목 1" xfId="74"/>
    <cellStyle name="제목 2" xfId="75"/>
    <cellStyle name="제목 3" xfId="76"/>
    <cellStyle name="제목 4" xfId="77"/>
    <cellStyle name="좋음" xfId="78"/>
    <cellStyle name="출력" xfId="79"/>
    <cellStyle name="콤마 [0]_(월초P)" xfId="80"/>
    <cellStyle name="콤마 [0]_0. 토지지목별현황(1-3) (2)" xfId="81"/>
    <cellStyle name="콤마 [0]_10.수입실적" xfId="82"/>
    <cellStyle name="콤마 [0]_2. 행정구역" xfId="83"/>
    <cellStyle name="콤마 [0]_4.일기일수" xfId="84"/>
    <cellStyle name="콤마 [0]_해안선및도서" xfId="85"/>
    <cellStyle name="콤마_1" xfId="86"/>
    <cellStyle name="Currency" xfId="87"/>
    <cellStyle name="Currency [0]" xfId="88"/>
    <cellStyle name="통화 [0] 2" xfId="89"/>
    <cellStyle name="표준 2" xfId="90"/>
    <cellStyle name="표준 2 2" xfId="91"/>
    <cellStyle name="표준_3.토지지목별현황" xfId="92"/>
    <cellStyle name="Hyperlink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view="pageBreakPreview" zoomScaleSheetLayoutView="100" zoomScalePageLayoutView="0" workbookViewId="0" topLeftCell="A1">
      <selection activeCell="B2" sqref="B2"/>
    </sheetView>
  </sheetViews>
  <sheetFormatPr defaultColWidth="8.88671875" defaultRowHeight="13.5"/>
  <cols>
    <col min="1" max="4" width="15.99609375" style="0" customWidth="1"/>
    <col min="5" max="5" width="16.3359375" style="0" customWidth="1"/>
  </cols>
  <sheetData>
    <row r="1" spans="1:10" s="1" customFormat="1" ht="45" customHeight="1">
      <c r="A1" s="224" t="s">
        <v>92</v>
      </c>
      <c r="B1" s="224"/>
      <c r="C1" s="224"/>
      <c r="D1" s="224"/>
      <c r="E1" s="224"/>
      <c r="F1" s="105"/>
      <c r="G1" s="105"/>
      <c r="H1" s="105"/>
      <c r="I1" s="105"/>
      <c r="J1" s="105"/>
    </row>
    <row r="2" spans="1:4" s="2" customFormat="1" ht="25.5" customHeight="1" thickBot="1">
      <c r="A2" s="7"/>
      <c r="B2" s="7"/>
      <c r="C2" s="7"/>
      <c r="D2" s="7"/>
    </row>
    <row r="3" spans="1:5" s="3" customFormat="1" ht="45.75" customHeight="1" thickTop="1">
      <c r="A3" s="218" t="s">
        <v>70</v>
      </c>
      <c r="B3" s="220" t="s">
        <v>71</v>
      </c>
      <c r="C3" s="221"/>
      <c r="D3" s="221"/>
      <c r="E3" s="222" t="s">
        <v>90</v>
      </c>
    </row>
    <row r="4" spans="1:5" s="3" customFormat="1" ht="45.75" customHeight="1">
      <c r="A4" s="219"/>
      <c r="B4" s="9" t="s">
        <v>72</v>
      </c>
      <c r="C4" s="10" t="s">
        <v>73</v>
      </c>
      <c r="D4" s="11" t="s">
        <v>74</v>
      </c>
      <c r="E4" s="223"/>
    </row>
    <row r="5" spans="1:5" s="3" customFormat="1" ht="45.75" customHeight="1">
      <c r="A5" s="12" t="s">
        <v>75</v>
      </c>
      <c r="B5" s="13" t="s">
        <v>76</v>
      </c>
      <c r="C5" s="14" t="s">
        <v>93</v>
      </c>
      <c r="D5" s="15" t="s">
        <v>77</v>
      </c>
      <c r="E5" s="66"/>
    </row>
    <row r="6" spans="1:5" s="3" customFormat="1" ht="45.75" customHeight="1">
      <c r="A6" s="12" t="s">
        <v>78</v>
      </c>
      <c r="B6" s="13" t="s">
        <v>79</v>
      </c>
      <c r="C6" s="14" t="s">
        <v>80</v>
      </c>
      <c r="D6" s="15" t="s">
        <v>81</v>
      </c>
      <c r="E6" s="67"/>
    </row>
    <row r="7" spans="1:5" s="3" customFormat="1" ht="45.75" customHeight="1">
      <c r="A7" s="12" t="s">
        <v>82</v>
      </c>
      <c r="B7" s="13" t="s">
        <v>83</v>
      </c>
      <c r="C7" s="14" t="s">
        <v>88</v>
      </c>
      <c r="D7" s="15" t="s">
        <v>84</v>
      </c>
      <c r="E7" s="67"/>
    </row>
    <row r="8" spans="1:5" s="2" customFormat="1" ht="45.75" customHeight="1" thickBot="1">
      <c r="A8" s="16"/>
      <c r="B8" s="17" t="s">
        <v>85</v>
      </c>
      <c r="C8" s="18" t="s">
        <v>87</v>
      </c>
      <c r="D8" s="19" t="s">
        <v>86</v>
      </c>
      <c r="E8" s="68"/>
    </row>
    <row r="9" ht="14.25" thickTop="1"/>
    <row r="10" spans="1:4" ht="13.5">
      <c r="A10" s="4"/>
      <c r="C10" s="4"/>
      <c r="D10" s="5"/>
    </row>
    <row r="12" ht="13.5">
      <c r="A12" s="6"/>
    </row>
  </sheetData>
  <sheetProtection/>
  <mergeCells count="4">
    <mergeCell ref="A3:A4"/>
    <mergeCell ref="B3:D3"/>
    <mergeCell ref="E3:E4"/>
    <mergeCell ref="A1:E1"/>
  </mergeCells>
  <printOptions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4"/>
  <headerFooter alignWithMargins="0">
    <oddHeader>&amp;L&amp;"굴림체,굵게"&amp;12토지 및 기후&amp;R&amp;"Times New Roman,보통"&amp;12Land &amp;"굴림체,보통"＆&amp;"Times New Roman,보통" Weather</oddHeader>
  </headerFooter>
  <legacyDrawing r:id="rId3"/>
  <oleObjects>
    <oleObject progId="Word.Document.8" shapeId="1227538" r:id="rId1"/>
    <oleObject progId="Word.Document.8" shapeId="124827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SheetLayoutView="100" zoomScalePageLayoutView="0" workbookViewId="0" topLeftCell="A4">
      <selection activeCell="R14" sqref="R14"/>
    </sheetView>
  </sheetViews>
  <sheetFormatPr defaultColWidth="8.88671875" defaultRowHeight="13.5"/>
  <cols>
    <col min="1" max="1" width="14.5546875" style="106" customWidth="1"/>
    <col min="2" max="2" width="7.88671875" style="289" customWidth="1"/>
    <col min="3" max="3" width="9.4453125" style="107" customWidth="1"/>
    <col min="4" max="10" width="7.88671875" style="107" customWidth="1"/>
    <col min="11" max="19" width="8.88671875" style="106" customWidth="1"/>
    <col min="20" max="21" width="8.88671875" style="107" customWidth="1"/>
    <col min="22" max="16384" width="8.88671875" style="106" customWidth="1"/>
  </cols>
  <sheetData>
    <row r="1" spans="1:10" s="239" customFormat="1" ht="45" customHeight="1">
      <c r="A1" s="238" t="s">
        <v>125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s="244" customFormat="1" ht="25.5" customHeight="1" thickBot="1">
      <c r="A2" s="240" t="s">
        <v>126</v>
      </c>
      <c r="B2" s="241"/>
      <c r="C2" s="242"/>
      <c r="D2" s="242"/>
      <c r="E2" s="242"/>
      <c r="F2" s="242"/>
      <c r="G2" s="242"/>
      <c r="H2" s="242"/>
      <c r="I2" s="242"/>
      <c r="J2" s="243" t="s">
        <v>127</v>
      </c>
    </row>
    <row r="3" spans="1:10" s="244" customFormat="1" ht="16.5" customHeight="1" thickTop="1">
      <c r="A3" s="245" t="s">
        <v>69</v>
      </c>
      <c r="B3" s="246" t="s">
        <v>128</v>
      </c>
      <c r="C3" s="247"/>
      <c r="D3" s="248" t="s">
        <v>129</v>
      </c>
      <c r="E3" s="249"/>
      <c r="F3" s="249"/>
      <c r="G3" s="250"/>
      <c r="H3" s="251" t="s">
        <v>130</v>
      </c>
      <c r="I3" s="248" t="s">
        <v>131</v>
      </c>
      <c r="J3" s="249"/>
    </row>
    <row r="4" spans="1:10" s="244" customFormat="1" ht="15.75" customHeight="1">
      <c r="A4" s="252" t="s">
        <v>132</v>
      </c>
      <c r="B4" s="253"/>
      <c r="C4" s="254"/>
      <c r="D4" s="247" t="s">
        <v>133</v>
      </c>
      <c r="E4" s="255" t="s">
        <v>39</v>
      </c>
      <c r="F4" s="256" t="s">
        <v>134</v>
      </c>
      <c r="G4" s="257"/>
      <c r="H4" s="247"/>
      <c r="I4" s="255" t="s">
        <v>135</v>
      </c>
      <c r="J4" s="258" t="s">
        <v>136</v>
      </c>
    </row>
    <row r="5" spans="1:10" s="244" customFormat="1" ht="15.75" customHeight="1">
      <c r="A5" s="252" t="s">
        <v>137</v>
      </c>
      <c r="B5" s="253"/>
      <c r="C5" s="259" t="s">
        <v>138</v>
      </c>
      <c r="D5" s="247"/>
      <c r="E5" s="259"/>
      <c r="F5" s="247" t="s">
        <v>139</v>
      </c>
      <c r="G5" s="247" t="s">
        <v>140</v>
      </c>
      <c r="H5" s="247"/>
      <c r="I5" s="259"/>
      <c r="J5" s="260" t="s">
        <v>141</v>
      </c>
    </row>
    <row r="6" spans="1:10" s="244" customFormat="1" ht="15.75" customHeight="1">
      <c r="A6" s="261" t="s">
        <v>68</v>
      </c>
      <c r="B6" s="262" t="s">
        <v>142</v>
      </c>
      <c r="C6" s="263" t="s">
        <v>143</v>
      </c>
      <c r="D6" s="254" t="s">
        <v>144</v>
      </c>
      <c r="E6" s="263" t="s">
        <v>145</v>
      </c>
      <c r="F6" s="254" t="s">
        <v>0</v>
      </c>
      <c r="G6" s="254" t="s">
        <v>1</v>
      </c>
      <c r="H6" s="254" t="s">
        <v>146</v>
      </c>
      <c r="I6" s="263" t="s">
        <v>147</v>
      </c>
      <c r="J6" s="264" t="s">
        <v>148</v>
      </c>
    </row>
    <row r="7" spans="1:10" s="244" customFormat="1" ht="41.25" customHeight="1">
      <c r="A7" s="252">
        <v>2009</v>
      </c>
      <c r="B7" s="265">
        <v>533.43</v>
      </c>
      <c r="C7" s="266">
        <v>100</v>
      </c>
      <c r="D7" s="266">
        <v>1</v>
      </c>
      <c r="E7" s="266">
        <v>6</v>
      </c>
      <c r="F7" s="266">
        <v>199</v>
      </c>
      <c r="G7" s="266">
        <v>73</v>
      </c>
      <c r="H7" s="266">
        <v>457</v>
      </c>
      <c r="I7" s="267" t="s">
        <v>91</v>
      </c>
      <c r="J7" s="267" t="s">
        <v>91</v>
      </c>
    </row>
    <row r="8" spans="1:10" s="244" customFormat="1" ht="41.25" customHeight="1">
      <c r="A8" s="252">
        <v>2010</v>
      </c>
      <c r="B8" s="265">
        <v>533.51</v>
      </c>
      <c r="C8" s="266">
        <v>100</v>
      </c>
      <c r="D8" s="266">
        <v>1</v>
      </c>
      <c r="E8" s="266">
        <v>6</v>
      </c>
      <c r="F8" s="266">
        <v>199</v>
      </c>
      <c r="G8" s="266">
        <v>73</v>
      </c>
      <c r="H8" s="266">
        <v>457</v>
      </c>
      <c r="I8" s="267" t="s">
        <v>91</v>
      </c>
      <c r="J8" s="267" t="s">
        <v>91</v>
      </c>
    </row>
    <row r="9" spans="1:10" s="244" customFormat="1" ht="41.25" customHeight="1">
      <c r="A9" s="252">
        <v>2011</v>
      </c>
      <c r="B9" s="268">
        <v>533.2900000000001</v>
      </c>
      <c r="C9" s="269">
        <v>99.99999999999999</v>
      </c>
      <c r="D9" s="265">
        <v>1</v>
      </c>
      <c r="E9" s="265">
        <v>6</v>
      </c>
      <c r="F9" s="265">
        <v>199</v>
      </c>
      <c r="G9" s="265">
        <v>73</v>
      </c>
      <c r="H9" s="265">
        <v>457</v>
      </c>
      <c r="I9" s="267" t="s">
        <v>91</v>
      </c>
      <c r="J9" s="267" t="s">
        <v>91</v>
      </c>
    </row>
    <row r="10" spans="1:10" s="244" customFormat="1" ht="41.25" customHeight="1">
      <c r="A10" s="252">
        <v>2012</v>
      </c>
      <c r="B10" s="268">
        <v>533.4300000000001</v>
      </c>
      <c r="C10" s="269">
        <v>99.99999999999997</v>
      </c>
      <c r="D10" s="265">
        <v>1</v>
      </c>
      <c r="E10" s="265">
        <v>6</v>
      </c>
      <c r="F10" s="265">
        <v>199</v>
      </c>
      <c r="G10" s="265">
        <v>73</v>
      </c>
      <c r="H10" s="265">
        <v>457</v>
      </c>
      <c r="I10" s="267" t="s">
        <v>91</v>
      </c>
      <c r="J10" s="267" t="s">
        <v>91</v>
      </c>
    </row>
    <row r="11" spans="1:10" s="239" customFormat="1" ht="41.25" customHeight="1">
      <c r="A11" s="270">
        <v>2013</v>
      </c>
      <c r="B11" s="271">
        <f>SUM(B12:B18)</f>
        <v>533.43</v>
      </c>
      <c r="C11" s="272">
        <f>SUM(C12:C18)</f>
        <v>100.00000000000001</v>
      </c>
      <c r="D11" s="273">
        <v>1</v>
      </c>
      <c r="E11" s="273">
        <v>6</v>
      </c>
      <c r="F11" s="273">
        <f>SUM(F12:F18)</f>
        <v>199</v>
      </c>
      <c r="G11" s="273">
        <v>73</v>
      </c>
      <c r="H11" s="273">
        <v>457</v>
      </c>
      <c r="I11" s="274" t="s">
        <v>91</v>
      </c>
      <c r="J11" s="274" t="s">
        <v>91</v>
      </c>
    </row>
    <row r="12" spans="1:10" s="244" customFormat="1" ht="41.25" customHeight="1">
      <c r="A12" s="275" t="s">
        <v>149</v>
      </c>
      <c r="B12" s="268">
        <v>101.82</v>
      </c>
      <c r="C12" s="276">
        <f>B12/B11*100</f>
        <v>19.087790338001238</v>
      </c>
      <c r="D12" s="267">
        <v>1</v>
      </c>
      <c r="E12" s="274" t="s">
        <v>91</v>
      </c>
      <c r="F12" s="277">
        <v>40</v>
      </c>
      <c r="G12" s="277">
        <v>13</v>
      </c>
      <c r="H12" s="277">
        <v>91</v>
      </c>
      <c r="I12" s="267" t="s">
        <v>91</v>
      </c>
      <c r="J12" s="267" t="s">
        <v>91</v>
      </c>
    </row>
    <row r="13" spans="1:10" s="244" customFormat="1" ht="41.25" customHeight="1">
      <c r="A13" s="275" t="s">
        <v>150</v>
      </c>
      <c r="B13" s="268">
        <v>47.74</v>
      </c>
      <c r="C13" s="276">
        <f>B13/B11*100</f>
        <v>8.94962787994676</v>
      </c>
      <c r="D13" s="274" t="s">
        <v>91</v>
      </c>
      <c r="E13" s="267">
        <v>1</v>
      </c>
      <c r="F13" s="277">
        <v>34</v>
      </c>
      <c r="G13" s="277">
        <v>14</v>
      </c>
      <c r="H13" s="277">
        <v>72</v>
      </c>
      <c r="I13" s="267" t="s">
        <v>91</v>
      </c>
      <c r="J13" s="267" t="s">
        <v>91</v>
      </c>
    </row>
    <row r="14" spans="1:10" s="279" customFormat="1" ht="41.25" customHeight="1">
      <c r="A14" s="275" t="s">
        <v>151</v>
      </c>
      <c r="B14" s="278">
        <v>126.06</v>
      </c>
      <c r="C14" s="276">
        <f>B14/B11*100</f>
        <v>23.631966706034536</v>
      </c>
      <c r="D14" s="274" t="s">
        <v>91</v>
      </c>
      <c r="E14" s="267">
        <v>1</v>
      </c>
      <c r="F14" s="193">
        <v>28</v>
      </c>
      <c r="G14" s="193">
        <v>11</v>
      </c>
      <c r="H14" s="193">
        <v>61</v>
      </c>
      <c r="I14" s="267" t="s">
        <v>91</v>
      </c>
      <c r="J14" s="267" t="s">
        <v>91</v>
      </c>
    </row>
    <row r="15" spans="1:21" ht="41.25" customHeight="1">
      <c r="A15" s="275" t="s">
        <v>152</v>
      </c>
      <c r="B15" s="278">
        <v>67.74</v>
      </c>
      <c r="C15" s="276">
        <f>B15/B11*100</f>
        <v>12.698948315617795</v>
      </c>
      <c r="D15" s="274" t="s">
        <v>91</v>
      </c>
      <c r="E15" s="267">
        <v>1</v>
      </c>
      <c r="F15" s="193">
        <v>30</v>
      </c>
      <c r="G15" s="193">
        <v>10</v>
      </c>
      <c r="H15" s="193">
        <v>78</v>
      </c>
      <c r="I15" s="267" t="s">
        <v>91</v>
      </c>
      <c r="J15" s="267" t="s">
        <v>91</v>
      </c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</row>
    <row r="16" spans="1:10" ht="41.25" customHeight="1">
      <c r="A16" s="275" t="s">
        <v>153</v>
      </c>
      <c r="B16" s="278">
        <v>83.91</v>
      </c>
      <c r="C16" s="276">
        <f>B16/B11*100</f>
        <v>15.730273887857827</v>
      </c>
      <c r="D16" s="274" t="s">
        <v>91</v>
      </c>
      <c r="E16" s="267">
        <v>1</v>
      </c>
      <c r="F16" s="193">
        <v>26</v>
      </c>
      <c r="G16" s="193">
        <v>10</v>
      </c>
      <c r="H16" s="193">
        <v>69</v>
      </c>
      <c r="I16" s="267" t="s">
        <v>91</v>
      </c>
      <c r="J16" s="267" t="s">
        <v>91</v>
      </c>
    </row>
    <row r="17" spans="1:10" ht="41.25" customHeight="1">
      <c r="A17" s="275" t="s">
        <v>154</v>
      </c>
      <c r="B17" s="278">
        <v>50.28</v>
      </c>
      <c r="C17" s="276">
        <f>B17/B11*100</f>
        <v>9.425791575276982</v>
      </c>
      <c r="D17" s="274" t="s">
        <v>91</v>
      </c>
      <c r="E17" s="267">
        <v>1</v>
      </c>
      <c r="F17" s="193">
        <v>26</v>
      </c>
      <c r="G17" s="193">
        <v>8</v>
      </c>
      <c r="H17" s="193">
        <v>46</v>
      </c>
      <c r="I17" s="267" t="s">
        <v>91</v>
      </c>
      <c r="J17" s="267" t="s">
        <v>91</v>
      </c>
    </row>
    <row r="18" spans="1:10" ht="41.25" customHeight="1" thickBot="1">
      <c r="A18" s="281" t="s">
        <v>155</v>
      </c>
      <c r="B18" s="282">
        <v>55.88</v>
      </c>
      <c r="C18" s="283">
        <f>B18/B11*100</f>
        <v>10.475601297264872</v>
      </c>
      <c r="D18" s="194" t="s">
        <v>271</v>
      </c>
      <c r="E18" s="284">
        <v>1</v>
      </c>
      <c r="F18" s="194">
        <v>15</v>
      </c>
      <c r="G18" s="194">
        <v>7</v>
      </c>
      <c r="H18" s="194">
        <v>40</v>
      </c>
      <c r="I18" s="194" t="s">
        <v>271</v>
      </c>
      <c r="J18" s="194" t="s">
        <v>271</v>
      </c>
    </row>
    <row r="19" spans="1:10" ht="12" customHeight="1" thickTop="1">
      <c r="A19" s="285" t="s">
        <v>156</v>
      </c>
      <c r="B19" s="286"/>
      <c r="C19" s="287"/>
      <c r="D19" s="288"/>
      <c r="E19" s="288"/>
      <c r="F19" s="288"/>
      <c r="G19" s="288"/>
      <c r="H19" s="288"/>
      <c r="I19" s="288"/>
      <c r="J19" s="288"/>
    </row>
  </sheetData>
  <sheetProtection/>
  <mergeCells count="4">
    <mergeCell ref="F4:G4"/>
    <mergeCell ref="D3:G3"/>
    <mergeCell ref="I3:J3"/>
    <mergeCell ref="A1:J1"/>
  </mergeCells>
  <printOptions/>
  <pageMargins left="0.3937007874015748" right="0.3937007874015748" top="0.5905511811023623" bottom="0.5905511811023623" header="0.3937007874015748" footer="0.1968503937007874"/>
  <pageSetup horizontalDpi="600" verticalDpi="600" orientation="portrait" paperSize="9" scale="75" r:id="rId1"/>
  <headerFooter alignWithMargins="0">
    <oddHeader>&amp;L&amp;"굴림체,굵게"&amp;12토지 및 기후&amp;R&amp;"Times New Roman,보통"&amp;12Land &amp;"굴림체,보통"＆&amp;"Times New Roman,보통" Weather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19"/>
  <sheetViews>
    <sheetView zoomScalePageLayoutView="0" workbookViewId="0" topLeftCell="A1">
      <pane xSplit="1" ySplit="6" topLeftCell="X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3" sqref="L13"/>
    </sheetView>
  </sheetViews>
  <sheetFormatPr defaultColWidth="8.88671875" defaultRowHeight="13.5"/>
  <cols>
    <col min="1" max="1" width="14.5546875" style="73" customWidth="1"/>
    <col min="2" max="5" width="16.3359375" style="73" customWidth="1"/>
    <col min="6" max="6" width="2.77734375" style="73" customWidth="1"/>
    <col min="7" max="11" width="14.4453125" style="73" customWidth="1"/>
    <col min="12" max="12" width="14.5546875" style="73" customWidth="1"/>
    <col min="13" max="17" width="13.10546875" style="73" customWidth="1"/>
    <col min="18" max="18" width="2.77734375" style="203" customWidth="1"/>
    <col min="19" max="24" width="14.5546875" style="73" customWidth="1"/>
    <col min="25" max="28" width="16.21484375" style="73" customWidth="1"/>
    <col min="29" max="29" width="2.77734375" style="203" customWidth="1"/>
    <col min="30" max="35" width="12.10546875" style="73" customWidth="1"/>
    <col min="36" max="16384" width="8.88671875" style="73" customWidth="1"/>
  </cols>
  <sheetData>
    <row r="1" spans="1:35" ht="45" customHeight="1">
      <c r="A1" s="226" t="s">
        <v>219</v>
      </c>
      <c r="B1" s="226"/>
      <c r="C1" s="226"/>
      <c r="D1" s="226"/>
      <c r="E1" s="226"/>
      <c r="F1" s="72"/>
      <c r="G1" s="225" t="s">
        <v>220</v>
      </c>
      <c r="H1" s="225"/>
      <c r="I1" s="225"/>
      <c r="J1" s="225"/>
      <c r="K1" s="225"/>
      <c r="L1" s="227" t="s">
        <v>221</v>
      </c>
      <c r="M1" s="227"/>
      <c r="N1" s="227"/>
      <c r="O1" s="227"/>
      <c r="P1" s="227"/>
      <c r="Q1" s="227"/>
      <c r="R1" s="204"/>
      <c r="S1" s="225" t="s">
        <v>222</v>
      </c>
      <c r="T1" s="225"/>
      <c r="U1" s="225"/>
      <c r="V1" s="225"/>
      <c r="W1" s="225"/>
      <c r="X1" s="227" t="s">
        <v>223</v>
      </c>
      <c r="Y1" s="227"/>
      <c r="Z1" s="227"/>
      <c r="AA1" s="227"/>
      <c r="AB1" s="227"/>
      <c r="AC1" s="204"/>
      <c r="AD1" s="225" t="s">
        <v>224</v>
      </c>
      <c r="AE1" s="225"/>
      <c r="AF1" s="225"/>
      <c r="AG1" s="225"/>
      <c r="AH1" s="225"/>
      <c r="AI1" s="225"/>
    </row>
    <row r="2" spans="1:35" ht="25.5" customHeight="1" thickBot="1">
      <c r="A2" s="74" t="s">
        <v>40</v>
      </c>
      <c r="B2" s="75"/>
      <c r="C2" s="76"/>
      <c r="D2" s="76"/>
      <c r="E2" s="76"/>
      <c r="F2" s="77"/>
      <c r="G2" s="76"/>
      <c r="H2" s="76"/>
      <c r="I2" s="76"/>
      <c r="J2" s="76"/>
      <c r="K2" s="78" t="s">
        <v>41</v>
      </c>
      <c r="L2" s="74" t="s">
        <v>40</v>
      </c>
      <c r="M2" s="76"/>
      <c r="N2" s="76"/>
      <c r="O2" s="76"/>
      <c r="P2" s="76"/>
      <c r="Q2" s="76"/>
      <c r="R2" s="77"/>
      <c r="S2" s="76"/>
      <c r="T2" s="76"/>
      <c r="U2" s="76"/>
      <c r="V2" s="76"/>
      <c r="W2" s="78" t="s">
        <v>41</v>
      </c>
      <c r="X2" s="74" t="s">
        <v>40</v>
      </c>
      <c r="Y2" s="76"/>
      <c r="Z2" s="76"/>
      <c r="AA2" s="76"/>
      <c r="AB2" s="76"/>
      <c r="AC2" s="77"/>
      <c r="AD2" s="76"/>
      <c r="AE2" s="76"/>
      <c r="AF2" s="76"/>
      <c r="AG2" s="76"/>
      <c r="AH2" s="79"/>
      <c r="AI2" s="78" t="s">
        <v>225</v>
      </c>
    </row>
    <row r="3" spans="1:35" ht="16.5" customHeight="1" thickTop="1">
      <c r="A3" s="80" t="s">
        <v>226</v>
      </c>
      <c r="B3" s="81" t="s">
        <v>2</v>
      </c>
      <c r="C3" s="82" t="s">
        <v>3</v>
      </c>
      <c r="D3" s="82" t="s">
        <v>4</v>
      </c>
      <c r="E3" s="83" t="s">
        <v>42</v>
      </c>
      <c r="F3" s="84"/>
      <c r="G3" s="85" t="s">
        <v>5</v>
      </c>
      <c r="H3" s="86" t="s">
        <v>43</v>
      </c>
      <c r="I3" s="86" t="s">
        <v>227</v>
      </c>
      <c r="J3" s="86" t="s">
        <v>44</v>
      </c>
      <c r="K3" s="87" t="s">
        <v>45</v>
      </c>
      <c r="L3" s="80" t="s">
        <v>226</v>
      </c>
      <c r="M3" s="82" t="s">
        <v>6</v>
      </c>
      <c r="N3" s="82" t="s">
        <v>7</v>
      </c>
      <c r="O3" s="82" t="s">
        <v>228</v>
      </c>
      <c r="P3" s="82" t="s">
        <v>229</v>
      </c>
      <c r="Q3" s="88" t="s">
        <v>230</v>
      </c>
      <c r="R3" s="84"/>
      <c r="S3" s="89" t="s">
        <v>46</v>
      </c>
      <c r="T3" s="82" t="s">
        <v>8</v>
      </c>
      <c r="U3" s="82" t="s">
        <v>47</v>
      </c>
      <c r="V3" s="82" t="s">
        <v>48</v>
      </c>
      <c r="W3" s="83" t="s">
        <v>49</v>
      </c>
      <c r="X3" s="80" t="s">
        <v>226</v>
      </c>
      <c r="Y3" s="82" t="s">
        <v>50</v>
      </c>
      <c r="Z3" s="82" t="s">
        <v>231</v>
      </c>
      <c r="AA3" s="82" t="s">
        <v>9</v>
      </c>
      <c r="AB3" s="83" t="s">
        <v>51</v>
      </c>
      <c r="AC3" s="84"/>
      <c r="AD3" s="89" t="s">
        <v>10</v>
      </c>
      <c r="AE3" s="82" t="s">
        <v>52</v>
      </c>
      <c r="AF3" s="82" t="s">
        <v>11</v>
      </c>
      <c r="AG3" s="82" t="s">
        <v>53</v>
      </c>
      <c r="AH3" s="90" t="s">
        <v>54</v>
      </c>
      <c r="AI3" s="211" t="s">
        <v>55</v>
      </c>
    </row>
    <row r="4" spans="1:35" ht="16.5" customHeight="1">
      <c r="A4" s="80" t="s">
        <v>232</v>
      </c>
      <c r="B4" s="91"/>
      <c r="C4" s="91"/>
      <c r="D4" s="91"/>
      <c r="E4" s="92"/>
      <c r="F4" s="84"/>
      <c r="G4" s="93"/>
      <c r="H4" s="91"/>
      <c r="I4" s="91"/>
      <c r="J4" s="91"/>
      <c r="K4" s="92"/>
      <c r="L4" s="80" t="s">
        <v>232</v>
      </c>
      <c r="M4" s="91"/>
      <c r="N4" s="91"/>
      <c r="O4" s="91"/>
      <c r="P4" s="91" t="s">
        <v>67</v>
      </c>
      <c r="Q4" s="80"/>
      <c r="R4" s="80"/>
      <c r="S4" s="93"/>
      <c r="T4" s="91"/>
      <c r="U4" s="91"/>
      <c r="V4" s="91"/>
      <c r="W4" s="92"/>
      <c r="X4" s="80" t="s">
        <v>232</v>
      </c>
      <c r="Y4" s="91"/>
      <c r="Z4" s="91"/>
      <c r="AA4" s="91"/>
      <c r="AB4" s="92"/>
      <c r="AC4" s="80"/>
      <c r="AD4" s="93" t="s">
        <v>233</v>
      </c>
      <c r="AE4" s="91"/>
      <c r="AF4" s="91"/>
      <c r="AG4" s="91"/>
      <c r="AH4" s="91"/>
      <c r="AI4" s="92"/>
    </row>
    <row r="5" spans="1:35" ht="16.5" customHeight="1">
      <c r="A5" s="80" t="s">
        <v>234</v>
      </c>
      <c r="B5" s="91"/>
      <c r="C5" s="91"/>
      <c r="D5" s="91"/>
      <c r="E5" s="92"/>
      <c r="F5" s="84"/>
      <c r="G5" s="93"/>
      <c r="H5" s="91"/>
      <c r="I5" s="91" t="s">
        <v>235</v>
      </c>
      <c r="J5" s="91"/>
      <c r="K5" s="92"/>
      <c r="L5" s="80" t="s">
        <v>234</v>
      </c>
      <c r="M5" s="91"/>
      <c r="N5" s="91"/>
      <c r="O5" s="91"/>
      <c r="P5" s="94" t="s">
        <v>236</v>
      </c>
      <c r="Q5" s="84" t="s">
        <v>237</v>
      </c>
      <c r="R5" s="84"/>
      <c r="S5" s="93"/>
      <c r="T5" s="91"/>
      <c r="U5" s="91"/>
      <c r="V5" s="91"/>
      <c r="W5" s="92"/>
      <c r="X5" s="80" t="s">
        <v>234</v>
      </c>
      <c r="Y5" s="91"/>
      <c r="Z5" s="91"/>
      <c r="AA5" s="91" t="s">
        <v>238</v>
      </c>
      <c r="AB5" s="92"/>
      <c r="AC5" s="84"/>
      <c r="AD5" s="85" t="s">
        <v>239</v>
      </c>
      <c r="AE5" s="86" t="s">
        <v>240</v>
      </c>
      <c r="AF5" s="91"/>
      <c r="AG5" s="91"/>
      <c r="AH5" s="91"/>
      <c r="AI5" s="212" t="s">
        <v>241</v>
      </c>
    </row>
    <row r="6" spans="1:35" ht="16.5" customHeight="1">
      <c r="A6" s="95" t="s">
        <v>68</v>
      </c>
      <c r="B6" s="96" t="s">
        <v>12</v>
      </c>
      <c r="C6" s="97" t="s">
        <v>242</v>
      </c>
      <c r="D6" s="97" t="s">
        <v>13</v>
      </c>
      <c r="E6" s="98" t="s">
        <v>14</v>
      </c>
      <c r="F6" s="84"/>
      <c r="G6" s="99" t="s">
        <v>243</v>
      </c>
      <c r="H6" s="97" t="s">
        <v>244</v>
      </c>
      <c r="I6" s="97" t="s">
        <v>245</v>
      </c>
      <c r="J6" s="97" t="s">
        <v>246</v>
      </c>
      <c r="K6" s="98" t="s">
        <v>247</v>
      </c>
      <c r="L6" s="95" t="s">
        <v>68</v>
      </c>
      <c r="M6" s="97" t="s">
        <v>248</v>
      </c>
      <c r="N6" s="97" t="s">
        <v>249</v>
      </c>
      <c r="O6" s="97" t="s">
        <v>250</v>
      </c>
      <c r="P6" s="97" t="s">
        <v>37</v>
      </c>
      <c r="Q6" s="100" t="s">
        <v>251</v>
      </c>
      <c r="R6" s="84"/>
      <c r="S6" s="99" t="s">
        <v>252</v>
      </c>
      <c r="T6" s="97" t="s">
        <v>253</v>
      </c>
      <c r="U6" s="97" t="s">
        <v>254</v>
      </c>
      <c r="V6" s="97" t="s">
        <v>255</v>
      </c>
      <c r="W6" s="98" t="s">
        <v>256</v>
      </c>
      <c r="X6" s="95" t="s">
        <v>68</v>
      </c>
      <c r="Y6" s="97" t="s">
        <v>257</v>
      </c>
      <c r="Z6" s="97" t="s">
        <v>258</v>
      </c>
      <c r="AA6" s="97" t="s">
        <v>259</v>
      </c>
      <c r="AB6" s="98" t="s">
        <v>260</v>
      </c>
      <c r="AC6" s="84"/>
      <c r="AD6" s="99" t="s">
        <v>37</v>
      </c>
      <c r="AE6" s="97" t="s">
        <v>261</v>
      </c>
      <c r="AF6" s="97" t="s">
        <v>262</v>
      </c>
      <c r="AG6" s="97" t="s">
        <v>15</v>
      </c>
      <c r="AH6" s="101" t="s">
        <v>16</v>
      </c>
      <c r="AI6" s="213" t="s">
        <v>38</v>
      </c>
    </row>
    <row r="7" spans="1:35" ht="41.25" customHeight="1">
      <c r="A7" s="93">
        <v>2009</v>
      </c>
      <c r="B7" s="196">
        <v>533434964.9</v>
      </c>
      <c r="C7" s="196">
        <v>30327965</v>
      </c>
      <c r="D7" s="196">
        <v>49032927.4</v>
      </c>
      <c r="E7" s="196">
        <v>3209203.1999999997</v>
      </c>
      <c r="F7" s="196"/>
      <c r="G7" s="196">
        <v>2678774.6999999997</v>
      </c>
      <c r="H7" s="196">
        <v>404252944</v>
      </c>
      <c r="I7" s="197" t="s">
        <v>91</v>
      </c>
      <c r="J7" s="197" t="s">
        <v>91</v>
      </c>
      <c r="K7" s="196">
        <v>5188791.9</v>
      </c>
      <c r="L7" s="93">
        <v>2009</v>
      </c>
      <c r="M7" s="196">
        <v>434163.5</v>
      </c>
      <c r="N7" s="196">
        <v>520975</v>
      </c>
      <c r="O7" s="196">
        <v>596</v>
      </c>
      <c r="P7" s="196">
        <v>18041</v>
      </c>
      <c r="Q7" s="196">
        <v>164923.6</v>
      </c>
      <c r="R7" s="196"/>
      <c r="S7" s="196">
        <v>14544411.7</v>
      </c>
      <c r="T7" s="197" t="s">
        <v>91</v>
      </c>
      <c r="U7" s="196">
        <v>11248744.299999999</v>
      </c>
      <c r="V7" s="196">
        <v>426840</v>
      </c>
      <c r="W7" s="196">
        <v>6081134.2</v>
      </c>
      <c r="X7" s="93">
        <v>2009</v>
      </c>
      <c r="Y7" s="196">
        <v>3468168</v>
      </c>
      <c r="Z7" s="196">
        <v>1208</v>
      </c>
      <c r="AA7" s="196">
        <v>101264</v>
      </c>
      <c r="AB7" s="196">
        <v>36201.5</v>
      </c>
      <c r="AC7" s="196"/>
      <c r="AD7" s="196">
        <v>48357.3</v>
      </c>
      <c r="AE7" s="196">
        <v>219622</v>
      </c>
      <c r="AF7" s="196">
        <v>78514</v>
      </c>
      <c r="AG7" s="196">
        <v>8667</v>
      </c>
      <c r="AH7" s="196">
        <v>843140</v>
      </c>
      <c r="AI7" s="196">
        <v>499387.6</v>
      </c>
    </row>
    <row r="8" spans="1:35" ht="41.25" customHeight="1">
      <c r="A8" s="93">
        <v>2010</v>
      </c>
      <c r="B8" s="196">
        <v>533511363.9</v>
      </c>
      <c r="C8" s="196">
        <v>30291733</v>
      </c>
      <c r="D8" s="196">
        <v>48843166.2</v>
      </c>
      <c r="E8" s="196">
        <v>3221867.1999999997</v>
      </c>
      <c r="F8" s="196"/>
      <c r="G8" s="196">
        <v>2654103.6999999997</v>
      </c>
      <c r="H8" s="196">
        <v>404130857</v>
      </c>
      <c r="I8" s="197" t="s">
        <v>91</v>
      </c>
      <c r="J8" s="197" t="s">
        <v>91</v>
      </c>
      <c r="K8" s="196">
        <v>5266401.5</v>
      </c>
      <c r="L8" s="93">
        <v>2010</v>
      </c>
      <c r="M8" s="196">
        <v>447610.5</v>
      </c>
      <c r="N8" s="196">
        <v>518654</v>
      </c>
      <c r="O8" s="196">
        <v>4097</v>
      </c>
      <c r="P8" s="196">
        <v>18041</v>
      </c>
      <c r="Q8" s="196">
        <v>177059.6</v>
      </c>
      <c r="R8" s="196"/>
      <c r="S8" s="196">
        <v>14797974</v>
      </c>
      <c r="T8" s="197" t="s">
        <v>91</v>
      </c>
      <c r="U8" s="196">
        <v>11284375.6</v>
      </c>
      <c r="V8" s="196">
        <v>426840</v>
      </c>
      <c r="W8" s="196">
        <v>6078832.2</v>
      </c>
      <c r="X8" s="93">
        <v>2010</v>
      </c>
      <c r="Y8" s="196">
        <v>3473001</v>
      </c>
      <c r="Z8" s="196">
        <v>1208</v>
      </c>
      <c r="AA8" s="196">
        <v>101264</v>
      </c>
      <c r="AB8" s="196">
        <v>36201.5</v>
      </c>
      <c r="AC8" s="196"/>
      <c r="AD8" s="196">
        <v>63630.3</v>
      </c>
      <c r="AE8" s="196">
        <v>218317</v>
      </c>
      <c r="AF8" s="196">
        <v>78825</v>
      </c>
      <c r="AG8" s="196">
        <v>8667</v>
      </c>
      <c r="AH8" s="196">
        <v>841825</v>
      </c>
      <c r="AI8" s="196">
        <v>526812.6</v>
      </c>
    </row>
    <row r="9" spans="1:35" s="114" customFormat="1" ht="41.25" customHeight="1">
      <c r="A9" s="93">
        <v>2011</v>
      </c>
      <c r="B9" s="196">
        <v>533289292.9</v>
      </c>
      <c r="C9" s="196">
        <v>30594974</v>
      </c>
      <c r="D9" s="196">
        <v>48623831.9</v>
      </c>
      <c r="E9" s="196">
        <v>3613824.3</v>
      </c>
      <c r="F9" s="196"/>
      <c r="G9" s="196">
        <v>3410417.1</v>
      </c>
      <c r="H9" s="196">
        <v>402506896</v>
      </c>
      <c r="I9" s="197" t="s">
        <v>91</v>
      </c>
      <c r="J9" s="197" t="s">
        <v>91</v>
      </c>
      <c r="K9" s="196">
        <v>5319852.3</v>
      </c>
      <c r="L9" s="93">
        <v>2011</v>
      </c>
      <c r="M9" s="196">
        <v>462489.5</v>
      </c>
      <c r="N9" s="196">
        <v>518654</v>
      </c>
      <c r="O9" s="196">
        <v>6745</v>
      </c>
      <c r="P9" s="196">
        <v>18041</v>
      </c>
      <c r="Q9" s="196">
        <v>200144.6</v>
      </c>
      <c r="R9" s="196"/>
      <c r="S9" s="196">
        <v>14801535</v>
      </c>
      <c r="T9" s="197" t="s">
        <v>91</v>
      </c>
      <c r="U9" s="198">
        <v>11263628.6</v>
      </c>
      <c r="V9" s="198">
        <v>426701</v>
      </c>
      <c r="W9" s="196">
        <v>6078369.2</v>
      </c>
      <c r="X9" s="93">
        <v>2011</v>
      </c>
      <c r="Y9" s="196">
        <v>3473001</v>
      </c>
      <c r="Z9" s="198">
        <v>1208</v>
      </c>
      <c r="AA9" s="196">
        <v>101264</v>
      </c>
      <c r="AB9" s="196">
        <v>36201.5</v>
      </c>
      <c r="AC9" s="196"/>
      <c r="AD9" s="196">
        <v>140799.3</v>
      </c>
      <c r="AE9" s="196">
        <v>218317</v>
      </c>
      <c r="AF9" s="196">
        <v>88940</v>
      </c>
      <c r="AG9" s="196">
        <v>8667</v>
      </c>
      <c r="AH9" s="196">
        <v>840473</v>
      </c>
      <c r="AI9" s="196">
        <v>534318.6</v>
      </c>
    </row>
    <row r="10" spans="1:35" s="114" customFormat="1" ht="41.25" customHeight="1">
      <c r="A10" s="93">
        <v>2012</v>
      </c>
      <c r="B10" s="196">
        <v>533254429.3</v>
      </c>
      <c r="C10" s="196">
        <v>30542523</v>
      </c>
      <c r="D10" s="196">
        <v>48341704.2</v>
      </c>
      <c r="E10" s="196">
        <v>3700415.0999999996</v>
      </c>
      <c r="F10" s="196"/>
      <c r="G10" s="196">
        <v>3400394.1</v>
      </c>
      <c r="H10" s="196">
        <v>402073679</v>
      </c>
      <c r="I10" s="197" t="s">
        <v>91</v>
      </c>
      <c r="J10" s="197" t="s">
        <v>91</v>
      </c>
      <c r="K10" s="196">
        <v>5368422.800000001</v>
      </c>
      <c r="L10" s="93">
        <v>2012</v>
      </c>
      <c r="M10" s="196">
        <v>497299.5</v>
      </c>
      <c r="N10" s="196">
        <v>516911</v>
      </c>
      <c r="O10" s="196">
        <v>6745</v>
      </c>
      <c r="P10" s="196">
        <v>19368</v>
      </c>
      <c r="Q10" s="196">
        <v>217206.6</v>
      </c>
      <c r="R10" s="196"/>
      <c r="S10" s="196">
        <v>15298516.299999999</v>
      </c>
      <c r="T10" s="197" t="s">
        <v>91</v>
      </c>
      <c r="U10" s="196">
        <v>11305063.6</v>
      </c>
      <c r="V10" s="196">
        <v>426262</v>
      </c>
      <c r="W10" s="196">
        <v>6062213.7</v>
      </c>
      <c r="X10" s="93">
        <v>2012</v>
      </c>
      <c r="Y10" s="196">
        <v>3476488</v>
      </c>
      <c r="Z10" s="196">
        <v>1208</v>
      </c>
      <c r="AA10" s="196">
        <v>101264</v>
      </c>
      <c r="AB10" s="196">
        <v>36201.5</v>
      </c>
      <c r="AC10" s="196"/>
      <c r="AD10" s="196">
        <v>140799.3</v>
      </c>
      <c r="AE10" s="196">
        <v>232071</v>
      </c>
      <c r="AF10" s="196">
        <v>88378</v>
      </c>
      <c r="AG10" s="196">
        <v>8667</v>
      </c>
      <c r="AH10" s="196">
        <v>835582</v>
      </c>
      <c r="AI10" s="196">
        <v>557046.6</v>
      </c>
    </row>
    <row r="11" spans="1:35" s="215" customFormat="1" ht="41.25" customHeight="1">
      <c r="A11" s="102">
        <v>2013</v>
      </c>
      <c r="B11" s="109">
        <v>533287565.8</v>
      </c>
      <c r="C11" s="109">
        <v>30485144</v>
      </c>
      <c r="D11" s="109">
        <v>48116687.5</v>
      </c>
      <c r="E11" s="109">
        <v>3766018.8</v>
      </c>
      <c r="F11" s="169"/>
      <c r="G11" s="109">
        <v>3446312.1</v>
      </c>
      <c r="H11" s="109">
        <v>401639851</v>
      </c>
      <c r="I11" s="214" t="s">
        <v>91</v>
      </c>
      <c r="J11" s="214" t="s">
        <v>91</v>
      </c>
      <c r="K11" s="109">
        <v>5522176.7</v>
      </c>
      <c r="L11" s="102">
        <v>2013</v>
      </c>
      <c r="M11" s="109">
        <v>497691.5</v>
      </c>
      <c r="N11" s="109">
        <v>515885</v>
      </c>
      <c r="O11" s="109">
        <v>9424.6</v>
      </c>
      <c r="P11" s="109">
        <v>19368</v>
      </c>
      <c r="Q11" s="109">
        <v>236060.5</v>
      </c>
      <c r="R11" s="169"/>
      <c r="S11" s="109">
        <v>15640683.1</v>
      </c>
      <c r="T11" s="214" t="s">
        <v>91</v>
      </c>
      <c r="U11" s="109">
        <v>11296526.6</v>
      </c>
      <c r="V11" s="109">
        <v>415533</v>
      </c>
      <c r="W11" s="109">
        <v>6065397.4</v>
      </c>
      <c r="X11" s="102">
        <v>2013</v>
      </c>
      <c r="Y11" s="199">
        <v>3474715</v>
      </c>
      <c r="Z11" s="199">
        <v>1208</v>
      </c>
      <c r="AA11" s="199">
        <v>101553.7</v>
      </c>
      <c r="AB11" s="199">
        <v>89970.7</v>
      </c>
      <c r="AC11" s="199"/>
      <c r="AD11" s="199">
        <v>149477</v>
      </c>
      <c r="AE11" s="199">
        <v>263863</v>
      </c>
      <c r="AF11" s="199">
        <v>89876</v>
      </c>
      <c r="AG11" s="199">
        <v>8667</v>
      </c>
      <c r="AH11" s="199">
        <v>833824</v>
      </c>
      <c r="AI11" s="199">
        <v>601651.6</v>
      </c>
    </row>
    <row r="12" spans="1:35" s="124" customFormat="1" ht="41.25" customHeight="1">
      <c r="A12" s="103" t="s">
        <v>263</v>
      </c>
      <c r="B12" s="170">
        <v>101775269.7</v>
      </c>
      <c r="C12" s="171">
        <v>7452426</v>
      </c>
      <c r="D12" s="171">
        <v>8763608.8</v>
      </c>
      <c r="E12" s="171">
        <v>2363729.3</v>
      </c>
      <c r="F12" s="172"/>
      <c r="G12" s="171">
        <v>631148.1</v>
      </c>
      <c r="H12" s="171">
        <v>73035114</v>
      </c>
      <c r="I12" s="197" t="s">
        <v>91</v>
      </c>
      <c r="J12" s="197" t="s">
        <v>91</v>
      </c>
      <c r="K12" s="171">
        <v>1300483.7</v>
      </c>
      <c r="L12" s="110" t="s">
        <v>263</v>
      </c>
      <c r="M12" s="171">
        <v>21957</v>
      </c>
      <c r="N12" s="171">
        <v>102189</v>
      </c>
      <c r="O12" s="171">
        <v>5264.6</v>
      </c>
      <c r="P12" s="171">
        <v>4758</v>
      </c>
      <c r="Q12" s="171">
        <v>89235</v>
      </c>
      <c r="R12" s="202"/>
      <c r="S12" s="171">
        <v>3452375.9</v>
      </c>
      <c r="T12" s="197" t="s">
        <v>91</v>
      </c>
      <c r="U12" s="182">
        <v>1675641.4</v>
      </c>
      <c r="V12" s="182">
        <v>76838</v>
      </c>
      <c r="W12" s="171">
        <v>1244769.9</v>
      </c>
      <c r="X12" s="110" t="s">
        <v>263</v>
      </c>
      <c r="Y12" s="180">
        <v>931199</v>
      </c>
      <c r="Z12" s="197" t="s">
        <v>91</v>
      </c>
      <c r="AA12" s="171">
        <v>11561.7</v>
      </c>
      <c r="AB12" s="171">
        <v>87131.2</v>
      </c>
      <c r="AC12" s="202"/>
      <c r="AD12" s="185">
        <v>127584.7</v>
      </c>
      <c r="AE12" s="197" t="s">
        <v>91</v>
      </c>
      <c r="AF12" s="185">
        <v>20203</v>
      </c>
      <c r="AG12" s="185">
        <v>6638</v>
      </c>
      <c r="AH12" s="185">
        <v>190372</v>
      </c>
      <c r="AI12" s="185">
        <v>181041.4</v>
      </c>
    </row>
    <row r="13" spans="1:35" s="124" customFormat="1" ht="41.25" customHeight="1">
      <c r="A13" s="103" t="s">
        <v>264</v>
      </c>
      <c r="B13" s="173">
        <v>47735561.5</v>
      </c>
      <c r="C13" s="171">
        <v>2603220</v>
      </c>
      <c r="D13" s="171">
        <v>10954275.1</v>
      </c>
      <c r="E13" s="171">
        <v>126050</v>
      </c>
      <c r="F13" s="174"/>
      <c r="G13" s="171">
        <v>186043.7</v>
      </c>
      <c r="H13" s="171">
        <v>28198763</v>
      </c>
      <c r="I13" s="197" t="s">
        <v>91</v>
      </c>
      <c r="J13" s="197" t="s">
        <v>91</v>
      </c>
      <c r="K13" s="171">
        <v>853908.7</v>
      </c>
      <c r="L13" s="110" t="s">
        <v>264</v>
      </c>
      <c r="M13" s="171">
        <v>1745</v>
      </c>
      <c r="N13" s="171">
        <v>66164</v>
      </c>
      <c r="O13" s="171">
        <v>596</v>
      </c>
      <c r="P13" s="171">
        <v>2054</v>
      </c>
      <c r="Q13" s="171">
        <v>16920</v>
      </c>
      <c r="R13" s="174"/>
      <c r="S13" s="171">
        <v>1942015.8</v>
      </c>
      <c r="T13" s="197" t="s">
        <v>91</v>
      </c>
      <c r="U13" s="182">
        <v>919825</v>
      </c>
      <c r="V13" s="182">
        <v>60475</v>
      </c>
      <c r="W13" s="171">
        <v>1371304.2</v>
      </c>
      <c r="X13" s="110" t="s">
        <v>264</v>
      </c>
      <c r="Y13" s="180">
        <v>278923</v>
      </c>
      <c r="Z13" s="171">
        <v>1208</v>
      </c>
      <c r="AA13" s="171">
        <v>531</v>
      </c>
      <c r="AB13" s="197" t="s">
        <v>91</v>
      </c>
      <c r="AC13" s="174"/>
      <c r="AD13" s="185">
        <v>6619</v>
      </c>
      <c r="AE13" s="197" t="s">
        <v>91</v>
      </c>
      <c r="AF13" s="185">
        <v>9671</v>
      </c>
      <c r="AG13" s="197" t="s">
        <v>91</v>
      </c>
      <c r="AH13" s="185">
        <v>81631</v>
      </c>
      <c r="AI13" s="185">
        <v>53619</v>
      </c>
    </row>
    <row r="14" spans="1:35" s="124" customFormat="1" ht="41.25" customHeight="1">
      <c r="A14" s="103" t="s">
        <v>265</v>
      </c>
      <c r="B14" s="173">
        <v>126080328.2</v>
      </c>
      <c r="C14" s="171">
        <v>3583813</v>
      </c>
      <c r="D14" s="171">
        <v>5120299.6</v>
      </c>
      <c r="E14" s="171">
        <v>74867</v>
      </c>
      <c r="F14" s="174"/>
      <c r="G14" s="171">
        <v>383308.2</v>
      </c>
      <c r="H14" s="171">
        <v>107936054</v>
      </c>
      <c r="I14" s="197" t="s">
        <v>91</v>
      </c>
      <c r="J14" s="197" t="s">
        <v>91</v>
      </c>
      <c r="K14" s="171">
        <v>814536</v>
      </c>
      <c r="L14" s="110" t="s">
        <v>265</v>
      </c>
      <c r="M14" s="171">
        <v>14812</v>
      </c>
      <c r="N14" s="171">
        <v>57791</v>
      </c>
      <c r="O14" s="171">
        <v>3501</v>
      </c>
      <c r="P14" s="171">
        <v>3317</v>
      </c>
      <c r="Q14" s="171">
        <v>18603</v>
      </c>
      <c r="R14" s="174"/>
      <c r="S14" s="171">
        <v>2675972</v>
      </c>
      <c r="T14" s="197" t="s">
        <v>91</v>
      </c>
      <c r="U14" s="182">
        <v>3069039.7</v>
      </c>
      <c r="V14" s="182">
        <v>121103</v>
      </c>
      <c r="W14" s="171">
        <v>514541.6</v>
      </c>
      <c r="X14" s="110" t="s">
        <v>265</v>
      </c>
      <c r="Y14" s="180">
        <v>1185128</v>
      </c>
      <c r="Z14" s="197" t="s">
        <v>91</v>
      </c>
      <c r="AA14" s="171">
        <v>76068</v>
      </c>
      <c r="AB14" s="197" t="s">
        <v>91</v>
      </c>
      <c r="AC14" s="174"/>
      <c r="AD14" s="197" t="s">
        <v>91</v>
      </c>
      <c r="AE14" s="185">
        <v>219336</v>
      </c>
      <c r="AF14" s="185">
        <v>25566</v>
      </c>
      <c r="AG14" s="197" t="s">
        <v>91</v>
      </c>
      <c r="AH14" s="185">
        <v>142883</v>
      </c>
      <c r="AI14" s="185">
        <v>39789</v>
      </c>
    </row>
    <row r="15" spans="1:35" s="124" customFormat="1" ht="41.25" customHeight="1">
      <c r="A15" s="103" t="s">
        <v>266</v>
      </c>
      <c r="B15" s="173">
        <v>67557411.2</v>
      </c>
      <c r="C15" s="171">
        <v>3715603</v>
      </c>
      <c r="D15" s="171">
        <v>5704237.5</v>
      </c>
      <c r="E15" s="171">
        <v>259622.8</v>
      </c>
      <c r="F15" s="174"/>
      <c r="G15" s="171">
        <v>1048671.1</v>
      </c>
      <c r="H15" s="171">
        <v>50380344</v>
      </c>
      <c r="I15" s="197" t="s">
        <v>91</v>
      </c>
      <c r="J15" s="197" t="s">
        <v>91</v>
      </c>
      <c r="K15" s="171">
        <v>846678.9</v>
      </c>
      <c r="L15" s="110" t="s">
        <v>266</v>
      </c>
      <c r="M15" s="171">
        <v>359248.5</v>
      </c>
      <c r="N15" s="171">
        <v>99214</v>
      </c>
      <c r="O15" s="171">
        <v>63</v>
      </c>
      <c r="P15" s="171">
        <v>4937</v>
      </c>
      <c r="Q15" s="171">
        <v>33983.1</v>
      </c>
      <c r="R15" s="174"/>
      <c r="S15" s="171">
        <v>2555591.4</v>
      </c>
      <c r="T15" s="197" t="s">
        <v>91</v>
      </c>
      <c r="U15" s="182">
        <v>1139870</v>
      </c>
      <c r="V15" s="182">
        <v>50732</v>
      </c>
      <c r="W15" s="171">
        <v>560082.3</v>
      </c>
      <c r="X15" s="110" t="s">
        <v>266</v>
      </c>
      <c r="Y15" s="180">
        <v>506637</v>
      </c>
      <c r="Z15" s="197" t="s">
        <v>91</v>
      </c>
      <c r="AA15" s="171">
        <v>7930</v>
      </c>
      <c r="AB15" s="171">
        <v>2839.5</v>
      </c>
      <c r="AC15" s="174"/>
      <c r="AD15" s="185">
        <v>1416.3</v>
      </c>
      <c r="AE15" s="185">
        <v>16690</v>
      </c>
      <c r="AF15" s="185">
        <v>13867</v>
      </c>
      <c r="AG15" s="185">
        <v>2029</v>
      </c>
      <c r="AH15" s="185">
        <v>73365</v>
      </c>
      <c r="AI15" s="185">
        <v>173758.2</v>
      </c>
    </row>
    <row r="16" spans="1:35" s="124" customFormat="1" ht="41.25" customHeight="1">
      <c r="A16" s="103" t="s">
        <v>267</v>
      </c>
      <c r="B16" s="173">
        <v>84000011.6</v>
      </c>
      <c r="C16" s="171">
        <v>4595085</v>
      </c>
      <c r="D16" s="171">
        <v>6855499.6</v>
      </c>
      <c r="E16" s="171">
        <v>406340.1</v>
      </c>
      <c r="F16" s="174"/>
      <c r="G16" s="171">
        <v>621320</v>
      </c>
      <c r="H16" s="171">
        <v>65268983</v>
      </c>
      <c r="I16" s="197" t="s">
        <v>91</v>
      </c>
      <c r="J16" s="197" t="s">
        <v>91</v>
      </c>
      <c r="K16" s="171">
        <v>621391</v>
      </c>
      <c r="L16" s="110" t="s">
        <v>267</v>
      </c>
      <c r="M16" s="171">
        <v>56123</v>
      </c>
      <c r="N16" s="171">
        <v>82879</v>
      </c>
      <c r="O16" s="197" t="s">
        <v>91</v>
      </c>
      <c r="P16" s="171">
        <v>1500</v>
      </c>
      <c r="Q16" s="171">
        <v>24085</v>
      </c>
      <c r="R16" s="174"/>
      <c r="S16" s="171">
        <v>1723969.9</v>
      </c>
      <c r="T16" s="197" t="s">
        <v>91</v>
      </c>
      <c r="U16" s="182">
        <v>2605297.9</v>
      </c>
      <c r="V16" s="182">
        <v>24266</v>
      </c>
      <c r="W16" s="171">
        <v>797841.1</v>
      </c>
      <c r="X16" s="110" t="s">
        <v>267</v>
      </c>
      <c r="Y16" s="180">
        <v>173976</v>
      </c>
      <c r="Z16" s="197" t="s">
        <v>91</v>
      </c>
      <c r="AA16" s="171">
        <v>2552</v>
      </c>
      <c r="AB16" s="197" t="s">
        <v>91</v>
      </c>
      <c r="AC16" s="174"/>
      <c r="AD16" s="185">
        <v>6573</v>
      </c>
      <c r="AE16" s="197" t="s">
        <v>91</v>
      </c>
      <c r="AF16" s="185">
        <v>15511</v>
      </c>
      <c r="AG16" s="197" t="s">
        <v>91</v>
      </c>
      <c r="AH16" s="185">
        <v>96227</v>
      </c>
      <c r="AI16" s="185">
        <v>20592</v>
      </c>
    </row>
    <row r="17" spans="1:35" s="124" customFormat="1" ht="41.25" customHeight="1">
      <c r="A17" s="103" t="s">
        <v>268</v>
      </c>
      <c r="B17" s="173">
        <v>50263898.6</v>
      </c>
      <c r="C17" s="171">
        <v>4478843</v>
      </c>
      <c r="D17" s="171">
        <v>6066103.6</v>
      </c>
      <c r="E17" s="171">
        <v>373550.8</v>
      </c>
      <c r="F17" s="174"/>
      <c r="G17" s="171">
        <v>367468.4</v>
      </c>
      <c r="H17" s="171">
        <v>34101220</v>
      </c>
      <c r="I17" s="197" t="s">
        <v>91</v>
      </c>
      <c r="J17" s="197" t="s">
        <v>91</v>
      </c>
      <c r="K17" s="171">
        <v>635571.4</v>
      </c>
      <c r="L17" s="110" t="s">
        <v>268</v>
      </c>
      <c r="M17" s="171">
        <v>30651</v>
      </c>
      <c r="N17" s="171">
        <v>57393</v>
      </c>
      <c r="O17" s="197" t="s">
        <v>91</v>
      </c>
      <c r="P17" s="171">
        <v>2802</v>
      </c>
      <c r="Q17" s="171">
        <v>44653.4</v>
      </c>
      <c r="R17" s="174"/>
      <c r="S17" s="171">
        <v>1710664.9</v>
      </c>
      <c r="T17" s="197" t="s">
        <v>91</v>
      </c>
      <c r="U17" s="182">
        <v>1010299.6</v>
      </c>
      <c r="V17" s="182">
        <v>58098</v>
      </c>
      <c r="W17" s="171">
        <v>921988.6</v>
      </c>
      <c r="X17" s="110" t="s">
        <v>268</v>
      </c>
      <c r="Y17" s="180">
        <v>154359</v>
      </c>
      <c r="Z17" s="197" t="s">
        <v>91</v>
      </c>
      <c r="AA17" s="171">
        <v>2911</v>
      </c>
      <c r="AB17" s="197" t="s">
        <v>91</v>
      </c>
      <c r="AC17" s="174"/>
      <c r="AD17" s="185">
        <v>1164</v>
      </c>
      <c r="AE17" s="185">
        <v>27837</v>
      </c>
      <c r="AF17" s="185">
        <v>2489</v>
      </c>
      <c r="AG17" s="197" t="s">
        <v>91</v>
      </c>
      <c r="AH17" s="185">
        <v>100780</v>
      </c>
      <c r="AI17" s="185">
        <v>115050.9</v>
      </c>
    </row>
    <row r="18" spans="1:35" s="124" customFormat="1" ht="41.25" customHeight="1" thickBot="1">
      <c r="A18" s="104" t="s">
        <v>269</v>
      </c>
      <c r="B18" s="175">
        <v>55875085</v>
      </c>
      <c r="C18" s="176">
        <v>4056154</v>
      </c>
      <c r="D18" s="176">
        <v>4652663.3</v>
      </c>
      <c r="E18" s="176">
        <v>161858.8</v>
      </c>
      <c r="F18" s="174"/>
      <c r="G18" s="176">
        <v>208352</v>
      </c>
      <c r="H18" s="176">
        <v>42719373</v>
      </c>
      <c r="I18" s="216" t="s">
        <v>91</v>
      </c>
      <c r="J18" s="216" t="s">
        <v>91</v>
      </c>
      <c r="K18" s="176">
        <v>449607</v>
      </c>
      <c r="L18" s="111" t="s">
        <v>269</v>
      </c>
      <c r="M18" s="176">
        <v>13155</v>
      </c>
      <c r="N18" s="176">
        <v>50255</v>
      </c>
      <c r="O18" s="216" t="s">
        <v>91</v>
      </c>
      <c r="P18" s="216" t="s">
        <v>91</v>
      </c>
      <c r="Q18" s="176">
        <v>8581</v>
      </c>
      <c r="R18" s="174"/>
      <c r="S18" s="176">
        <v>1580093.2</v>
      </c>
      <c r="T18" s="216" t="s">
        <v>91</v>
      </c>
      <c r="U18" s="183">
        <v>876553</v>
      </c>
      <c r="V18" s="183">
        <v>24021</v>
      </c>
      <c r="W18" s="176">
        <v>654869.7</v>
      </c>
      <c r="X18" s="111" t="s">
        <v>269</v>
      </c>
      <c r="Y18" s="181">
        <v>244493</v>
      </c>
      <c r="Z18" s="216" t="s">
        <v>91</v>
      </c>
      <c r="AA18" s="216" t="s">
        <v>91</v>
      </c>
      <c r="AB18" s="216" t="s">
        <v>91</v>
      </c>
      <c r="AC18" s="174"/>
      <c r="AD18" s="186">
        <v>6120</v>
      </c>
      <c r="AE18" s="216" t="s">
        <v>91</v>
      </c>
      <c r="AF18" s="186">
        <v>2569</v>
      </c>
      <c r="AG18" s="216" t="s">
        <v>91</v>
      </c>
      <c r="AH18" s="186">
        <v>148566</v>
      </c>
      <c r="AI18" s="186">
        <v>17801</v>
      </c>
    </row>
    <row r="19" spans="1:35" s="121" customFormat="1" ht="12" customHeight="1" thickTop="1">
      <c r="A19" s="108" t="s">
        <v>270</v>
      </c>
      <c r="B19" s="112"/>
      <c r="C19" s="113"/>
      <c r="D19" s="113"/>
      <c r="E19" s="113"/>
      <c r="F19" s="113"/>
      <c r="G19" s="113"/>
      <c r="H19" s="113"/>
      <c r="I19" s="114"/>
      <c r="J19" s="115"/>
      <c r="K19" s="113"/>
      <c r="L19" s="116" t="s">
        <v>270</v>
      </c>
      <c r="M19" s="117"/>
      <c r="N19" s="117"/>
      <c r="O19" s="118"/>
      <c r="P19" s="118"/>
      <c r="Q19" s="118"/>
      <c r="R19" s="118"/>
      <c r="S19" s="117"/>
      <c r="T19" s="117"/>
      <c r="U19" s="184"/>
      <c r="V19" s="184"/>
      <c r="W19" s="117"/>
      <c r="X19" s="116" t="s">
        <v>270</v>
      </c>
      <c r="Y19" s="117"/>
      <c r="Z19" s="117"/>
      <c r="AA19" s="115"/>
      <c r="AB19" s="115"/>
      <c r="AC19" s="115"/>
      <c r="AD19" s="117"/>
      <c r="AE19" s="117"/>
      <c r="AF19" s="117"/>
      <c r="AG19" s="119"/>
      <c r="AH19" s="120"/>
      <c r="AI19" s="217"/>
    </row>
    <row r="20" ht="17.25" customHeight="1"/>
  </sheetData>
  <sheetProtection/>
  <mergeCells count="6">
    <mergeCell ref="AD1:AI1"/>
    <mergeCell ref="S1:W1"/>
    <mergeCell ref="A1:E1"/>
    <mergeCell ref="G1:K1"/>
    <mergeCell ref="L1:Q1"/>
    <mergeCell ref="X1:AB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A1" sqref="A1:IV16384"/>
    </sheetView>
  </sheetViews>
  <sheetFormatPr defaultColWidth="8.88671875" defaultRowHeight="13.5"/>
  <cols>
    <col min="1" max="1" width="9.77734375" style="21" customWidth="1"/>
    <col min="2" max="6" width="17.21484375" style="37" customWidth="1"/>
    <col min="7" max="7" width="2.77734375" style="37" customWidth="1"/>
    <col min="8" max="8" width="17.21484375" style="37" customWidth="1"/>
    <col min="9" max="12" width="15.21484375" style="25" customWidth="1"/>
    <col min="13" max="13" width="15.21484375" style="21" customWidth="1"/>
    <col min="14" max="14" width="5.3359375" style="21" customWidth="1"/>
    <col min="15" max="16384" width="8.88671875" style="21" customWidth="1"/>
  </cols>
  <sheetData>
    <row r="1" spans="1:12" s="29" customFormat="1" ht="45" customHeight="1">
      <c r="A1" s="228" t="s">
        <v>158</v>
      </c>
      <c r="B1" s="228"/>
      <c r="C1" s="228"/>
      <c r="D1" s="228"/>
      <c r="E1" s="228"/>
      <c r="F1" s="228"/>
      <c r="G1" s="228"/>
      <c r="H1" s="228"/>
      <c r="I1" s="229" t="s">
        <v>159</v>
      </c>
      <c r="J1" s="229"/>
      <c r="K1" s="229"/>
      <c r="L1" s="229"/>
    </row>
    <row r="2" spans="1:13" s="22" customFormat="1" ht="25.5" customHeight="1" thickBot="1">
      <c r="A2" s="30" t="s">
        <v>160</v>
      </c>
      <c r="B2" s="31"/>
      <c r="C2" s="31"/>
      <c r="D2" s="31"/>
      <c r="E2" s="31"/>
      <c r="F2" s="31"/>
      <c r="G2" s="132"/>
      <c r="H2" s="31"/>
      <c r="I2" s="30"/>
      <c r="J2" s="30"/>
      <c r="K2" s="30"/>
      <c r="M2" s="31" t="s">
        <v>161</v>
      </c>
    </row>
    <row r="3" spans="1:13" s="26" customFormat="1" ht="16.5" customHeight="1" thickTop="1">
      <c r="A3" s="38" t="s">
        <v>69</v>
      </c>
      <c r="B3" s="39"/>
      <c r="C3" s="39"/>
      <c r="D3" s="39"/>
      <c r="E3" s="39"/>
      <c r="F3" s="40"/>
      <c r="G3" s="23"/>
      <c r="H3" s="201"/>
      <c r="I3" s="24"/>
      <c r="J3" s="39"/>
      <c r="K3" s="39"/>
      <c r="L3" s="40"/>
      <c r="M3" s="69"/>
    </row>
    <row r="4" spans="1:13" s="26" customFormat="1" ht="16.5" customHeight="1">
      <c r="A4" s="41" t="s">
        <v>162</v>
      </c>
      <c r="B4" s="27" t="s">
        <v>163</v>
      </c>
      <c r="C4" s="27" t="s">
        <v>164</v>
      </c>
      <c r="D4" s="27" t="s">
        <v>165</v>
      </c>
      <c r="E4" s="27" t="s">
        <v>166</v>
      </c>
      <c r="F4" s="28" t="s">
        <v>56</v>
      </c>
      <c r="G4" s="23"/>
      <c r="H4" s="23" t="s">
        <v>57</v>
      </c>
      <c r="I4" s="20" t="s">
        <v>58</v>
      </c>
      <c r="J4" s="27" t="s">
        <v>17</v>
      </c>
      <c r="K4" s="27" t="s">
        <v>59</v>
      </c>
      <c r="L4" s="28" t="s">
        <v>60</v>
      </c>
      <c r="M4" s="28" t="s">
        <v>167</v>
      </c>
    </row>
    <row r="5" spans="1:13" s="26" customFormat="1" ht="16.5" customHeight="1">
      <c r="A5" s="20" t="s">
        <v>168</v>
      </c>
      <c r="B5" s="27" t="s">
        <v>18</v>
      </c>
      <c r="C5" s="27" t="s">
        <v>169</v>
      </c>
      <c r="D5" s="27" t="s">
        <v>170</v>
      </c>
      <c r="E5" s="27" t="s">
        <v>19</v>
      </c>
      <c r="F5" s="28" t="s">
        <v>171</v>
      </c>
      <c r="G5" s="23"/>
      <c r="H5" s="23" t="s">
        <v>20</v>
      </c>
      <c r="I5" s="20" t="s">
        <v>21</v>
      </c>
      <c r="J5" s="27" t="s">
        <v>22</v>
      </c>
      <c r="K5" s="27" t="s">
        <v>23</v>
      </c>
      <c r="L5" s="28" t="s">
        <v>172</v>
      </c>
      <c r="M5" s="28" t="s">
        <v>173</v>
      </c>
    </row>
    <row r="6" spans="1:13" s="26" customFormat="1" ht="16.5" customHeight="1">
      <c r="A6" s="42" t="s">
        <v>174</v>
      </c>
      <c r="B6" s="43"/>
      <c r="C6" s="43"/>
      <c r="D6" s="43"/>
      <c r="E6" s="43"/>
      <c r="F6" s="44"/>
      <c r="G6" s="23"/>
      <c r="H6" s="56"/>
      <c r="I6" s="8"/>
      <c r="J6" s="43"/>
      <c r="K6" s="43"/>
      <c r="L6" s="44"/>
      <c r="M6" s="70"/>
    </row>
    <row r="7" spans="1:13" s="22" customFormat="1" ht="28.5" customHeight="1">
      <c r="A7" s="45">
        <v>2009</v>
      </c>
      <c r="B7" s="49" t="s">
        <v>175</v>
      </c>
      <c r="C7" s="49" t="s">
        <v>175</v>
      </c>
      <c r="D7" s="49" t="s">
        <v>175</v>
      </c>
      <c r="E7" s="49" t="s">
        <v>175</v>
      </c>
      <c r="F7" s="49">
        <v>118</v>
      </c>
      <c r="G7" s="49"/>
      <c r="H7" s="49" t="s">
        <v>175</v>
      </c>
      <c r="I7" s="49" t="s">
        <v>175</v>
      </c>
      <c r="J7" s="49" t="s">
        <v>175</v>
      </c>
      <c r="K7" s="49" t="s">
        <v>175</v>
      </c>
      <c r="L7" s="71">
        <v>0</v>
      </c>
      <c r="M7" s="49" t="s">
        <v>175</v>
      </c>
    </row>
    <row r="8" spans="1:13" s="22" customFormat="1" ht="28.5" customHeight="1">
      <c r="A8" s="45">
        <v>2010</v>
      </c>
      <c r="B8" s="49" t="s">
        <v>175</v>
      </c>
      <c r="C8" s="49" t="s">
        <v>175</v>
      </c>
      <c r="D8" s="49" t="s">
        <v>175</v>
      </c>
      <c r="E8" s="49" t="s">
        <v>175</v>
      </c>
      <c r="F8" s="49">
        <v>157</v>
      </c>
      <c r="G8" s="49"/>
      <c r="H8" s="49" t="s">
        <v>175</v>
      </c>
      <c r="I8" s="49" t="s">
        <v>175</v>
      </c>
      <c r="J8" s="49" t="s">
        <v>175</v>
      </c>
      <c r="K8" s="49" t="s">
        <v>175</v>
      </c>
      <c r="L8" s="71" t="s">
        <v>175</v>
      </c>
      <c r="M8" s="49" t="s">
        <v>175</v>
      </c>
    </row>
    <row r="9" spans="1:13" s="22" customFormat="1" ht="28.5" customHeight="1">
      <c r="A9" s="45">
        <v>2011</v>
      </c>
      <c r="B9" s="49" t="s">
        <v>175</v>
      </c>
      <c r="C9" s="49" t="s">
        <v>175</v>
      </c>
      <c r="D9" s="49" t="s">
        <v>175</v>
      </c>
      <c r="E9" s="49" t="s">
        <v>175</v>
      </c>
      <c r="F9" s="49">
        <v>122</v>
      </c>
      <c r="G9" s="49"/>
      <c r="H9" s="49" t="s">
        <v>175</v>
      </c>
      <c r="I9" s="49" t="s">
        <v>175</v>
      </c>
      <c r="J9" s="49" t="s">
        <v>175</v>
      </c>
      <c r="K9" s="49" t="s">
        <v>175</v>
      </c>
      <c r="L9" s="49" t="s">
        <v>175</v>
      </c>
      <c r="M9" s="49" t="s">
        <v>175</v>
      </c>
    </row>
    <row r="10" spans="1:13" s="22" customFormat="1" ht="28.5" customHeight="1">
      <c r="A10" s="45">
        <v>2012</v>
      </c>
      <c r="B10" s="49" t="s">
        <v>175</v>
      </c>
      <c r="C10" s="49" t="s">
        <v>175</v>
      </c>
      <c r="D10" s="49" t="s">
        <v>175</v>
      </c>
      <c r="E10" s="49" t="s">
        <v>175</v>
      </c>
      <c r="F10" s="191">
        <v>115</v>
      </c>
      <c r="G10" s="206"/>
      <c r="H10" s="49" t="s">
        <v>175</v>
      </c>
      <c r="I10" s="49" t="s">
        <v>175</v>
      </c>
      <c r="J10" s="49" t="s">
        <v>175</v>
      </c>
      <c r="K10" s="49" t="s">
        <v>175</v>
      </c>
      <c r="L10" s="49" t="s">
        <v>175</v>
      </c>
      <c r="M10" s="49" t="s">
        <v>175</v>
      </c>
    </row>
    <row r="11" spans="1:13" s="33" customFormat="1" ht="28.5" customHeight="1">
      <c r="A11" s="46">
        <v>2013</v>
      </c>
      <c r="B11" s="49" t="s">
        <v>175</v>
      </c>
      <c r="C11" s="49" t="s">
        <v>175</v>
      </c>
      <c r="D11" s="49" t="s">
        <v>175</v>
      </c>
      <c r="E11" s="49" t="s">
        <v>175</v>
      </c>
      <c r="F11" s="190">
        <f>SUM(F12:F23)</f>
        <v>136</v>
      </c>
      <c r="G11" s="207"/>
      <c r="H11" s="49" t="s">
        <v>175</v>
      </c>
      <c r="I11" s="49" t="s">
        <v>175</v>
      </c>
      <c r="J11" s="49" t="s">
        <v>175</v>
      </c>
      <c r="K11" s="49" t="s">
        <v>175</v>
      </c>
      <c r="L11" s="49" t="s">
        <v>175</v>
      </c>
      <c r="M11" s="49" t="s">
        <v>175</v>
      </c>
    </row>
    <row r="12" spans="1:13" s="22" customFormat="1" ht="28.5" customHeight="1">
      <c r="A12" s="48" t="s">
        <v>176</v>
      </c>
      <c r="B12" s="49" t="s">
        <v>175</v>
      </c>
      <c r="C12" s="49" t="s">
        <v>175</v>
      </c>
      <c r="D12" s="49" t="s">
        <v>175</v>
      </c>
      <c r="E12" s="49" t="s">
        <v>175</v>
      </c>
      <c r="F12" s="191">
        <v>7</v>
      </c>
      <c r="G12" s="206"/>
      <c r="H12" s="49" t="s">
        <v>175</v>
      </c>
      <c r="I12" s="49" t="s">
        <v>175</v>
      </c>
      <c r="J12" s="49" t="s">
        <v>175</v>
      </c>
      <c r="K12" s="49" t="s">
        <v>175</v>
      </c>
      <c r="L12" s="49" t="s">
        <v>175</v>
      </c>
      <c r="M12" s="49" t="s">
        <v>175</v>
      </c>
    </row>
    <row r="13" spans="1:13" s="22" customFormat="1" ht="28.5" customHeight="1">
      <c r="A13" s="50" t="s">
        <v>177</v>
      </c>
      <c r="B13" s="49" t="s">
        <v>175</v>
      </c>
      <c r="C13" s="49" t="s">
        <v>175</v>
      </c>
      <c r="D13" s="49" t="s">
        <v>175</v>
      </c>
      <c r="E13" s="49" t="s">
        <v>175</v>
      </c>
      <c r="F13" s="191">
        <v>10</v>
      </c>
      <c r="G13" s="206"/>
      <c r="H13" s="49" t="s">
        <v>175</v>
      </c>
      <c r="I13" s="49" t="s">
        <v>175</v>
      </c>
      <c r="J13" s="49" t="s">
        <v>175</v>
      </c>
      <c r="K13" s="49" t="s">
        <v>175</v>
      </c>
      <c r="L13" s="49" t="s">
        <v>175</v>
      </c>
      <c r="M13" s="49" t="s">
        <v>175</v>
      </c>
    </row>
    <row r="14" spans="1:13" s="22" customFormat="1" ht="28.5" customHeight="1">
      <c r="A14" s="51" t="s">
        <v>178</v>
      </c>
      <c r="B14" s="49" t="s">
        <v>175</v>
      </c>
      <c r="C14" s="49" t="s">
        <v>175</v>
      </c>
      <c r="D14" s="49" t="s">
        <v>175</v>
      </c>
      <c r="E14" s="49" t="s">
        <v>175</v>
      </c>
      <c r="F14" s="191">
        <v>5</v>
      </c>
      <c r="G14" s="206"/>
      <c r="H14" s="49" t="s">
        <v>175</v>
      </c>
      <c r="I14" s="49" t="s">
        <v>175</v>
      </c>
      <c r="J14" s="49" t="s">
        <v>175</v>
      </c>
      <c r="K14" s="49" t="s">
        <v>175</v>
      </c>
      <c r="L14" s="49" t="s">
        <v>175</v>
      </c>
      <c r="M14" s="49" t="s">
        <v>175</v>
      </c>
    </row>
    <row r="15" spans="1:13" s="22" customFormat="1" ht="28.5" customHeight="1">
      <c r="A15" s="51" t="s">
        <v>179</v>
      </c>
      <c r="B15" s="49" t="s">
        <v>175</v>
      </c>
      <c r="C15" s="49" t="s">
        <v>175</v>
      </c>
      <c r="D15" s="49" t="s">
        <v>175</v>
      </c>
      <c r="E15" s="49" t="s">
        <v>175</v>
      </c>
      <c r="F15" s="191">
        <v>11</v>
      </c>
      <c r="G15" s="206"/>
      <c r="H15" s="49" t="s">
        <v>175</v>
      </c>
      <c r="I15" s="49" t="s">
        <v>175</v>
      </c>
      <c r="J15" s="49" t="s">
        <v>175</v>
      </c>
      <c r="K15" s="49" t="s">
        <v>175</v>
      </c>
      <c r="L15" s="49" t="s">
        <v>175</v>
      </c>
      <c r="M15" s="49" t="s">
        <v>175</v>
      </c>
    </row>
    <row r="16" spans="1:13" s="22" customFormat="1" ht="28.5" customHeight="1">
      <c r="A16" s="51" t="s">
        <v>180</v>
      </c>
      <c r="B16" s="49" t="s">
        <v>175</v>
      </c>
      <c r="C16" s="49" t="s">
        <v>175</v>
      </c>
      <c r="D16" s="49" t="s">
        <v>175</v>
      </c>
      <c r="E16" s="49" t="s">
        <v>175</v>
      </c>
      <c r="F16" s="191">
        <v>10</v>
      </c>
      <c r="G16" s="206"/>
      <c r="H16" s="49" t="s">
        <v>175</v>
      </c>
      <c r="I16" s="49" t="s">
        <v>175</v>
      </c>
      <c r="J16" s="49" t="s">
        <v>175</v>
      </c>
      <c r="K16" s="49" t="s">
        <v>175</v>
      </c>
      <c r="L16" s="49" t="s">
        <v>175</v>
      </c>
      <c r="M16" s="49" t="s">
        <v>175</v>
      </c>
    </row>
    <row r="17" spans="1:13" s="22" customFormat="1" ht="28.5" customHeight="1">
      <c r="A17" s="51" t="s">
        <v>181</v>
      </c>
      <c r="B17" s="49" t="s">
        <v>175</v>
      </c>
      <c r="C17" s="49" t="s">
        <v>175</v>
      </c>
      <c r="D17" s="49" t="s">
        <v>175</v>
      </c>
      <c r="E17" s="49" t="s">
        <v>175</v>
      </c>
      <c r="F17" s="191">
        <v>15</v>
      </c>
      <c r="G17" s="206"/>
      <c r="H17" s="49" t="s">
        <v>175</v>
      </c>
      <c r="I17" s="49" t="s">
        <v>175</v>
      </c>
      <c r="J17" s="49" t="s">
        <v>175</v>
      </c>
      <c r="K17" s="49" t="s">
        <v>175</v>
      </c>
      <c r="L17" s="49" t="s">
        <v>175</v>
      </c>
      <c r="M17" s="49" t="s">
        <v>175</v>
      </c>
    </row>
    <row r="18" spans="1:13" s="22" customFormat="1" ht="28.5" customHeight="1">
      <c r="A18" s="51" t="s">
        <v>182</v>
      </c>
      <c r="B18" s="49" t="s">
        <v>175</v>
      </c>
      <c r="C18" s="49" t="s">
        <v>175</v>
      </c>
      <c r="D18" s="49" t="s">
        <v>175</v>
      </c>
      <c r="E18" s="49" t="s">
        <v>175</v>
      </c>
      <c r="F18" s="191">
        <v>21</v>
      </c>
      <c r="G18" s="206"/>
      <c r="H18" s="49" t="s">
        <v>175</v>
      </c>
      <c r="I18" s="49" t="s">
        <v>175</v>
      </c>
      <c r="J18" s="49" t="s">
        <v>175</v>
      </c>
      <c r="K18" s="49" t="s">
        <v>175</v>
      </c>
      <c r="L18" s="49" t="s">
        <v>175</v>
      </c>
      <c r="M18" s="49" t="s">
        <v>175</v>
      </c>
    </row>
    <row r="19" spans="1:13" s="22" customFormat="1" ht="28.5" customHeight="1">
      <c r="A19" s="51" t="s">
        <v>183</v>
      </c>
      <c r="B19" s="49" t="s">
        <v>175</v>
      </c>
      <c r="C19" s="49" t="s">
        <v>175</v>
      </c>
      <c r="D19" s="49" t="s">
        <v>175</v>
      </c>
      <c r="E19" s="49" t="s">
        <v>175</v>
      </c>
      <c r="F19" s="191">
        <v>13</v>
      </c>
      <c r="G19" s="206"/>
      <c r="H19" s="49" t="s">
        <v>175</v>
      </c>
      <c r="I19" s="49" t="s">
        <v>175</v>
      </c>
      <c r="J19" s="49" t="s">
        <v>175</v>
      </c>
      <c r="K19" s="49" t="s">
        <v>175</v>
      </c>
      <c r="L19" s="49" t="s">
        <v>175</v>
      </c>
      <c r="M19" s="49" t="s">
        <v>175</v>
      </c>
    </row>
    <row r="20" spans="1:13" s="22" customFormat="1" ht="28.5" customHeight="1">
      <c r="A20" s="51" t="s">
        <v>184</v>
      </c>
      <c r="B20" s="49" t="s">
        <v>175</v>
      </c>
      <c r="C20" s="49" t="s">
        <v>175</v>
      </c>
      <c r="D20" s="49" t="s">
        <v>175</v>
      </c>
      <c r="E20" s="49" t="s">
        <v>175</v>
      </c>
      <c r="F20" s="191">
        <v>11</v>
      </c>
      <c r="G20" s="206"/>
      <c r="H20" s="49" t="s">
        <v>175</v>
      </c>
      <c r="I20" s="49" t="s">
        <v>175</v>
      </c>
      <c r="J20" s="49" t="s">
        <v>175</v>
      </c>
      <c r="K20" s="49" t="s">
        <v>175</v>
      </c>
      <c r="L20" s="49" t="s">
        <v>175</v>
      </c>
      <c r="M20" s="49" t="s">
        <v>175</v>
      </c>
    </row>
    <row r="21" spans="1:13" s="22" customFormat="1" ht="28.5" customHeight="1">
      <c r="A21" s="51" t="s">
        <v>185</v>
      </c>
      <c r="B21" s="49" t="s">
        <v>175</v>
      </c>
      <c r="C21" s="49" t="s">
        <v>175</v>
      </c>
      <c r="D21" s="49" t="s">
        <v>175</v>
      </c>
      <c r="E21" s="49" t="s">
        <v>175</v>
      </c>
      <c r="F21" s="191">
        <v>7</v>
      </c>
      <c r="G21" s="206"/>
      <c r="H21" s="49" t="s">
        <v>175</v>
      </c>
      <c r="I21" s="49" t="s">
        <v>175</v>
      </c>
      <c r="J21" s="49" t="s">
        <v>175</v>
      </c>
      <c r="K21" s="49" t="s">
        <v>175</v>
      </c>
      <c r="L21" s="49" t="s">
        <v>175</v>
      </c>
      <c r="M21" s="49" t="s">
        <v>175</v>
      </c>
    </row>
    <row r="22" spans="1:13" s="22" customFormat="1" ht="28.5" customHeight="1">
      <c r="A22" s="51" t="s">
        <v>186</v>
      </c>
      <c r="B22" s="49" t="s">
        <v>175</v>
      </c>
      <c r="C22" s="49" t="s">
        <v>175</v>
      </c>
      <c r="D22" s="49" t="s">
        <v>175</v>
      </c>
      <c r="E22" s="49" t="s">
        <v>175</v>
      </c>
      <c r="F22" s="191">
        <v>16</v>
      </c>
      <c r="G22" s="206"/>
      <c r="H22" s="49" t="s">
        <v>175</v>
      </c>
      <c r="I22" s="49" t="s">
        <v>175</v>
      </c>
      <c r="J22" s="49" t="s">
        <v>175</v>
      </c>
      <c r="K22" s="49" t="s">
        <v>175</v>
      </c>
      <c r="L22" s="49" t="s">
        <v>175</v>
      </c>
      <c r="M22" s="49" t="s">
        <v>175</v>
      </c>
    </row>
    <row r="23" spans="1:13" s="22" customFormat="1" ht="28.5" customHeight="1" thickBot="1">
      <c r="A23" s="52" t="s">
        <v>187</v>
      </c>
      <c r="B23" s="208" t="s">
        <v>175</v>
      </c>
      <c r="C23" s="209" t="s">
        <v>175</v>
      </c>
      <c r="D23" s="209" t="s">
        <v>175</v>
      </c>
      <c r="E23" s="209" t="s">
        <v>175</v>
      </c>
      <c r="F23" s="192">
        <v>10</v>
      </c>
      <c r="G23" s="206"/>
      <c r="H23" s="209" t="s">
        <v>175</v>
      </c>
      <c r="I23" s="209" t="s">
        <v>175</v>
      </c>
      <c r="J23" s="209" t="s">
        <v>175</v>
      </c>
      <c r="K23" s="209" t="s">
        <v>175</v>
      </c>
      <c r="L23" s="209" t="s">
        <v>175</v>
      </c>
      <c r="M23" s="209" t="s">
        <v>175</v>
      </c>
    </row>
    <row r="24" spans="1:8" s="22" customFormat="1" ht="12" customHeight="1" thickTop="1">
      <c r="A24" s="34" t="s">
        <v>188</v>
      </c>
      <c r="B24" s="132"/>
      <c r="C24" s="132"/>
      <c r="D24" s="132"/>
      <c r="E24" s="132"/>
      <c r="F24" s="132"/>
      <c r="G24" s="132"/>
      <c r="H24" s="132"/>
    </row>
    <row r="25" ht="13.5">
      <c r="A25" s="36"/>
    </row>
    <row r="26" ht="15.75" customHeight="1">
      <c r="A26" s="36"/>
    </row>
    <row r="27" ht="13.5">
      <c r="A27" s="36"/>
    </row>
    <row r="28" ht="13.5">
      <c r="A28" s="36"/>
    </row>
    <row r="29" ht="13.5">
      <c r="A29" s="36"/>
    </row>
    <row r="30" ht="13.5">
      <c r="A30" s="36"/>
    </row>
    <row r="31" ht="13.5">
      <c r="A31" s="36"/>
    </row>
    <row r="32" ht="13.5">
      <c r="A32" s="36"/>
    </row>
    <row r="33" ht="13.5">
      <c r="A33" s="36"/>
    </row>
    <row r="34" ht="13.5">
      <c r="A34" s="36"/>
    </row>
    <row r="35" ht="13.5">
      <c r="A35" s="36"/>
    </row>
    <row r="41" spans="2:12" ht="13.5">
      <c r="B41" s="35"/>
      <c r="C41" s="35"/>
      <c r="D41" s="35"/>
      <c r="E41" s="35"/>
      <c r="F41" s="35"/>
      <c r="G41" s="35"/>
      <c r="H41" s="35"/>
      <c r="I41" s="21"/>
      <c r="J41" s="21"/>
      <c r="K41" s="21"/>
      <c r="L41" s="21"/>
    </row>
    <row r="42" spans="2:12" ht="13.5">
      <c r="B42" s="35"/>
      <c r="C42" s="35"/>
      <c r="D42" s="35"/>
      <c r="E42" s="35"/>
      <c r="F42" s="35"/>
      <c r="G42" s="35"/>
      <c r="H42" s="35"/>
      <c r="I42" s="21"/>
      <c r="J42" s="21"/>
      <c r="K42" s="21"/>
      <c r="L42" s="21"/>
    </row>
  </sheetData>
  <sheetProtection/>
  <mergeCells count="2">
    <mergeCell ref="A1:H1"/>
    <mergeCell ref="I1:L1"/>
  </mergeCells>
  <printOptions horizontalCentered="1"/>
  <pageMargins left="0.42" right="0.45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&amp;L&amp;"굴림체,굵게"&amp;12토지 및 기후&amp;R&amp;"Times New Roman,보통"&amp;12Land &amp;"굴림체,보통"＆&amp;"Times New Roman,보통" Weather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7">
      <selection activeCell="A7" sqref="A1:IV16384"/>
    </sheetView>
  </sheetViews>
  <sheetFormatPr defaultColWidth="8.88671875" defaultRowHeight="13.5"/>
  <cols>
    <col min="1" max="1" width="9.77734375" style="22" customWidth="1"/>
    <col min="2" max="2" width="8.77734375" style="133" customWidth="1"/>
    <col min="3" max="9" width="8.77734375" style="132" customWidth="1"/>
    <col min="10" max="10" width="2.77734375" style="132" customWidth="1"/>
    <col min="11" max="11" width="11.10546875" style="26" bestFit="1" customWidth="1"/>
    <col min="12" max="12" width="8.6640625" style="132" customWidth="1"/>
    <col min="13" max="13" width="8.6640625" style="137" customWidth="1"/>
    <col min="14" max="15" width="8.6640625" style="22" customWidth="1"/>
    <col min="16" max="17" width="7.10546875" style="22" customWidth="1"/>
    <col min="18" max="18" width="10.6640625" style="22" customWidth="1"/>
    <col min="19" max="20" width="8.88671875" style="22" customWidth="1"/>
    <col min="21" max="21" width="5.3359375" style="22" customWidth="1"/>
    <col min="22" max="16384" width="8.88671875" style="22" customWidth="1"/>
  </cols>
  <sheetData>
    <row r="1" spans="1:18" s="33" customFormat="1" ht="45" customHeight="1">
      <c r="A1" s="228" t="s">
        <v>189</v>
      </c>
      <c r="B1" s="228"/>
      <c r="C1" s="228"/>
      <c r="D1" s="228"/>
      <c r="E1" s="228"/>
      <c r="F1" s="228"/>
      <c r="G1" s="228"/>
      <c r="H1" s="228"/>
      <c r="I1" s="228"/>
      <c r="J1" s="200"/>
      <c r="K1" s="228" t="s">
        <v>190</v>
      </c>
      <c r="L1" s="228"/>
      <c r="M1" s="228"/>
      <c r="N1" s="228"/>
      <c r="O1" s="228"/>
      <c r="P1" s="228"/>
      <c r="Q1" s="228"/>
      <c r="R1" s="228"/>
    </row>
    <row r="2" spans="1:18" ht="25.5" customHeight="1" thickBot="1">
      <c r="A2" s="30"/>
      <c r="B2" s="53"/>
      <c r="C2" s="31"/>
      <c r="D2" s="31"/>
      <c r="E2" s="31"/>
      <c r="F2" s="31"/>
      <c r="G2" s="31"/>
      <c r="H2" s="31"/>
      <c r="I2" s="31"/>
      <c r="K2" s="150"/>
      <c r="L2" s="31"/>
      <c r="M2" s="54"/>
      <c r="N2" s="30"/>
      <c r="O2" s="30"/>
      <c r="P2" s="30"/>
      <c r="Q2" s="30"/>
      <c r="R2" s="31"/>
    </row>
    <row r="3" spans="1:18" s="26" customFormat="1" ht="16.5" customHeight="1" thickTop="1">
      <c r="A3" s="38" t="s">
        <v>69</v>
      </c>
      <c r="B3" s="234" t="s">
        <v>61</v>
      </c>
      <c r="C3" s="235"/>
      <c r="D3" s="235"/>
      <c r="E3" s="235"/>
      <c r="F3" s="236"/>
      <c r="G3" s="28" t="s">
        <v>62</v>
      </c>
      <c r="H3" s="232" t="s">
        <v>63</v>
      </c>
      <c r="I3" s="233"/>
      <c r="J3" s="23"/>
      <c r="K3" s="24" t="s">
        <v>191</v>
      </c>
      <c r="L3" s="39" t="s">
        <v>192</v>
      </c>
      <c r="M3" s="39" t="s">
        <v>193</v>
      </c>
      <c r="N3" s="39" t="s">
        <v>24</v>
      </c>
      <c r="O3" s="39" t="s">
        <v>194</v>
      </c>
      <c r="P3" s="237" t="s">
        <v>195</v>
      </c>
      <c r="Q3" s="221"/>
      <c r="R3" s="221"/>
    </row>
    <row r="4" spans="1:18" s="26" customFormat="1" ht="16.5" customHeight="1">
      <c r="A4" s="41" t="s">
        <v>162</v>
      </c>
      <c r="B4" s="230" t="s">
        <v>25</v>
      </c>
      <c r="C4" s="231"/>
      <c r="D4" s="231"/>
      <c r="E4" s="231"/>
      <c r="F4" s="219"/>
      <c r="G4" s="28" t="s">
        <v>196</v>
      </c>
      <c r="H4" s="230" t="s">
        <v>26</v>
      </c>
      <c r="I4" s="231"/>
      <c r="J4" s="23"/>
      <c r="K4" s="57" t="s">
        <v>197</v>
      </c>
      <c r="L4" s="58" t="s">
        <v>32</v>
      </c>
      <c r="M4" s="58" t="s">
        <v>198</v>
      </c>
      <c r="N4" s="122" t="s">
        <v>33</v>
      </c>
      <c r="O4" s="58" t="s">
        <v>34</v>
      </c>
      <c r="P4" s="20" t="s">
        <v>28</v>
      </c>
      <c r="Q4" s="20" t="s">
        <v>29</v>
      </c>
      <c r="R4" s="23" t="s">
        <v>199</v>
      </c>
    </row>
    <row r="5" spans="1:18" s="26" customFormat="1" ht="16.5" customHeight="1">
      <c r="A5" s="20" t="s">
        <v>168</v>
      </c>
      <c r="B5" s="59" t="s">
        <v>66</v>
      </c>
      <c r="C5" s="20" t="s">
        <v>30</v>
      </c>
      <c r="D5" s="27" t="s">
        <v>200</v>
      </c>
      <c r="E5" s="20" t="s">
        <v>31</v>
      </c>
      <c r="F5" s="60" t="s">
        <v>201</v>
      </c>
      <c r="G5" s="27" t="s">
        <v>202</v>
      </c>
      <c r="H5" s="27" t="s">
        <v>66</v>
      </c>
      <c r="I5" s="61" t="s">
        <v>203</v>
      </c>
      <c r="J5" s="61"/>
      <c r="K5" s="57" t="s">
        <v>204</v>
      </c>
      <c r="L5" s="58" t="s">
        <v>35</v>
      </c>
      <c r="M5" s="58" t="s">
        <v>205</v>
      </c>
      <c r="N5" s="58" t="s">
        <v>36</v>
      </c>
      <c r="O5" s="58" t="s">
        <v>206</v>
      </c>
      <c r="P5" s="57"/>
      <c r="Q5" s="57"/>
      <c r="R5" s="61" t="s">
        <v>207</v>
      </c>
    </row>
    <row r="6" spans="1:18" s="26" customFormat="1" ht="16.5" customHeight="1">
      <c r="A6" s="42" t="s">
        <v>174</v>
      </c>
      <c r="B6" s="62" t="s">
        <v>198</v>
      </c>
      <c r="C6" s="43" t="s">
        <v>208</v>
      </c>
      <c r="D6" s="8" t="s">
        <v>209</v>
      </c>
      <c r="E6" s="8" t="s">
        <v>210</v>
      </c>
      <c r="F6" s="43" t="s">
        <v>211</v>
      </c>
      <c r="G6" s="43" t="s">
        <v>212</v>
      </c>
      <c r="H6" s="43" t="s">
        <v>198</v>
      </c>
      <c r="I6" s="56" t="s">
        <v>213</v>
      </c>
      <c r="J6" s="23"/>
      <c r="K6" s="8" t="s">
        <v>27</v>
      </c>
      <c r="L6" s="43" t="s">
        <v>64</v>
      </c>
      <c r="M6" s="63" t="s">
        <v>214</v>
      </c>
      <c r="N6" s="123" t="s">
        <v>215</v>
      </c>
      <c r="O6" s="43" t="s">
        <v>65</v>
      </c>
      <c r="P6" s="64" t="s">
        <v>198</v>
      </c>
      <c r="Q6" s="64" t="s">
        <v>216</v>
      </c>
      <c r="R6" s="65" t="s">
        <v>217</v>
      </c>
    </row>
    <row r="7" spans="1:18" ht="28.5" customHeight="1">
      <c r="A7" s="45">
        <v>2009</v>
      </c>
      <c r="B7" s="125">
        <v>11</v>
      </c>
      <c r="C7" s="125">
        <v>17.8</v>
      </c>
      <c r="D7" s="125">
        <v>31.9</v>
      </c>
      <c r="E7" s="125">
        <v>5.2</v>
      </c>
      <c r="F7" s="125">
        <v>-18.8</v>
      </c>
      <c r="G7" s="125">
        <v>1308.9</v>
      </c>
      <c r="H7" s="127">
        <v>70.5</v>
      </c>
      <c r="I7" s="127">
        <v>39.7</v>
      </c>
      <c r="J7" s="205"/>
      <c r="K7" s="126">
        <v>1015.9</v>
      </c>
      <c r="L7" s="126">
        <v>5</v>
      </c>
      <c r="M7" s="128" t="s">
        <v>175</v>
      </c>
      <c r="N7" s="126">
        <v>2076.2</v>
      </c>
      <c r="O7" s="126" t="s">
        <v>175</v>
      </c>
      <c r="P7" s="126">
        <v>1.8</v>
      </c>
      <c r="Q7" s="126">
        <v>10.6</v>
      </c>
      <c r="R7" s="126">
        <v>19.2</v>
      </c>
    </row>
    <row r="8" spans="1:18" ht="28.5" customHeight="1">
      <c r="A8" s="45">
        <v>2010</v>
      </c>
      <c r="B8" s="125">
        <v>11</v>
      </c>
      <c r="C8" s="125">
        <v>17.1</v>
      </c>
      <c r="D8" s="125">
        <v>33.6</v>
      </c>
      <c r="E8" s="125">
        <v>5.6</v>
      </c>
      <c r="F8" s="125">
        <v>-17</v>
      </c>
      <c r="G8" s="125">
        <v>1888.8</v>
      </c>
      <c r="H8" s="127">
        <v>72</v>
      </c>
      <c r="I8" s="127">
        <v>44.6</v>
      </c>
      <c r="J8" s="205"/>
      <c r="K8" s="126">
        <v>1016.4</v>
      </c>
      <c r="L8" s="126">
        <v>5.5</v>
      </c>
      <c r="M8" s="128" t="s">
        <v>218</v>
      </c>
      <c r="N8" s="126">
        <v>1877.4</v>
      </c>
      <c r="O8" s="126" t="s">
        <v>218</v>
      </c>
      <c r="P8" s="126">
        <v>1.8</v>
      </c>
      <c r="Q8" s="126">
        <v>9.7</v>
      </c>
      <c r="R8" s="126">
        <v>17.8</v>
      </c>
    </row>
    <row r="9" spans="1:18" ht="28.5" customHeight="1">
      <c r="A9" s="45">
        <v>2011</v>
      </c>
      <c r="B9" s="125">
        <v>10.4</v>
      </c>
      <c r="C9" s="125">
        <v>16.5</v>
      </c>
      <c r="D9" s="170">
        <v>32.8</v>
      </c>
      <c r="E9" s="125">
        <v>4.8</v>
      </c>
      <c r="F9" s="125">
        <v>-21.2</v>
      </c>
      <c r="G9" s="125">
        <v>1811.5</v>
      </c>
      <c r="H9" s="127">
        <v>71</v>
      </c>
      <c r="I9" s="127">
        <v>8</v>
      </c>
      <c r="J9" s="127"/>
      <c r="K9" s="126">
        <v>1016.8000000000001</v>
      </c>
      <c r="L9" s="126">
        <v>4.7</v>
      </c>
      <c r="M9" s="128" t="s">
        <v>218</v>
      </c>
      <c r="N9" s="126">
        <v>1986</v>
      </c>
      <c r="O9" s="126" t="s">
        <v>175</v>
      </c>
      <c r="P9" s="126">
        <v>1.9000000000000001</v>
      </c>
      <c r="Q9" s="126">
        <v>9.3</v>
      </c>
      <c r="R9" s="126">
        <v>19</v>
      </c>
    </row>
    <row r="10" spans="1:18" ht="28.5" customHeight="1">
      <c r="A10" s="45">
        <v>2012</v>
      </c>
      <c r="B10" s="125">
        <v>10.2</v>
      </c>
      <c r="C10" s="125">
        <v>16.3</v>
      </c>
      <c r="D10" s="170">
        <v>34.1</v>
      </c>
      <c r="E10" s="195">
        <v>4.7</v>
      </c>
      <c r="F10" s="23">
        <v>-19.2</v>
      </c>
      <c r="G10" s="125">
        <v>1910.8</v>
      </c>
      <c r="H10" s="127">
        <v>73</v>
      </c>
      <c r="I10" s="127">
        <v>9</v>
      </c>
      <c r="J10" s="127"/>
      <c r="K10" s="126">
        <v>1016</v>
      </c>
      <c r="L10" s="126">
        <v>4.8</v>
      </c>
      <c r="M10" s="128" t="s">
        <v>218</v>
      </c>
      <c r="N10" s="126">
        <v>1928</v>
      </c>
      <c r="O10" s="128" t="s">
        <v>218</v>
      </c>
      <c r="P10" s="126">
        <v>1.9</v>
      </c>
      <c r="Q10" s="126">
        <v>10.9</v>
      </c>
      <c r="R10" s="126">
        <v>22.700000000000003</v>
      </c>
    </row>
    <row r="11" spans="1:18" s="33" customFormat="1" ht="28.5" customHeight="1">
      <c r="A11" s="46">
        <v>2013</v>
      </c>
      <c r="B11" s="129">
        <v>10.7</v>
      </c>
      <c r="C11" s="129">
        <v>17</v>
      </c>
      <c r="D11" s="210">
        <v>33.8</v>
      </c>
      <c r="E11" s="187">
        <v>5.1</v>
      </c>
      <c r="F11" s="47">
        <v>-23.3</v>
      </c>
      <c r="G11" s="129">
        <f>SUM(G12:G23)</f>
        <v>1574.1999999999998</v>
      </c>
      <c r="H11" s="130">
        <v>74</v>
      </c>
      <c r="I11" s="130">
        <v>9</v>
      </c>
      <c r="J11" s="130"/>
      <c r="K11" s="131">
        <v>1016.2</v>
      </c>
      <c r="L11" s="131">
        <v>5.4</v>
      </c>
      <c r="M11" s="128" t="s">
        <v>175</v>
      </c>
      <c r="N11" s="129">
        <f>SUM(N12:N23)</f>
        <v>2069</v>
      </c>
      <c r="O11" s="128" t="s">
        <v>175</v>
      </c>
      <c r="P11" s="131">
        <v>1.9</v>
      </c>
      <c r="Q11" s="131">
        <v>9.6</v>
      </c>
      <c r="R11" s="131">
        <v>19.1</v>
      </c>
    </row>
    <row r="12" spans="1:18" s="153" customFormat="1" ht="28.5" customHeight="1">
      <c r="A12" s="152" t="s">
        <v>176</v>
      </c>
      <c r="B12" s="153">
        <v>-5</v>
      </c>
      <c r="C12" s="125">
        <v>1.5</v>
      </c>
      <c r="D12" s="170">
        <v>10.7</v>
      </c>
      <c r="E12" s="153">
        <v>-11.6</v>
      </c>
      <c r="F12" s="125">
        <v>-23.3</v>
      </c>
      <c r="G12" s="153">
        <v>23.2</v>
      </c>
      <c r="H12" s="127">
        <v>73</v>
      </c>
      <c r="I12" s="188">
        <v>20</v>
      </c>
      <c r="J12" s="188"/>
      <c r="K12" s="156">
        <v>1026.7</v>
      </c>
      <c r="L12" s="153">
        <v>-9.6</v>
      </c>
      <c r="M12" s="128" t="s">
        <v>175</v>
      </c>
      <c r="N12" s="153">
        <v>161.3</v>
      </c>
      <c r="O12" s="128" t="s">
        <v>175</v>
      </c>
      <c r="P12" s="153">
        <v>1.7</v>
      </c>
      <c r="Q12" s="153">
        <v>7.1</v>
      </c>
      <c r="R12" s="153">
        <v>12.6</v>
      </c>
    </row>
    <row r="13" spans="1:18" s="55" customFormat="1" ht="28.5" customHeight="1">
      <c r="A13" s="50" t="s">
        <v>177</v>
      </c>
      <c r="B13" s="154">
        <v>-1.2</v>
      </c>
      <c r="C13" s="153">
        <v>4.4</v>
      </c>
      <c r="D13" s="156">
        <v>16.9</v>
      </c>
      <c r="E13" s="153">
        <v>-6.7</v>
      </c>
      <c r="F13" s="153">
        <v>-15</v>
      </c>
      <c r="G13" s="155">
        <v>61.1</v>
      </c>
      <c r="H13" s="188">
        <v>67</v>
      </c>
      <c r="I13" s="188">
        <v>12</v>
      </c>
      <c r="J13" s="188"/>
      <c r="K13" s="156">
        <v>1024.7</v>
      </c>
      <c r="L13" s="153">
        <v>-7.5</v>
      </c>
      <c r="M13" s="128" t="s">
        <v>175</v>
      </c>
      <c r="N13" s="155">
        <v>150</v>
      </c>
      <c r="O13" s="128" t="s">
        <v>175</v>
      </c>
      <c r="P13" s="155">
        <v>2</v>
      </c>
      <c r="Q13" s="155">
        <v>8.2</v>
      </c>
      <c r="R13" s="155">
        <v>14.3</v>
      </c>
    </row>
    <row r="14" spans="1:18" s="55" customFormat="1" ht="28.5" customHeight="1">
      <c r="A14" s="51" t="s">
        <v>178</v>
      </c>
      <c r="B14" s="154">
        <v>5.1</v>
      </c>
      <c r="C14" s="155">
        <v>13.3</v>
      </c>
      <c r="D14" s="156">
        <v>23.6</v>
      </c>
      <c r="E14" s="153">
        <v>-2.6</v>
      </c>
      <c r="F14" s="153">
        <v>-8.1</v>
      </c>
      <c r="G14" s="155">
        <v>107.5</v>
      </c>
      <c r="H14" s="188">
        <v>61</v>
      </c>
      <c r="I14" s="188">
        <v>9</v>
      </c>
      <c r="J14" s="188"/>
      <c r="K14" s="156">
        <v>1017.6</v>
      </c>
      <c r="L14" s="153">
        <v>-3.4</v>
      </c>
      <c r="M14" s="128" t="s">
        <v>175</v>
      </c>
      <c r="N14" s="155">
        <v>239.1</v>
      </c>
      <c r="O14" s="128" t="s">
        <v>175</v>
      </c>
      <c r="P14" s="155">
        <v>2.3</v>
      </c>
      <c r="Q14" s="155">
        <v>9.6</v>
      </c>
      <c r="R14" s="155">
        <v>15.1</v>
      </c>
    </row>
    <row r="15" spans="1:18" s="55" customFormat="1" ht="28.5" customHeight="1">
      <c r="A15" s="51" t="s">
        <v>179</v>
      </c>
      <c r="B15" s="154">
        <v>8.6</v>
      </c>
      <c r="C15" s="155">
        <v>15.4</v>
      </c>
      <c r="D15" s="156">
        <v>25.2</v>
      </c>
      <c r="E15" s="153">
        <v>1.3</v>
      </c>
      <c r="F15" s="153">
        <v>-4</v>
      </c>
      <c r="G15" s="155">
        <v>91.7</v>
      </c>
      <c r="H15" s="188">
        <v>63</v>
      </c>
      <c r="I15" s="188">
        <v>9</v>
      </c>
      <c r="J15" s="188"/>
      <c r="K15" s="156">
        <v>1013.6</v>
      </c>
      <c r="L15" s="153">
        <v>0.5</v>
      </c>
      <c r="M15" s="128" t="s">
        <v>175</v>
      </c>
      <c r="N15" s="155">
        <v>196.7</v>
      </c>
      <c r="O15" s="128" t="s">
        <v>175</v>
      </c>
      <c r="P15" s="155">
        <v>2.4</v>
      </c>
      <c r="Q15" s="155">
        <v>8</v>
      </c>
      <c r="R15" s="155">
        <v>16.2</v>
      </c>
    </row>
    <row r="16" spans="1:18" s="55" customFormat="1" ht="28.5" customHeight="1">
      <c r="A16" s="51" t="s">
        <v>180</v>
      </c>
      <c r="B16" s="154">
        <v>16.6</v>
      </c>
      <c r="C16" s="155">
        <v>23.8</v>
      </c>
      <c r="D16" s="156">
        <v>30.9</v>
      </c>
      <c r="E16" s="153">
        <v>9.4</v>
      </c>
      <c r="F16" s="153">
        <v>0.8</v>
      </c>
      <c r="G16" s="155">
        <v>92.9</v>
      </c>
      <c r="H16" s="188">
        <v>68</v>
      </c>
      <c r="I16" s="188">
        <v>10</v>
      </c>
      <c r="J16" s="188"/>
      <c r="K16" s="156">
        <v>1011.6</v>
      </c>
      <c r="L16" s="153">
        <v>9.3</v>
      </c>
      <c r="M16" s="128" t="s">
        <v>175</v>
      </c>
      <c r="N16" s="155">
        <v>242.9</v>
      </c>
      <c r="O16" s="128" t="s">
        <v>175</v>
      </c>
      <c r="P16" s="155">
        <v>2</v>
      </c>
      <c r="Q16" s="155">
        <v>8.4</v>
      </c>
      <c r="R16" s="155">
        <v>13.6</v>
      </c>
    </row>
    <row r="17" spans="1:18" s="55" customFormat="1" ht="28.5" customHeight="1">
      <c r="A17" s="51" t="s">
        <v>181</v>
      </c>
      <c r="B17" s="154">
        <v>21.7</v>
      </c>
      <c r="C17" s="155">
        <v>27.3</v>
      </c>
      <c r="D17" s="156">
        <v>30.4</v>
      </c>
      <c r="E17" s="153">
        <v>17.1</v>
      </c>
      <c r="F17" s="153">
        <v>9.7</v>
      </c>
      <c r="G17" s="155">
        <v>60.2</v>
      </c>
      <c r="H17" s="188">
        <v>78</v>
      </c>
      <c r="I17" s="188">
        <v>28</v>
      </c>
      <c r="J17" s="188"/>
      <c r="K17" s="156">
        <v>1007.5</v>
      </c>
      <c r="L17" s="153">
        <v>17</v>
      </c>
      <c r="M17" s="128" t="s">
        <v>175</v>
      </c>
      <c r="N17" s="155">
        <v>143.8</v>
      </c>
      <c r="O17" s="128" t="s">
        <v>175</v>
      </c>
      <c r="P17" s="155">
        <v>1.5</v>
      </c>
      <c r="Q17" s="155">
        <v>6.9</v>
      </c>
      <c r="R17" s="155">
        <v>11.2</v>
      </c>
    </row>
    <row r="18" spans="1:18" s="55" customFormat="1" ht="28.5" customHeight="1">
      <c r="A18" s="50" t="s">
        <v>182</v>
      </c>
      <c r="B18" s="154">
        <v>24.4</v>
      </c>
      <c r="C18" s="155">
        <v>28.2</v>
      </c>
      <c r="D18" s="156">
        <v>30.5</v>
      </c>
      <c r="E18" s="153">
        <v>21</v>
      </c>
      <c r="F18" s="153">
        <v>16.7</v>
      </c>
      <c r="G18" s="155">
        <v>560.8</v>
      </c>
      <c r="H18" s="188">
        <v>80</v>
      </c>
      <c r="I18" s="188">
        <v>48</v>
      </c>
      <c r="J18" s="188"/>
      <c r="K18" s="156">
        <v>1006.3</v>
      </c>
      <c r="L18" s="153">
        <v>20.5</v>
      </c>
      <c r="M18" s="128" t="s">
        <v>175</v>
      </c>
      <c r="N18" s="155">
        <v>112</v>
      </c>
      <c r="O18" s="128" t="s">
        <v>175</v>
      </c>
      <c r="P18" s="155">
        <v>2.4</v>
      </c>
      <c r="Q18" s="155">
        <v>7.2</v>
      </c>
      <c r="R18" s="155">
        <v>15.1</v>
      </c>
    </row>
    <row r="19" spans="1:18" s="55" customFormat="1" ht="28.5" customHeight="1">
      <c r="A19" s="51" t="s">
        <v>183</v>
      </c>
      <c r="B19" s="154">
        <v>24.7</v>
      </c>
      <c r="C19" s="155">
        <v>30.2</v>
      </c>
      <c r="D19" s="156">
        <v>33.8</v>
      </c>
      <c r="E19" s="153">
        <v>20.4</v>
      </c>
      <c r="F19" s="153">
        <v>15.8</v>
      </c>
      <c r="G19" s="155">
        <v>261.3</v>
      </c>
      <c r="H19" s="188">
        <v>81</v>
      </c>
      <c r="I19" s="188">
        <v>33</v>
      </c>
      <c r="J19" s="188"/>
      <c r="K19" s="156">
        <v>1007.2</v>
      </c>
      <c r="L19" s="153">
        <v>20.8</v>
      </c>
      <c r="M19" s="128" t="s">
        <v>175</v>
      </c>
      <c r="N19" s="155">
        <v>203.9</v>
      </c>
      <c r="O19" s="128" t="s">
        <v>175</v>
      </c>
      <c r="P19" s="155">
        <v>1.5</v>
      </c>
      <c r="Q19" s="155">
        <v>7.5</v>
      </c>
      <c r="R19" s="155">
        <v>12.5</v>
      </c>
    </row>
    <row r="20" spans="1:18" s="55" customFormat="1" ht="28.5" customHeight="1">
      <c r="A20" s="51" t="s">
        <v>184</v>
      </c>
      <c r="B20" s="154">
        <v>18.2</v>
      </c>
      <c r="C20" s="155">
        <v>24.6</v>
      </c>
      <c r="D20" s="156">
        <v>29</v>
      </c>
      <c r="E20" s="153">
        <v>13.2</v>
      </c>
      <c r="F20" s="153">
        <v>4</v>
      </c>
      <c r="G20" s="155">
        <v>113.3</v>
      </c>
      <c r="H20" s="188">
        <v>83</v>
      </c>
      <c r="I20" s="188">
        <v>25</v>
      </c>
      <c r="J20" s="188"/>
      <c r="K20" s="156">
        <v>1015</v>
      </c>
      <c r="L20" s="153">
        <v>14.6</v>
      </c>
      <c r="M20" s="128" t="s">
        <v>175</v>
      </c>
      <c r="N20" s="155">
        <v>163</v>
      </c>
      <c r="O20" s="128" t="s">
        <v>175</v>
      </c>
      <c r="P20" s="155">
        <v>1.3</v>
      </c>
      <c r="Q20" s="155">
        <v>6</v>
      </c>
      <c r="R20" s="155">
        <v>9.1</v>
      </c>
    </row>
    <row r="21" spans="1:18" s="55" customFormat="1" ht="28.5" customHeight="1">
      <c r="A21" s="51" t="s">
        <v>185</v>
      </c>
      <c r="B21" s="154">
        <v>12.3</v>
      </c>
      <c r="C21" s="155">
        <v>20</v>
      </c>
      <c r="D21" s="156">
        <v>26.3</v>
      </c>
      <c r="E21" s="153">
        <v>6.3</v>
      </c>
      <c r="F21" s="153">
        <v>-0.7</v>
      </c>
      <c r="G21" s="155">
        <v>79</v>
      </c>
      <c r="H21" s="188">
        <v>79</v>
      </c>
      <c r="I21" s="188">
        <v>20</v>
      </c>
      <c r="J21" s="188"/>
      <c r="K21" s="156">
        <v>1019.9</v>
      </c>
      <c r="L21" s="153">
        <v>8</v>
      </c>
      <c r="M21" s="128" t="s">
        <v>175</v>
      </c>
      <c r="N21" s="155">
        <v>181.8</v>
      </c>
      <c r="O21" s="128" t="s">
        <v>175</v>
      </c>
      <c r="P21" s="155">
        <v>1.5</v>
      </c>
      <c r="Q21" s="155">
        <v>7</v>
      </c>
      <c r="R21" s="155">
        <v>12.8</v>
      </c>
    </row>
    <row r="22" spans="1:18" s="55" customFormat="1" ht="28.5" customHeight="1">
      <c r="A22" s="51" t="s">
        <v>186</v>
      </c>
      <c r="B22" s="154">
        <v>4.4</v>
      </c>
      <c r="C22" s="155">
        <v>10.7</v>
      </c>
      <c r="D22" s="156">
        <v>19.9</v>
      </c>
      <c r="E22" s="153">
        <v>-1.2</v>
      </c>
      <c r="F22" s="153">
        <v>-6.6</v>
      </c>
      <c r="G22" s="155">
        <v>93.2</v>
      </c>
      <c r="H22" s="188">
        <v>75</v>
      </c>
      <c r="I22" s="188">
        <v>13</v>
      </c>
      <c r="J22" s="188"/>
      <c r="K22" s="156">
        <v>1021</v>
      </c>
      <c r="L22" s="153">
        <v>-0.3</v>
      </c>
      <c r="M22" s="128" t="s">
        <v>175</v>
      </c>
      <c r="N22" s="155">
        <v>134.6</v>
      </c>
      <c r="O22" s="128" t="s">
        <v>175</v>
      </c>
      <c r="P22" s="155">
        <v>1.9</v>
      </c>
      <c r="Q22" s="155">
        <v>9.3</v>
      </c>
      <c r="R22" s="155">
        <v>19.1</v>
      </c>
    </row>
    <row r="23" spans="1:18" s="55" customFormat="1" ht="28.5" customHeight="1" thickBot="1">
      <c r="A23" s="52" t="s">
        <v>187</v>
      </c>
      <c r="B23" s="157">
        <v>-1.1</v>
      </c>
      <c r="C23" s="158">
        <v>4.2</v>
      </c>
      <c r="D23" s="160">
        <v>10.9</v>
      </c>
      <c r="E23" s="159">
        <v>-6</v>
      </c>
      <c r="F23" s="159">
        <v>-11.6</v>
      </c>
      <c r="G23" s="158">
        <v>30</v>
      </c>
      <c r="H23" s="189">
        <v>75</v>
      </c>
      <c r="I23" s="189">
        <v>20</v>
      </c>
      <c r="J23" s="188"/>
      <c r="K23" s="160">
        <v>1022.7</v>
      </c>
      <c r="L23" s="159">
        <v>-5.2</v>
      </c>
      <c r="M23" s="209" t="s">
        <v>175</v>
      </c>
      <c r="N23" s="158">
        <v>139.9</v>
      </c>
      <c r="O23" s="209" t="s">
        <v>175</v>
      </c>
      <c r="P23" s="158">
        <v>1.9</v>
      </c>
      <c r="Q23" s="158">
        <v>7.5</v>
      </c>
      <c r="R23" s="158">
        <v>15</v>
      </c>
    </row>
    <row r="24" spans="1:13" ht="12" customHeight="1" thickTop="1">
      <c r="A24" s="34" t="s">
        <v>188</v>
      </c>
      <c r="B24" s="132"/>
      <c r="H24" s="32"/>
      <c r="I24" s="22"/>
      <c r="J24" s="22"/>
      <c r="L24" s="22"/>
      <c r="M24" s="22"/>
    </row>
    <row r="25" spans="5:16" ht="11.25">
      <c r="E25" s="134"/>
      <c r="G25" s="135"/>
      <c r="H25" s="136"/>
      <c r="I25" s="136"/>
      <c r="J25" s="136"/>
      <c r="K25" s="151"/>
      <c r="L25" s="134"/>
      <c r="P25" s="138"/>
    </row>
    <row r="26" spans="2:14" ht="11.25">
      <c r="B26" s="139"/>
      <c r="N26" s="138"/>
    </row>
    <row r="27" spans="3:4" ht="11.25">
      <c r="C27" s="135"/>
      <c r="D27" s="135"/>
    </row>
    <row r="28" ht="11.25">
      <c r="E28" s="134"/>
    </row>
  </sheetData>
  <sheetProtection/>
  <mergeCells count="7">
    <mergeCell ref="B4:F4"/>
    <mergeCell ref="A1:I1"/>
    <mergeCell ref="H3:I3"/>
    <mergeCell ref="H4:I4"/>
    <mergeCell ref="B3:F3"/>
    <mergeCell ref="K1:R1"/>
    <mergeCell ref="P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&amp;L&amp;"굴림체,굵게"&amp;12토지 및 기후&amp;R&amp;"Times New Roman,보통"&amp;12Land &amp;"굴림체,보통"＆&amp;"Times New Roman,보통" Weather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:IV11"/>
    </sheetView>
  </sheetViews>
  <sheetFormatPr defaultColWidth="8.88671875" defaultRowHeight="13.5"/>
  <cols>
    <col min="1" max="8" width="8.77734375" style="140" customWidth="1"/>
    <col min="9" max="9" width="2.4453125" style="140" customWidth="1"/>
    <col min="10" max="15" width="11.3359375" style="140" customWidth="1"/>
    <col min="16" max="16384" width="8.88671875" style="140" customWidth="1"/>
  </cols>
  <sheetData>
    <row r="1" spans="1:15" ht="45" customHeight="1">
      <c r="A1" s="228" t="s">
        <v>94</v>
      </c>
      <c r="B1" s="228"/>
      <c r="C1" s="228"/>
      <c r="D1" s="228"/>
      <c r="E1" s="228"/>
      <c r="F1" s="228"/>
      <c r="G1" s="228"/>
      <c r="H1" s="228"/>
      <c r="I1" s="149"/>
      <c r="J1" s="228" t="s">
        <v>95</v>
      </c>
      <c r="K1" s="228"/>
      <c r="L1" s="228"/>
      <c r="M1" s="228"/>
      <c r="N1" s="228"/>
      <c r="O1" s="228"/>
    </row>
    <row r="2" spans="1:15" ht="25.5" customHeight="1" thickBot="1">
      <c r="A2" s="30" t="s">
        <v>96</v>
      </c>
      <c r="B2" s="31"/>
      <c r="C2" s="31"/>
      <c r="D2" s="31"/>
      <c r="E2" s="31"/>
      <c r="F2" s="31"/>
      <c r="G2" s="31"/>
      <c r="H2" s="31"/>
      <c r="I2" s="32"/>
      <c r="J2" s="31"/>
      <c r="K2" s="31"/>
      <c r="L2" s="31"/>
      <c r="M2" s="31"/>
      <c r="N2" s="31"/>
      <c r="O2" s="31" t="s">
        <v>89</v>
      </c>
    </row>
    <row r="3" spans="1:15" ht="16.5" customHeight="1" thickTop="1">
      <c r="A3" s="38"/>
      <c r="B3" s="39"/>
      <c r="C3" s="39"/>
      <c r="D3" s="39"/>
      <c r="E3" s="40"/>
      <c r="F3" s="39"/>
      <c r="G3" s="39"/>
      <c r="H3" s="40"/>
      <c r="I3" s="23"/>
      <c r="J3" s="24"/>
      <c r="K3" s="39"/>
      <c r="L3" s="40"/>
      <c r="M3" s="39"/>
      <c r="N3" s="39"/>
      <c r="O3" s="40"/>
    </row>
    <row r="4" spans="1:15" ht="16.5" customHeight="1">
      <c r="A4" s="41" t="s">
        <v>97</v>
      </c>
      <c r="B4" s="27" t="s">
        <v>98</v>
      </c>
      <c r="C4" s="27" t="s">
        <v>99</v>
      </c>
      <c r="D4" s="27" t="s">
        <v>100</v>
      </c>
      <c r="E4" s="28" t="s">
        <v>101</v>
      </c>
      <c r="F4" s="27" t="s">
        <v>102</v>
      </c>
      <c r="G4" s="27" t="s">
        <v>103</v>
      </c>
      <c r="H4" s="28" t="s">
        <v>104</v>
      </c>
      <c r="I4" s="23"/>
      <c r="J4" s="20" t="s">
        <v>105</v>
      </c>
      <c r="K4" s="27" t="s">
        <v>106</v>
      </c>
      <c r="L4" s="28" t="s">
        <v>107</v>
      </c>
      <c r="M4" s="27" t="s">
        <v>108</v>
      </c>
      <c r="N4" s="27" t="s">
        <v>109</v>
      </c>
      <c r="O4" s="28" t="s">
        <v>110</v>
      </c>
    </row>
    <row r="5" spans="1:15" ht="16.5" customHeight="1">
      <c r="A5" s="20" t="s">
        <v>111</v>
      </c>
      <c r="B5" s="27" t="s">
        <v>112</v>
      </c>
      <c r="C5" s="27" t="s">
        <v>113</v>
      </c>
      <c r="D5" s="27" t="s">
        <v>114</v>
      </c>
      <c r="E5" s="28" t="s">
        <v>115</v>
      </c>
      <c r="F5" s="27" t="s">
        <v>116</v>
      </c>
      <c r="G5" s="27" t="s">
        <v>117</v>
      </c>
      <c r="H5" s="28" t="s">
        <v>118</v>
      </c>
      <c r="I5" s="23"/>
      <c r="J5" s="20" t="s">
        <v>119</v>
      </c>
      <c r="K5" s="27" t="s">
        <v>120</v>
      </c>
      <c r="L5" s="28" t="s">
        <v>121</v>
      </c>
      <c r="M5" s="27" t="s">
        <v>122</v>
      </c>
      <c r="N5" s="27" t="s">
        <v>123</v>
      </c>
      <c r="O5" s="28" t="s">
        <v>124</v>
      </c>
    </row>
    <row r="6" spans="1:15" ht="16.5" customHeight="1">
      <c r="A6" s="42"/>
      <c r="B6" s="43"/>
      <c r="C6" s="43"/>
      <c r="D6" s="43"/>
      <c r="E6" s="44"/>
      <c r="F6" s="43"/>
      <c r="G6" s="43"/>
      <c r="H6" s="44"/>
      <c r="I6" s="23"/>
      <c r="J6" s="8"/>
      <c r="K6" s="43"/>
      <c r="L6" s="44"/>
      <c r="M6" s="43"/>
      <c r="N6" s="43"/>
      <c r="O6" s="44"/>
    </row>
    <row r="7" spans="1:15" s="142" customFormat="1" ht="96" customHeight="1">
      <c r="A7" s="166">
        <v>2009</v>
      </c>
      <c r="B7" s="146">
        <v>1308.9</v>
      </c>
      <c r="C7" s="147">
        <v>20.4</v>
      </c>
      <c r="D7" s="147">
        <v>67.3</v>
      </c>
      <c r="E7" s="147">
        <v>34.2</v>
      </c>
      <c r="F7" s="147">
        <v>45.1</v>
      </c>
      <c r="G7" s="147">
        <v>151.8</v>
      </c>
      <c r="H7" s="147">
        <v>139.2</v>
      </c>
      <c r="I7" s="148"/>
      <c r="J7" s="147">
        <v>597.3</v>
      </c>
      <c r="K7" s="147">
        <v>95.7</v>
      </c>
      <c r="L7" s="147">
        <v>32.9</v>
      </c>
      <c r="M7" s="147">
        <v>48.1</v>
      </c>
      <c r="N7" s="147">
        <v>29.8</v>
      </c>
      <c r="O7" s="147">
        <v>47.1</v>
      </c>
    </row>
    <row r="8" spans="1:15" s="143" customFormat="1" ht="96" customHeight="1">
      <c r="A8" s="166">
        <v>2010</v>
      </c>
      <c r="B8" s="146">
        <v>1888.8</v>
      </c>
      <c r="C8" s="147">
        <v>39.7</v>
      </c>
      <c r="D8" s="147">
        <v>111.1</v>
      </c>
      <c r="E8" s="147">
        <v>72.7</v>
      </c>
      <c r="F8" s="147">
        <v>97.1</v>
      </c>
      <c r="G8" s="147">
        <v>128</v>
      </c>
      <c r="H8" s="147">
        <v>35.7</v>
      </c>
      <c r="I8" s="148"/>
      <c r="J8" s="147">
        <v>375.8</v>
      </c>
      <c r="K8" s="147">
        <v>675.9</v>
      </c>
      <c r="L8" s="147">
        <v>218.9</v>
      </c>
      <c r="M8" s="147">
        <v>59.7</v>
      </c>
      <c r="N8" s="147">
        <v>28.5</v>
      </c>
      <c r="O8" s="147">
        <v>45.7</v>
      </c>
    </row>
    <row r="9" spans="1:15" s="163" customFormat="1" ht="96" customHeight="1">
      <c r="A9" s="167">
        <v>2011</v>
      </c>
      <c r="B9" s="164">
        <v>1811.5</v>
      </c>
      <c r="C9" s="164">
        <v>2.6</v>
      </c>
      <c r="D9" s="165">
        <v>71.3</v>
      </c>
      <c r="E9" s="165">
        <v>21</v>
      </c>
      <c r="F9" s="165">
        <v>133</v>
      </c>
      <c r="G9" s="165">
        <v>184</v>
      </c>
      <c r="H9" s="165">
        <v>175.9</v>
      </c>
      <c r="J9" s="165">
        <v>510.8</v>
      </c>
      <c r="K9" s="165">
        <v>461.6</v>
      </c>
      <c r="L9" s="165">
        <v>56.2</v>
      </c>
      <c r="M9" s="165">
        <v>57.5</v>
      </c>
      <c r="N9" s="165">
        <v>133.1</v>
      </c>
      <c r="O9" s="165">
        <v>4.5</v>
      </c>
    </row>
    <row r="10" spans="1:17" s="163" customFormat="1" ht="96" customHeight="1">
      <c r="A10" s="167">
        <v>2012</v>
      </c>
      <c r="B10" s="164">
        <f>SUM(C10:O10)</f>
        <v>1910.8</v>
      </c>
      <c r="C10" s="164">
        <v>12.7</v>
      </c>
      <c r="D10" s="165">
        <v>5.7</v>
      </c>
      <c r="E10" s="165">
        <v>118.6</v>
      </c>
      <c r="F10" s="165">
        <v>96.2</v>
      </c>
      <c r="G10" s="165">
        <v>35.6</v>
      </c>
      <c r="H10" s="165">
        <v>102.1</v>
      </c>
      <c r="J10" s="165">
        <v>433</v>
      </c>
      <c r="K10" s="165">
        <v>504</v>
      </c>
      <c r="L10" s="165">
        <v>387.6</v>
      </c>
      <c r="M10" s="165">
        <v>68.7</v>
      </c>
      <c r="N10" s="165">
        <v>71.3</v>
      </c>
      <c r="O10" s="165">
        <v>75.3</v>
      </c>
      <c r="P10" s="165"/>
      <c r="Q10" s="165"/>
    </row>
    <row r="11" spans="1:17" s="179" customFormat="1" ht="96" customHeight="1" thickBot="1">
      <c r="A11" s="168">
        <v>2013</v>
      </c>
      <c r="B11" s="161">
        <f>SUM(C11:O11)</f>
        <v>1574.1999999999998</v>
      </c>
      <c r="C11" s="161">
        <v>23.2</v>
      </c>
      <c r="D11" s="162">
        <v>61.1</v>
      </c>
      <c r="E11" s="162">
        <v>107.5</v>
      </c>
      <c r="F11" s="162">
        <v>91.7</v>
      </c>
      <c r="G11" s="162">
        <v>92.9</v>
      </c>
      <c r="H11" s="162">
        <v>60.2</v>
      </c>
      <c r="I11" s="177"/>
      <c r="J11" s="162">
        <v>560.8</v>
      </c>
      <c r="K11" s="162">
        <v>261.3</v>
      </c>
      <c r="L11" s="162">
        <v>113.3</v>
      </c>
      <c r="M11" s="162">
        <v>79</v>
      </c>
      <c r="N11" s="162">
        <v>93.2</v>
      </c>
      <c r="O11" s="162">
        <v>30</v>
      </c>
      <c r="P11" s="178"/>
      <c r="Q11" s="178"/>
    </row>
    <row r="12" spans="1:8" s="22" customFormat="1" ht="12" customHeight="1" thickTop="1">
      <c r="A12" s="34" t="s">
        <v>157</v>
      </c>
      <c r="B12" s="132"/>
      <c r="C12" s="132"/>
      <c r="D12" s="132"/>
      <c r="E12" s="132"/>
      <c r="F12" s="132"/>
      <c r="G12" s="132"/>
      <c r="H12" s="32"/>
    </row>
    <row r="14" spans="2:5" ht="11.25">
      <c r="B14" s="144"/>
      <c r="E14" s="145"/>
    </row>
    <row r="28" ht="11.25">
      <c r="F28" s="141"/>
    </row>
  </sheetData>
  <sheetProtection/>
  <mergeCells count="2">
    <mergeCell ref="A1:H1"/>
    <mergeCell ref="J1:O1"/>
  </mergeCells>
  <printOptions/>
  <pageMargins left="0.75" right="0.75" top="1" bottom="1" header="0.5" footer="0.5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smart</cp:lastModifiedBy>
  <cp:lastPrinted>2014-01-07T02:37:30Z</cp:lastPrinted>
  <dcterms:created xsi:type="dcterms:W3CDTF">1999-04-01T08:10:02Z</dcterms:created>
  <dcterms:modified xsi:type="dcterms:W3CDTF">2014-12-09T01:10:46Z</dcterms:modified>
  <cp:category/>
  <cp:version/>
  <cp:contentType/>
  <cp:contentStatus/>
</cp:coreProperties>
</file>