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295" windowWidth="24570" windowHeight="6555" tabRatio="877" firstSheet="1" activeTab="8"/>
  </bookViews>
  <sheets>
    <sheet name="----" sheetId="1" state="veryHidden" r:id="rId1"/>
    <sheet name="1.등록인구추이" sheetId="2" r:id="rId2"/>
    <sheet name="1-1.거소신고인수" sheetId="3" r:id="rId3"/>
    <sheet name="2.시·군별 세대 및 인구" sheetId="4" r:id="rId4"/>
    <sheet name="2-1.거소신고인수" sheetId="5" r:id="rId5"/>
    <sheet name="3.읍면별세대및인구" sheetId="6" r:id="rId6"/>
    <sheet name="4.연령(5세계급)및성별인구" sheetId="7" r:id="rId7"/>
    <sheet name="5.인구동태" sheetId="8" r:id="rId8"/>
    <sheet name="6.인구이동" sheetId="9" r:id="rId9"/>
  </sheets>
  <definedNames>
    <definedName name="_xlnm.Print_Area" localSheetId="3">'2.시·군별 세대 및 인구'!$A$1:$P$26</definedName>
    <definedName name="_xlnm.Print_Area" localSheetId="5">'3.읍면별세대및인구'!$A$1:$M$20</definedName>
    <definedName name="_xlnm.Print_Area" localSheetId="6">'4.연령(5세계급)및성별인구'!$A$1:$AE$30</definedName>
    <definedName name="_xlnm.Print_Area" localSheetId="8">'6.인구이동'!$A$1:$Y$12</definedName>
    <definedName name="Z_0787AD01_298D_11D9_B3E6_0000B4A88D03_.wvu.Cols" localSheetId="8" hidden="1">'6.인구이동'!$AB:$AC</definedName>
    <definedName name="Z_38393D9B_5CDC_40BA_8C2E_7EF67406A1E5_.wvu.PrintArea" localSheetId="5" hidden="1">'3.읍면별세대및인구'!$A$1:$L$15</definedName>
    <definedName name="Z_38393D9B_5CDC_40BA_8C2E_7EF67406A1E5_.wvu.PrintArea" localSheetId="6" hidden="1">'4.연령(5세계급)및성별인구'!$A$1:$AE$30</definedName>
    <definedName name="Z_6767D782_473F_11D8_9D2F_0001027E943D_.wvu.PrintArea" localSheetId="5" hidden="1">'3.읍면별세대및인구'!$A$1:$L$15</definedName>
    <definedName name="Z_6767D782_473F_11D8_9D2F_0001027E943D_.wvu.PrintArea" localSheetId="6" hidden="1">'4.연령(5세계급)및성별인구'!$A$1:$AE$30</definedName>
    <definedName name="Z_733E0F20_2002_11D8_9C7D_00E07D8B2C4C_.wvu.PrintArea" localSheetId="6" hidden="1">'4.연령(5세계급)및성별인구'!$A$1:$AE$30</definedName>
    <definedName name="Z_741A4895_7011_4B94_B927_DAF83E7AAFE7_.wvu.PrintArea" localSheetId="8" hidden="1">'6.인구이동'!$A$1:$Y$12</definedName>
    <definedName name="Z_90AE0682_4741_11D8_9D2F_0001027E943D_.wvu.Cols" localSheetId="8" hidden="1">'6.인구이동'!$AB:$AC</definedName>
    <definedName name="Z_90FD8354_A338_493E_A151_AE852E7CF28F_.wvu.PrintArea" localSheetId="6" hidden="1">'4.연령(5세계급)및성별인구'!$A$1:$AE$30</definedName>
    <definedName name="Z_AF31B39E_B10E_4359_B60E_97247E7BCC13_.wvu.PrintArea" localSheetId="8" hidden="1">'6.인구이동'!$A$1:$Y$12</definedName>
    <definedName name="Z_B0683720_2662_11D8_A0D3_009008A182C2_.wvu.Cols" localSheetId="8" hidden="1">'6.인구이동'!$AB:$AC</definedName>
    <definedName name="Z_B80F6A70_BF93_4B4D_85F1_79D617B35567_.wvu.Cols" localSheetId="8" hidden="1">'6.인구이동'!$AB:$AC</definedName>
    <definedName name="Z_B978C166_9F5B_43B1_B36A_FD1ABCDBE5A0_.wvu.PrintArea" localSheetId="6" hidden="1">'4.연령(5세계급)및성별인구'!$A$1:$AE$30</definedName>
    <definedName name="Z_E3C4DE20_201D_11D8_9C7D_00E07D8B2C4C_.wvu.PrintArea" localSheetId="8" hidden="1">'6.인구이동'!$A$1:$Y$12</definedName>
    <definedName name="Z_FA5AFA80_20B7_11D8_A0D3_009008A182C2_.wvu.PrintArea" localSheetId="5" hidden="1">'3.읍면별세대및인구'!$A$1:$L$15</definedName>
    <definedName name="Z_FA5AFA80_20B7_11D8_A0D3_009008A182C2_.wvu.PrintArea" localSheetId="6" hidden="1">'4.연령(5세계급)및성별인구'!$A$1:$AE$30</definedName>
  </definedNames>
  <calcPr fullCalcOnLoad="1"/>
</workbook>
</file>

<file path=xl/comments2.xml><?xml version="1.0" encoding="utf-8"?>
<comments xmlns="http://schemas.openxmlformats.org/spreadsheetml/2006/main">
  <authors>
    <author>기획관실</author>
  </authors>
  <commentList>
    <comment ref="A1" authorId="0">
      <text>
        <r>
          <rPr>
            <b/>
            <sz val="9"/>
            <rFont val="굴림"/>
            <family val="3"/>
          </rPr>
          <t>기획관실:</t>
        </r>
        <r>
          <rPr>
            <sz val="9"/>
            <rFont val="굴림"/>
            <family val="3"/>
          </rPr>
          <t xml:space="preserve">
숨김있음
</t>
        </r>
      </text>
    </comment>
  </commentList>
</comments>
</file>

<file path=xl/sharedStrings.xml><?xml version="1.0" encoding="utf-8"?>
<sst xmlns="http://schemas.openxmlformats.org/spreadsheetml/2006/main" count="612" uniqueCount="254">
  <si>
    <t>인    구</t>
  </si>
  <si>
    <t>남</t>
  </si>
  <si>
    <t>여</t>
  </si>
  <si>
    <t>Household</t>
  </si>
  <si>
    <t>Population</t>
  </si>
  <si>
    <t>Male</t>
  </si>
  <si>
    <t>Female</t>
  </si>
  <si>
    <t>1994</t>
  </si>
  <si>
    <t>세대당인구</t>
  </si>
  <si>
    <t>Density</t>
  </si>
  <si>
    <t>Area</t>
  </si>
  <si>
    <t>구성비</t>
  </si>
  <si>
    <t>Number of</t>
  </si>
  <si>
    <t>Households</t>
  </si>
  <si>
    <t>person 65years</t>
  </si>
  <si>
    <t>old and over</t>
  </si>
  <si>
    <t>65세이상</t>
  </si>
  <si>
    <t>연   별</t>
  </si>
  <si>
    <t>면   적  (㎢)</t>
  </si>
  <si>
    <t>단위 : 세대, 명</t>
  </si>
  <si>
    <t>단위 : 명, %</t>
  </si>
  <si>
    <t>출        생</t>
  </si>
  <si>
    <t>사      망</t>
  </si>
  <si>
    <t>Eup Myeon</t>
  </si>
  <si>
    <t>계급별</t>
  </si>
  <si>
    <t>5    세</t>
  </si>
  <si>
    <t>인구밀도(명/㎢)</t>
  </si>
  <si>
    <t>-</t>
  </si>
  <si>
    <t>INTERNAL MIGRATION</t>
  </si>
  <si>
    <t>단위 : 명, %</t>
  </si>
  <si>
    <t>현년도말
인구</t>
  </si>
  <si>
    <t>총   이   동        Total   migration</t>
  </si>
  <si>
    <t>시   도   간   Inter province</t>
  </si>
  <si>
    <t>순  이  동</t>
  </si>
  <si>
    <t>Year</t>
  </si>
  <si>
    <t>자료 : 행정지원과「인구이동통계연보 」</t>
  </si>
  <si>
    <t>6. 인 구 이 동</t>
  </si>
  <si>
    <t>전주시</t>
  </si>
  <si>
    <t>군산시</t>
  </si>
  <si>
    <t>익산시</t>
  </si>
  <si>
    <t>정읍시</t>
  </si>
  <si>
    <t>남원시</t>
  </si>
  <si>
    <t>김제시</t>
  </si>
  <si>
    <t>진안군</t>
  </si>
  <si>
    <t>무주군</t>
  </si>
  <si>
    <t>장수군</t>
  </si>
  <si>
    <t>임실군</t>
  </si>
  <si>
    <t>순창군</t>
  </si>
  <si>
    <t>고창군</t>
  </si>
  <si>
    <t>부안군</t>
  </si>
  <si>
    <t>단위 : 세대, 명</t>
  </si>
  <si>
    <t>Unit : household, person</t>
  </si>
  <si>
    <t>연   별</t>
  </si>
  <si>
    <t>세    대 1)</t>
  </si>
  <si>
    <t>인구증가율</t>
  </si>
  <si>
    <t>세대당인구</t>
  </si>
  <si>
    <t>65세이상</t>
  </si>
  <si>
    <t>한국인</t>
  </si>
  <si>
    <t>외국인</t>
  </si>
  <si>
    <t>(%)</t>
  </si>
  <si>
    <t>(명)</t>
  </si>
  <si>
    <t>고령자</t>
  </si>
  <si>
    <t>Number of</t>
  </si>
  <si>
    <t>Population</t>
  </si>
  <si>
    <t>Person per</t>
  </si>
  <si>
    <t>Population</t>
  </si>
  <si>
    <t>면적(㎢)</t>
  </si>
  <si>
    <t>Year</t>
  </si>
  <si>
    <t>Households</t>
  </si>
  <si>
    <t>Total</t>
  </si>
  <si>
    <t>Korean</t>
  </si>
  <si>
    <t>Foreigner</t>
  </si>
  <si>
    <t>increase  rate</t>
  </si>
  <si>
    <t>household</t>
  </si>
  <si>
    <t>old and over</t>
  </si>
  <si>
    <t>density</t>
  </si>
  <si>
    <t>Area</t>
  </si>
  <si>
    <t>-</t>
  </si>
  <si>
    <t>1995</t>
  </si>
  <si>
    <t>자료 : 민 원 과</t>
  </si>
  <si>
    <t>주) 1) 외국인 세대수 제외 (1998년부터 적용)</t>
  </si>
  <si>
    <t>남</t>
  </si>
  <si>
    <t>여</t>
  </si>
  <si>
    <t>Male</t>
  </si>
  <si>
    <t>Female</t>
  </si>
  <si>
    <t>전  입    In-migrants</t>
  </si>
  <si>
    <t>전  출    Out-migrants</t>
  </si>
  <si>
    <t>시   군   간    Intra-province</t>
  </si>
  <si>
    <t xml:space="preserve">시 군 내 </t>
  </si>
  <si>
    <t xml:space="preserve"> Intra City &amp; County</t>
  </si>
  <si>
    <t>Net migrants</t>
  </si>
  <si>
    <t>합  계</t>
  </si>
  <si>
    <t>등    록    인    구     Registered Population</t>
  </si>
  <si>
    <t>Person 65years</t>
  </si>
  <si>
    <t xml:space="preserve">     거    소    신    고    인    수</t>
  </si>
  <si>
    <t>1.   등 록 인 구 추 이</t>
  </si>
  <si>
    <t xml:space="preserve">REGISTERED POPULATION TREND </t>
  </si>
  <si>
    <t>ADDRESS POPULATION TREND</t>
  </si>
  <si>
    <t>단위 :  명</t>
  </si>
  <si>
    <t>Unit : person</t>
  </si>
  <si>
    <t>연   별</t>
  </si>
  <si>
    <t>Address population Trend</t>
  </si>
  <si>
    <t>시군별</t>
  </si>
  <si>
    <t>합  계</t>
  </si>
  <si>
    <t>외국국적동포 거소신고인</t>
  </si>
  <si>
    <t>재외국민 거소신고인</t>
  </si>
  <si>
    <t>Year &amp;</t>
  </si>
  <si>
    <t>City , County</t>
  </si>
  <si>
    <t>Total</t>
  </si>
  <si>
    <t>Foreigner</t>
  </si>
  <si>
    <t>Korean</t>
  </si>
  <si>
    <t>완주군</t>
  </si>
  <si>
    <t>Unit : person, %</t>
  </si>
  <si>
    <t>1-1. 거소신고인수</t>
  </si>
  <si>
    <t>ADDRESS POPULATION TREND</t>
  </si>
  <si>
    <t>단위 :  명</t>
  </si>
  <si>
    <t>Unit : person</t>
  </si>
  <si>
    <t>연   별</t>
  </si>
  <si>
    <t xml:space="preserve">     거    소    신    고    인    수</t>
  </si>
  <si>
    <t>Address population Trend</t>
  </si>
  <si>
    <t>합  계</t>
  </si>
  <si>
    <t>외국국적동포 거소신고인</t>
  </si>
  <si>
    <t>재외국민 거소신고인</t>
  </si>
  <si>
    <t>Year &amp;</t>
  </si>
  <si>
    <t>Total</t>
  </si>
  <si>
    <t>Foreigner</t>
  </si>
  <si>
    <t>Korean</t>
  </si>
  <si>
    <t>자료 : 민원과</t>
  </si>
  <si>
    <t>3. 읍∙면별 세대 및 인구</t>
  </si>
  <si>
    <t>HOUSEHOLDS AND POPULATION BY EUP·MYEON</t>
  </si>
  <si>
    <t>Unit : household, person</t>
  </si>
  <si>
    <t>등     록     인     구</t>
  </si>
  <si>
    <t>Population</t>
  </si>
  <si>
    <t>65세이상</t>
  </si>
  <si>
    <t>읍면별</t>
  </si>
  <si>
    <r>
      <t>세      대</t>
    </r>
    <r>
      <rPr>
        <vertAlign val="superscript"/>
        <sz val="9"/>
        <rFont val="새굴림"/>
        <family val="1"/>
      </rPr>
      <t>1)</t>
    </r>
  </si>
  <si>
    <t>총     수</t>
  </si>
  <si>
    <t>한  국  인</t>
  </si>
  <si>
    <t>외  국  인</t>
  </si>
  <si>
    <t>고령자</t>
  </si>
  <si>
    <t>Number of</t>
  </si>
  <si>
    <t>Person 65year</t>
  </si>
  <si>
    <t>old and over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</si>
  <si>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</si>
  <si>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</si>
  <si>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</si>
  <si>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</si>
  <si>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</si>
  <si>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</si>
  <si>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</si>
  <si>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민원과</t>
  </si>
  <si>
    <t xml:space="preserve">   주 : 1) 외국인 세대수 제외 (Foreign households excluded)</t>
  </si>
  <si>
    <t>4. 연령(5세 계급) 및 성별 인구</t>
  </si>
  <si>
    <t>POPULATION BY AGE (5-YEAR AGE GROUP)
AND GENDER</t>
  </si>
  <si>
    <t xml:space="preserve"> 연령(5세 계급) 및 성별 인구(속)</t>
  </si>
  <si>
    <t>POPULATION BY AGE (5-YEAR AGE GROUP)
AND GENDER(Cont'd)</t>
  </si>
  <si>
    <t>Unit : person, %</t>
  </si>
  <si>
    <t>장 수 군   Jangsu-gun</t>
  </si>
  <si>
    <t>장 수 읍   Jangsu-eup</t>
  </si>
  <si>
    <t>산서면   Sanseo-myeon</t>
  </si>
  <si>
    <t>번 암 면   Beonam-myeon</t>
  </si>
  <si>
    <t>장 계 면   Janggye-myeon</t>
  </si>
  <si>
    <t>천 천 면   Cheoncheon-myeon</t>
  </si>
  <si>
    <t>계 남 면   Gyenam-myeon</t>
  </si>
  <si>
    <t>계 북 면   Gyebuk-myeon</t>
  </si>
  <si>
    <t>5yrs</t>
  </si>
  <si>
    <t>Age unit</t>
  </si>
  <si>
    <t>Composition</t>
  </si>
  <si>
    <t>합  계</t>
  </si>
  <si>
    <t xml:space="preserve"> 0 ∼  4 세</t>
  </si>
  <si>
    <t>5 ∼  9 세</t>
  </si>
  <si>
    <t>10 ∼ 14 세</t>
  </si>
  <si>
    <t>15 ∼ 19 세</t>
  </si>
  <si>
    <t>20 ∼ 24 세</t>
  </si>
  <si>
    <t>25 ∼ 29 세</t>
  </si>
  <si>
    <t>30 ∼ 34 세</t>
  </si>
  <si>
    <t>35 ∼ 39 세</t>
  </si>
  <si>
    <t>40 ∼ 44 세</t>
  </si>
  <si>
    <t>45 ∼ 49 세</t>
  </si>
  <si>
    <t>50 ∼ 54 세</t>
  </si>
  <si>
    <t>55 ∼ 59 세</t>
  </si>
  <si>
    <t>60 ∼ 64 세</t>
  </si>
  <si>
    <t>65 ∼ 69 세</t>
  </si>
  <si>
    <t>70 ∼ 74 세</t>
  </si>
  <si>
    <t>75 ∼ 79 세</t>
  </si>
  <si>
    <t>80 ∼ 84 세</t>
  </si>
  <si>
    <t>85 ∼ 89 세</t>
  </si>
  <si>
    <t>90 ∼ 94 세</t>
  </si>
  <si>
    <t>-</t>
  </si>
  <si>
    <t>95 ∼ 99 세</t>
  </si>
  <si>
    <t>100세이상</t>
  </si>
  <si>
    <t xml:space="preserve">  주  :  1) 외국인 제외 (Excepting foreigners)</t>
  </si>
  <si>
    <t>-</t>
  </si>
  <si>
    <t>5. 인 구 동 태</t>
  </si>
  <si>
    <t xml:space="preserve">VITAL STATISTICS </t>
  </si>
  <si>
    <t>단위 : 명, 건</t>
  </si>
  <si>
    <t>Unit : person, cases</t>
  </si>
  <si>
    <t xml:space="preserve">혼  인 </t>
  </si>
  <si>
    <t xml:space="preserve">이  혼 </t>
  </si>
  <si>
    <t>월   별</t>
  </si>
  <si>
    <t>Live Births</t>
  </si>
  <si>
    <t>Deaths</t>
  </si>
  <si>
    <t>Year &amp;</t>
  </si>
  <si>
    <t>계</t>
  </si>
  <si>
    <t>남</t>
  </si>
  <si>
    <t>여</t>
  </si>
  <si>
    <t>계</t>
  </si>
  <si>
    <t>남</t>
  </si>
  <si>
    <t>Month</t>
  </si>
  <si>
    <t>Total</t>
  </si>
  <si>
    <t>Male</t>
  </si>
  <si>
    <t>Female</t>
  </si>
  <si>
    <t>Total</t>
  </si>
  <si>
    <t>Male</t>
  </si>
  <si>
    <t xml:space="preserve"> Marriages</t>
  </si>
  <si>
    <t>Divorces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</si>
  <si>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</si>
  <si>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</si>
  <si>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</si>
  <si>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</si>
  <si>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</si>
  <si>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</si>
  <si>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</si>
  <si>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</si>
  <si>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</si>
  <si>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</si>
  <si>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</si>
  <si>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</si>
  <si>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:행정지원과「인구동태통계연보」</t>
  </si>
  <si>
    <t>자료 : 행정지원과</t>
  </si>
  <si>
    <t>2-1. 거소신고인수</t>
  </si>
  <si>
    <t>2. 시·군별 세대 및 인구</t>
  </si>
  <si>
    <t>HOUSEHOLDS AND POPULATION BY SI·GUN</t>
  </si>
  <si>
    <t>단위 : 세대, 명</t>
  </si>
  <si>
    <t>Unit : household, person</t>
  </si>
  <si>
    <t>연   별</t>
  </si>
  <si>
    <t>세      대</t>
  </si>
  <si>
    <t xml:space="preserve">등    록    인    구 </t>
  </si>
  <si>
    <t>인구밀도(명/㎢)</t>
  </si>
  <si>
    <t>시군별</t>
  </si>
  <si>
    <t>합  계</t>
  </si>
  <si>
    <t>한  국  인</t>
  </si>
  <si>
    <t>외  국  인</t>
  </si>
  <si>
    <t>Person</t>
  </si>
  <si>
    <t xml:space="preserve">고 령 자  </t>
  </si>
  <si>
    <t>Year &amp;</t>
  </si>
  <si>
    <t>Population</t>
  </si>
  <si>
    <t>City , County</t>
  </si>
  <si>
    <t>Total</t>
  </si>
  <si>
    <t>Korean</t>
  </si>
  <si>
    <t>Foreigner</t>
  </si>
  <si>
    <t xml:space="preserve"> Per household</t>
  </si>
  <si>
    <t>완주군</t>
  </si>
  <si>
    <t>자료 : 행정지원과「주민등록인구통계보고서」</t>
  </si>
</sst>
</file>

<file path=xl/styles.xml><?xml version="1.0" encoding="utf-8"?>
<styleSheet xmlns="http://schemas.openxmlformats.org/spreadsheetml/2006/main">
  <numFmts count="6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.0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4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5" formatCode="#,##0.000_);&quot;₩&quot;&quot;₩&quot;&quot;₩&quot;&quot;₩&quot;\(#,##0.000&quot;₩&quot;&quot;₩&quot;&quot;₩&quot;&quot;₩&quot;\)"/>
    <numFmt numFmtId="186" formatCode="&quot;$&quot;#,##0.0_);&quot;₩&quot;&quot;₩&quot;&quot;₩&quot;&quot;₩&quot;\(&quot;$&quot;#,##0.0&quot;₩&quot;&quot;₩&quot;&quot;₩&quot;&quot;₩&quot;\)"/>
    <numFmt numFmtId="187" formatCode="#,##0.0"/>
    <numFmt numFmtId="188" formatCode="#,##0;&quot;₩&quot;&quot;₩&quot;&quot;₩&quot;&quot;₩&quot;\(#,##0&quot;₩&quot;&quot;₩&quot;&quot;₩&quot;&quot;₩&quot;\)"/>
    <numFmt numFmtId="189" formatCode="_ * #,##0.00_ ;_ * \-#,##0.00_ ;_ * &quot;-&quot;_ ;_ @_ "/>
    <numFmt numFmtId="190" formatCode="#,##0.00_);[Red]\(#,##0.00\)"/>
    <numFmt numFmtId="191" formatCode="mm&quot;월&quot;\ dd&quot;일&quot;"/>
    <numFmt numFmtId="192" formatCode="#,##0_);[Red]\(#,##0\)"/>
    <numFmt numFmtId="193" formatCode="0_);[Red]\(0\)"/>
    <numFmt numFmtId="194" formatCode="#,##0_ "/>
    <numFmt numFmtId="195" formatCode="_-* #,##0.0_-;\-* #,##0.0_-;_-* &quot;-&quot;?_-;_-@_-"/>
    <numFmt numFmtId="196" formatCode="#,##0.0_);[Red]\(#,##0.0\)"/>
    <numFmt numFmtId="197" formatCode="#,##0.0_ "/>
    <numFmt numFmtId="198" formatCode="&quot;₩&quot;#,##0;&quot;₩&quot;\-#,##0"/>
    <numFmt numFmtId="199" formatCode="&quot;₩&quot;#,##0;[Red]&quot;₩&quot;\-#,##0"/>
    <numFmt numFmtId="200" formatCode="&quot;₩&quot;#,##0.00;&quot;₩&quot;\-#,##0.00"/>
    <numFmt numFmtId="201" formatCode="&quot;₩&quot;#,##0.00;[Red]&quot;₩&quot;\-#,##0.00"/>
    <numFmt numFmtId="202" formatCode="_ &quot;₩&quot;* #,##0_ ;_ &quot;₩&quot;* \-#,##0_ ;_ &quot;₩&quot;* &quot;-&quot;_ ;_ @_ "/>
    <numFmt numFmtId="203" formatCode="_ &quot;₩&quot;* #,##0.00_ ;_ &quot;₩&quot;* \-#,##0.00_ ;_ &quot;₩&quot;* &quot;-&quot;??_ ;_ @_ "/>
    <numFmt numFmtId="204" formatCode="_ * #,##0.0_ ;_ * \-#,##0.0_ ;_ * &quot;-&quot;??_ ;_ @_ "/>
    <numFmt numFmtId="205" formatCode="_ * #,##0_ ;_ * \-#,##0_ ;_ * &quot;-&quot;??_ ;_ @_ "/>
    <numFmt numFmtId="206" formatCode="_ * #,##0.000_ ;_ * \-#,##0.000_ ;_ * &quot;-&quot;_ ;_ @_ "/>
    <numFmt numFmtId="207" formatCode="_ * #,##0.0000_ ;_ * \-#,##0.0000_ ;_ * &quot;-&quot;_ ;_ @_ "/>
    <numFmt numFmtId="208" formatCode="_-* #,##0.0_-;\-* #,##0.0_-;_-* &quot;-&quot;_-;_-@_-"/>
    <numFmt numFmtId="209" formatCode="0_ "/>
    <numFmt numFmtId="210" formatCode="0_ ;[Red]\-0\ "/>
    <numFmt numFmtId="211" formatCode="#,##0_);\(#,##0\)"/>
    <numFmt numFmtId="212" formatCode="#,##0.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);[Red]\(0.0\)"/>
    <numFmt numFmtId="218" formatCode="0.00_);[Red]\(0.00\)"/>
    <numFmt numFmtId="219" formatCode="\-"/>
    <numFmt numFmtId="220" formatCode="."/>
    <numFmt numFmtId="221" formatCode="_-* #,##0.00_-;\-* #,##0.00_-;_-* &quot;-&quot;_-;_-@_-"/>
    <numFmt numFmtId="222" formatCode="#,##0\ "/>
    <numFmt numFmtId="223" formatCode="#,##0.00\ "/>
    <numFmt numFmtId="224" formatCode="0.0_ "/>
    <numFmt numFmtId="225" formatCode="0;[Red]0"/>
    <numFmt numFmtId="226" formatCode="_-* #\ ##0_-;\-* #\ ##0_-;_-* &quot;-&quot;_-;_-@_-"/>
    <numFmt numFmtId="227" formatCode="_-* #,##0.0_-;\-* #,##0.0_-;_-* &quot;-&quot;??_-;_-@_-"/>
    <numFmt numFmtId="228" formatCode="_(* #,##0_);_(* \(#,##0\);_(* &quot;-&quot;_);_(@_)"/>
  </numFmts>
  <fonts count="73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9"/>
      <name val="돋움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6"/>
      <name val="돋움체"/>
      <family val="3"/>
    </font>
    <font>
      <sz val="8"/>
      <name val="돋움"/>
      <family val="3"/>
    </font>
    <font>
      <sz val="8"/>
      <name val="바탕"/>
      <family val="1"/>
    </font>
    <font>
      <sz val="9"/>
      <name val="굴림"/>
      <family val="3"/>
    </font>
    <font>
      <b/>
      <sz val="9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4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b/>
      <sz val="9"/>
      <name val="새굴림"/>
      <family val="1"/>
    </font>
    <font>
      <b/>
      <sz val="11"/>
      <name val="새굴림"/>
      <family val="1"/>
    </font>
    <font>
      <sz val="12"/>
      <name val="새굴림"/>
      <family val="1"/>
    </font>
    <font>
      <b/>
      <sz val="14"/>
      <name val="바탕체"/>
      <family val="1"/>
    </font>
    <font>
      <sz val="9"/>
      <name val="굴림체"/>
      <family val="3"/>
    </font>
    <font>
      <b/>
      <sz val="16"/>
      <name val="새굴림"/>
      <family val="1"/>
    </font>
    <font>
      <vertAlign val="superscript"/>
      <sz val="9"/>
      <name val="새굴림"/>
      <family val="1"/>
    </font>
    <font>
      <b/>
      <sz val="9"/>
      <name val="굴림체"/>
      <family val="3"/>
    </font>
    <font>
      <b/>
      <sz val="9"/>
      <name val="돋움"/>
      <family val="3"/>
    </font>
    <font>
      <b/>
      <sz val="12"/>
      <name val="Arial"/>
      <family val="2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9"/>
      <color indexed="63"/>
      <name val="새굴림"/>
      <family val="1"/>
    </font>
    <font>
      <b/>
      <sz val="9"/>
      <color indexed="63"/>
      <name val="새굴림"/>
      <family val="1"/>
    </font>
    <font>
      <sz val="10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10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FF0000"/>
      <name val="새굴림"/>
      <family val="1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8" fontId="8" fillId="0" borderId="0">
      <alignment/>
      <protection/>
    </xf>
    <xf numFmtId="182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8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4" fontId="8" fillId="0" borderId="0">
      <alignment/>
      <protection/>
    </xf>
    <xf numFmtId="38" fontId="9" fillId="20" borderId="0" applyNumberFormat="0" applyBorder="0" applyAlignment="0" applyProtection="0"/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10" fontId="9" fillId="21" borderId="3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0" fontId="10" fillId="0" borderId="0">
      <alignment/>
      <protection/>
    </xf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8" borderId="4" applyNumberFormat="0" applyAlignment="0" applyProtection="0"/>
    <xf numFmtId="0" fontId="58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62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3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8" fillId="0" borderId="0" applyNumberFormat="0" applyFill="0" applyBorder="0" applyAlignment="0" applyProtection="0"/>
    <xf numFmtId="0" fontId="69" fillId="34" borderId="0" applyNumberFormat="0" applyBorder="0" applyAlignment="0" applyProtection="0"/>
    <xf numFmtId="0" fontId="70" fillId="28" borderId="12" applyNumberFormat="0" applyAlignment="0" applyProtection="0"/>
    <xf numFmtId="176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5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14" xfId="0" applyFont="1" applyBorder="1" applyAlignment="1">
      <alignment/>
    </xf>
    <xf numFmtId="176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178" fontId="19" fillId="0" borderId="14" xfId="0" applyNumberFormat="1" applyFont="1" applyBorder="1" applyAlignment="1">
      <alignment/>
    </xf>
    <xf numFmtId="176" fontId="19" fillId="0" borderId="14" xfId="88" applyNumberFormat="1" applyFont="1" applyBorder="1" applyAlignment="1">
      <alignment horizontal="centerContinuous"/>
    </xf>
    <xf numFmtId="0" fontId="19" fillId="0" borderId="14" xfId="0" applyFont="1" applyBorder="1" applyAlignment="1">
      <alignment horizontal="right"/>
    </xf>
    <xf numFmtId="0" fontId="21" fillId="0" borderId="0" xfId="0" applyFont="1" applyBorder="1" applyAlignment="1">
      <alignment/>
    </xf>
    <xf numFmtId="176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76" fontId="19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6" fontId="19" fillId="0" borderId="16" xfId="93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9" fillId="0" borderId="17" xfId="93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176" fontId="19" fillId="0" borderId="16" xfId="88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6" fontId="19" fillId="0" borderId="19" xfId="93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78" fontId="19" fillId="0" borderId="20" xfId="0" applyNumberFormat="1" applyFont="1" applyBorder="1" applyAlignment="1">
      <alignment horizontal="center" vertical="center"/>
    </xf>
    <xf numFmtId="176" fontId="19" fillId="0" borderId="19" xfId="88" applyNumberFormat="1" applyFont="1" applyBorder="1" applyAlignment="1">
      <alignment horizontal="center" vertical="center"/>
    </xf>
    <xf numFmtId="0" fontId="19" fillId="0" borderId="15" xfId="0" applyFont="1" applyBorder="1" applyAlignment="1" quotePrefix="1">
      <alignment horizontal="center" vertical="center"/>
    </xf>
    <xf numFmtId="192" fontId="19" fillId="0" borderId="21" xfId="89" applyNumberFormat="1" applyFont="1" applyBorder="1" applyAlignment="1">
      <alignment horizontal="center" vertical="center"/>
    </xf>
    <xf numFmtId="192" fontId="19" fillId="0" borderId="0" xfId="93" applyNumberFormat="1" applyFont="1" applyBorder="1" applyAlignment="1">
      <alignment horizontal="center" vertical="center"/>
    </xf>
    <xf numFmtId="192" fontId="19" fillId="0" borderId="0" xfId="89" applyNumberFormat="1" applyFont="1" applyBorder="1" applyAlignment="1">
      <alignment horizontal="center" vertical="center"/>
    </xf>
    <xf numFmtId="192" fontId="19" fillId="0" borderId="0" xfId="0" applyNumberFormat="1" applyFont="1" applyBorder="1" applyAlignment="1">
      <alignment horizontal="center" vertical="center"/>
    </xf>
    <xf numFmtId="192" fontId="21" fillId="0" borderId="0" xfId="0" applyNumberFormat="1" applyFont="1" applyBorder="1" applyAlignment="1">
      <alignment horizontal="center" vertical="center"/>
    </xf>
    <xf numFmtId="176" fontId="19" fillId="0" borderId="14" xfId="94" applyFont="1" applyBorder="1" applyAlignment="1">
      <alignment horizontal="right"/>
    </xf>
    <xf numFmtId="176" fontId="19" fillId="0" borderId="0" xfId="94" applyFont="1" applyBorder="1" applyAlignment="1">
      <alignment horizontal="left"/>
    </xf>
    <xf numFmtId="179" fontId="19" fillId="0" borderId="14" xfId="0" applyNumberFormat="1" applyFont="1" applyBorder="1" applyAlignment="1">
      <alignment horizontal="center"/>
    </xf>
    <xf numFmtId="176" fontId="19" fillId="0" borderId="0" xfId="94" applyFont="1" applyAlignment="1">
      <alignment horizontal="right"/>
    </xf>
    <xf numFmtId="0" fontId="19" fillId="0" borderId="0" xfId="0" applyFont="1" applyAlignment="1">
      <alignment/>
    </xf>
    <xf numFmtId="176" fontId="19" fillId="0" borderId="0" xfId="94" applyFont="1" applyAlignment="1">
      <alignment/>
    </xf>
    <xf numFmtId="3" fontId="19" fillId="0" borderId="0" xfId="0" applyNumberFormat="1" applyFont="1" applyAlignment="1">
      <alignment/>
    </xf>
    <xf numFmtId="179" fontId="19" fillId="0" borderId="0" xfId="0" applyNumberFormat="1" applyFont="1" applyAlignment="1">
      <alignment horizontal="center"/>
    </xf>
    <xf numFmtId="176" fontId="19" fillId="0" borderId="22" xfId="94" applyFont="1" applyBorder="1" applyAlignment="1">
      <alignment horizontal="center" vertical="center"/>
    </xf>
    <xf numFmtId="176" fontId="19" fillId="0" borderId="0" xfId="94" applyFont="1" applyBorder="1" applyAlignment="1">
      <alignment horizontal="center" vertical="center"/>
    </xf>
    <xf numFmtId="179" fontId="19" fillId="0" borderId="16" xfId="0" applyNumberFormat="1" applyFont="1" applyBorder="1" applyAlignment="1">
      <alignment horizontal="center" vertical="center"/>
    </xf>
    <xf numFmtId="176" fontId="19" fillId="0" borderId="16" xfId="94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0" fontId="19" fillId="0" borderId="18" xfId="0" applyFont="1" applyBorder="1" applyAlignment="1" quotePrefix="1">
      <alignment horizontal="center" vertical="center"/>
    </xf>
    <xf numFmtId="176" fontId="19" fillId="0" borderId="19" xfId="94" applyFont="1" applyBorder="1" applyAlignment="1">
      <alignment horizontal="center" vertical="center"/>
    </xf>
    <xf numFmtId="179" fontId="19" fillId="0" borderId="23" xfId="0" applyNumberFormat="1" applyFont="1" applyBorder="1" applyAlignment="1">
      <alignment horizontal="center" vertical="center"/>
    </xf>
    <xf numFmtId="176" fontId="19" fillId="0" borderId="14" xfId="95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0" xfId="0" applyFont="1" applyFill="1" applyBorder="1" applyAlignment="1">
      <alignment/>
    </xf>
    <xf numFmtId="176" fontId="19" fillId="0" borderId="0" xfId="95" applyFont="1" applyAlignment="1">
      <alignment/>
    </xf>
    <xf numFmtId="0" fontId="20" fillId="0" borderId="0" xfId="0" applyFont="1" applyAlignment="1">
      <alignment/>
    </xf>
    <xf numFmtId="1" fontId="19" fillId="0" borderId="0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92" fontId="19" fillId="0" borderId="0" xfId="95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176" fontId="19" fillId="0" borderId="15" xfId="90" applyFont="1" applyBorder="1" applyAlignment="1" quotePrefix="1">
      <alignment horizontal="center" vertical="center" wrapText="1"/>
    </xf>
    <xf numFmtId="176" fontId="19" fillId="0" borderId="15" xfId="90" applyFont="1" applyBorder="1" applyAlignment="1">
      <alignment horizontal="center" vertical="center"/>
    </xf>
    <xf numFmtId="176" fontId="19" fillId="0" borderId="15" xfId="90" applyFont="1" applyBorder="1" applyAlignment="1" quotePrefix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76" fontId="19" fillId="0" borderId="21" xfId="94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/>
    </xf>
    <xf numFmtId="196" fontId="19" fillId="0" borderId="0" xfId="0" applyNumberFormat="1" applyFont="1" applyBorder="1" applyAlignment="1">
      <alignment horizontal="center" vertical="center"/>
    </xf>
    <xf numFmtId="176" fontId="19" fillId="0" borderId="13" xfId="100" applyFont="1" applyBorder="1" applyAlignment="1">
      <alignment horizontal="center" vertical="center"/>
    </xf>
    <xf numFmtId="176" fontId="19" fillId="0" borderId="15" xfId="100" applyFont="1" applyBorder="1" applyAlignment="1">
      <alignment horizontal="center" vertical="center"/>
    </xf>
    <xf numFmtId="176" fontId="19" fillId="0" borderId="18" xfId="100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176" fontId="26" fillId="0" borderId="0" xfId="94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76" fontId="19" fillId="0" borderId="0" xfId="97" applyFont="1" applyBorder="1" applyAlignment="1">
      <alignment horizontal="center" vertical="center"/>
    </xf>
    <xf numFmtId="176" fontId="19" fillId="0" borderId="22" xfId="97" applyFont="1" applyBorder="1" applyAlignment="1">
      <alignment horizontal="center" vertical="center"/>
    </xf>
    <xf numFmtId="176" fontId="19" fillId="0" borderId="20" xfId="97" applyFont="1" applyBorder="1" applyAlignment="1">
      <alignment horizontal="center" vertical="center"/>
    </xf>
    <xf numFmtId="176" fontId="19" fillId="0" borderId="16" xfId="97" applyFont="1" applyBorder="1" applyAlignment="1">
      <alignment horizontal="center" vertical="center"/>
    </xf>
    <xf numFmtId="176" fontId="19" fillId="0" borderId="17" xfId="97" applyFont="1" applyBorder="1" applyAlignment="1">
      <alignment horizontal="center" vertical="center"/>
    </xf>
    <xf numFmtId="176" fontId="19" fillId="0" borderId="24" xfId="97" applyFont="1" applyBorder="1" applyAlignment="1">
      <alignment horizontal="center" vertical="center"/>
    </xf>
    <xf numFmtId="176" fontId="19" fillId="0" borderId="25" xfId="97" applyFont="1" applyBorder="1" applyAlignment="1">
      <alignment horizontal="center" vertical="center"/>
    </xf>
    <xf numFmtId="176" fontId="19" fillId="0" borderId="23" xfId="97" applyFont="1" applyBorder="1" applyAlignment="1">
      <alignment horizontal="center" vertical="center"/>
    </xf>
    <xf numFmtId="176" fontId="19" fillId="0" borderId="19" xfId="97" applyFont="1" applyBorder="1" applyAlignment="1">
      <alignment horizontal="center" vertical="center"/>
    </xf>
    <xf numFmtId="176" fontId="19" fillId="0" borderId="0" xfId="94" applyFont="1" applyBorder="1" applyAlignment="1">
      <alignment/>
    </xf>
    <xf numFmtId="176" fontId="19" fillId="0" borderId="26" xfId="94" applyFont="1" applyBorder="1" applyAlignment="1">
      <alignment horizontal="center" vertical="center"/>
    </xf>
    <xf numFmtId="176" fontId="19" fillId="0" borderId="27" xfId="94" applyFont="1" applyBorder="1" applyAlignment="1">
      <alignment horizontal="center" vertical="center"/>
    </xf>
    <xf numFmtId="0" fontId="19" fillId="0" borderId="0" xfId="94" applyNumberFormat="1" applyFont="1" applyBorder="1" applyAlignment="1">
      <alignment horizontal="center" vertical="center"/>
    </xf>
    <xf numFmtId="0" fontId="19" fillId="0" borderId="25" xfId="94" applyNumberFormat="1" applyFont="1" applyBorder="1" applyAlignment="1">
      <alignment horizontal="center" vertical="center"/>
    </xf>
    <xf numFmtId="0" fontId="19" fillId="0" borderId="20" xfId="94" applyNumberFormat="1" applyFont="1" applyBorder="1" applyAlignment="1">
      <alignment horizontal="center" vertical="center"/>
    </xf>
    <xf numFmtId="0" fontId="19" fillId="0" borderId="18" xfId="94" applyNumberFormat="1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9" xfId="94" applyNumberFormat="1" applyFont="1" applyBorder="1" applyAlignment="1">
      <alignment horizontal="center" vertical="center"/>
    </xf>
    <xf numFmtId="176" fontId="19" fillId="0" borderId="24" xfId="93" applyFont="1" applyBorder="1" applyAlignment="1">
      <alignment horizontal="center" vertical="center"/>
    </xf>
    <xf numFmtId="176" fontId="19" fillId="0" borderId="22" xfId="88" applyNumberFormat="1" applyFont="1" applyBorder="1" applyAlignment="1">
      <alignment horizontal="center" vertical="center"/>
    </xf>
    <xf numFmtId="0" fontId="19" fillId="0" borderId="17" xfId="94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76" fontId="19" fillId="0" borderId="23" xfId="93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vertical="center"/>
    </xf>
    <xf numFmtId="179" fontId="19" fillId="0" borderId="22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78" fontId="19" fillId="0" borderId="29" xfId="0" applyNumberFormat="1" applyFont="1" applyBorder="1" applyAlignment="1">
      <alignment horizontal="center" vertical="center"/>
    </xf>
    <xf numFmtId="178" fontId="19" fillId="0" borderId="22" xfId="0" applyNumberFormat="1" applyFont="1" applyBorder="1" applyAlignment="1">
      <alignment horizontal="center" vertical="center"/>
    </xf>
    <xf numFmtId="178" fontId="19" fillId="0" borderId="16" xfId="0" applyNumberFormat="1" applyFont="1" applyBorder="1" applyAlignment="1">
      <alignment horizontal="center" vertical="center"/>
    </xf>
    <xf numFmtId="178" fontId="19" fillId="0" borderId="19" xfId="0" applyNumberFormat="1" applyFont="1" applyBorder="1" applyAlignment="1">
      <alignment horizontal="center" vertical="center"/>
    </xf>
    <xf numFmtId="1" fontId="19" fillId="0" borderId="22" xfId="0" applyNumberFormat="1" applyFont="1" applyBorder="1" applyAlignment="1">
      <alignment vertical="center"/>
    </xf>
    <xf numFmtId="193" fontId="19" fillId="0" borderId="14" xfId="0" applyNumberFormat="1" applyFont="1" applyFill="1" applyBorder="1" applyAlignment="1">
      <alignment horizontal="center" vertical="center"/>
    </xf>
    <xf numFmtId="196" fontId="19" fillId="0" borderId="0" xfId="89" applyNumberFormat="1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/>
    </xf>
    <xf numFmtId="176" fontId="19" fillId="35" borderId="15" xfId="90" applyFont="1" applyFill="1" applyBorder="1" applyAlignment="1" quotePrefix="1">
      <alignment horizontal="center" vertical="center"/>
    </xf>
    <xf numFmtId="176" fontId="19" fillId="35" borderId="30" xfId="90" applyFont="1" applyFill="1" applyBorder="1" applyAlignment="1" quotePrefix="1">
      <alignment horizontal="center" vertical="center"/>
    </xf>
    <xf numFmtId="194" fontId="19" fillId="0" borderId="0" xfId="73" applyNumberFormat="1" applyFont="1" applyBorder="1" applyAlignment="1">
      <alignment horizontal="center" vertical="center"/>
    </xf>
    <xf numFmtId="194" fontId="25" fillId="0" borderId="0" xfId="72" applyNumberFormat="1" applyFont="1" applyBorder="1" applyAlignment="1" quotePrefix="1">
      <alignment horizontal="center" vertical="center"/>
    </xf>
    <xf numFmtId="225" fontId="21" fillId="0" borderId="15" xfId="0" applyNumberFormat="1" applyFont="1" applyBorder="1" applyAlignment="1" quotePrefix="1">
      <alignment horizontal="center" vertical="center"/>
    </xf>
    <xf numFmtId="225" fontId="21" fillId="0" borderId="0" xfId="0" applyNumberFormat="1" applyFont="1" applyBorder="1" applyAlignment="1">
      <alignment horizontal="center" vertical="center"/>
    </xf>
    <xf numFmtId="225" fontId="29" fillId="0" borderId="0" xfId="73" applyNumberFormat="1" applyFont="1" applyBorder="1" applyAlignment="1">
      <alignment horizontal="center" vertical="center"/>
    </xf>
    <xf numFmtId="197" fontId="21" fillId="0" borderId="0" xfId="0" applyNumberFormat="1" applyFont="1" applyFill="1" applyBorder="1" applyAlignment="1">
      <alignment horizontal="center" vertical="center"/>
    </xf>
    <xf numFmtId="0" fontId="19" fillId="0" borderId="15" xfId="73" applyNumberFormat="1" applyFont="1" applyBorder="1" applyAlignment="1">
      <alignment horizontal="center" vertical="center"/>
    </xf>
    <xf numFmtId="194" fontId="19" fillId="0" borderId="0" xfId="73" applyNumberFormat="1" applyFont="1" applyFill="1" applyBorder="1" applyAlignment="1">
      <alignment horizontal="center" vertical="center"/>
    </xf>
    <xf numFmtId="0" fontId="21" fillId="0" borderId="15" xfId="73" applyNumberFormat="1" applyFont="1" applyBorder="1" applyAlignment="1">
      <alignment horizontal="center" vertical="center"/>
    </xf>
    <xf numFmtId="194" fontId="21" fillId="0" borderId="0" xfId="73" applyNumberFormat="1" applyFont="1" applyFill="1" applyBorder="1" applyAlignment="1">
      <alignment horizontal="center" vertical="center"/>
    </xf>
    <xf numFmtId="194" fontId="21" fillId="0" borderId="0" xfId="73" applyNumberFormat="1" applyFont="1" applyBorder="1" applyAlignment="1">
      <alignment horizontal="center" vertical="center"/>
    </xf>
    <xf numFmtId="194" fontId="19" fillId="0" borderId="15" xfId="73" applyNumberFormat="1" applyFont="1" applyBorder="1" applyAlignment="1">
      <alignment horizontal="center" vertical="center" wrapText="1" shrinkToFit="1"/>
    </xf>
    <xf numFmtId="194" fontId="19" fillId="0" borderId="30" xfId="73" applyNumberFormat="1" applyFont="1" applyBorder="1" applyAlignment="1">
      <alignment horizontal="center" vertical="center" wrapText="1" shrinkToFit="1"/>
    </xf>
    <xf numFmtId="194" fontId="19" fillId="0" borderId="14" xfId="73" applyNumberFormat="1" applyFont="1" applyFill="1" applyBorder="1" applyAlignment="1">
      <alignment horizontal="center" vertical="center"/>
    </xf>
    <xf numFmtId="193" fontId="19" fillId="0" borderId="0" xfId="0" applyNumberFormat="1" applyFont="1" applyFill="1" applyBorder="1" applyAlignment="1" quotePrefix="1">
      <alignment horizontal="center" vertical="center"/>
    </xf>
    <xf numFmtId="193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93" fontId="19" fillId="0" borderId="14" xfId="0" applyNumberFormat="1" applyFont="1" applyFill="1" applyBorder="1" applyAlignment="1" quotePrefix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94" fontId="25" fillId="0" borderId="0" xfId="73" applyNumberFormat="1" applyFont="1" applyFill="1" applyBorder="1" applyAlignment="1">
      <alignment horizontal="center" vertical="center" shrinkToFit="1"/>
    </xf>
    <xf numFmtId="194" fontId="19" fillId="0" borderId="0" xfId="72" applyNumberFormat="1" applyFont="1" applyFill="1" applyBorder="1" applyAlignment="1">
      <alignment horizontal="center" vertical="center"/>
    </xf>
    <xf numFmtId="194" fontId="21" fillId="0" borderId="14" xfId="72" applyNumberFormat="1" applyFont="1" applyFill="1" applyBorder="1" applyAlignment="1">
      <alignment horizontal="center" vertical="center"/>
    </xf>
    <xf numFmtId="194" fontId="19" fillId="0" borderId="0" xfId="72" applyNumberFormat="1" applyFont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20" fillId="0" borderId="0" xfId="0" applyFont="1" applyAlignment="1">
      <alignment horizontal="center" vertical="center"/>
    </xf>
    <xf numFmtId="197" fontId="19" fillId="0" borderId="0" xfId="0" applyNumberFormat="1" applyFont="1" applyBorder="1" applyAlignment="1" quotePrefix="1">
      <alignment horizontal="center" vertical="center"/>
    </xf>
    <xf numFmtId="224" fontId="19" fillId="0" borderId="0" xfId="0" applyNumberFormat="1" applyFont="1" applyBorder="1" applyAlignment="1" quotePrefix="1">
      <alignment horizontal="center" vertical="center"/>
    </xf>
    <xf numFmtId="187" fontId="19" fillId="0" borderId="0" xfId="0" applyNumberFormat="1" applyFont="1" applyBorder="1" applyAlignment="1" quotePrefix="1">
      <alignment horizontal="center" vertical="center"/>
    </xf>
    <xf numFmtId="0" fontId="21" fillId="0" borderId="15" xfId="0" applyFont="1" applyBorder="1" applyAlignment="1" quotePrefix="1">
      <alignment horizontal="center" vertical="center"/>
    </xf>
    <xf numFmtId="194" fontId="31" fillId="0" borderId="0" xfId="7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19" fillId="0" borderId="14" xfId="96" applyFont="1" applyFill="1" applyBorder="1" applyAlignment="1">
      <alignment horizontal="center"/>
    </xf>
    <xf numFmtId="176" fontId="19" fillId="0" borderId="24" xfId="96" applyFont="1" applyFill="1" applyBorder="1" applyAlignment="1">
      <alignment horizontal="center" vertical="center"/>
    </xf>
    <xf numFmtId="176" fontId="19" fillId="0" borderId="31" xfId="96" applyFont="1" applyFill="1" applyBorder="1" applyAlignment="1">
      <alignment horizontal="center" vertical="center"/>
    </xf>
    <xf numFmtId="176" fontId="19" fillId="0" borderId="25" xfId="96" applyFont="1" applyFill="1" applyBorder="1" applyAlignment="1">
      <alignment horizontal="center" vertical="center"/>
    </xf>
    <xf numFmtId="2" fontId="19" fillId="0" borderId="24" xfId="0" applyNumberFormat="1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176" fontId="19" fillId="0" borderId="0" xfId="96" applyFont="1" applyFill="1" applyBorder="1" applyAlignment="1">
      <alignment horizontal="center" vertical="center"/>
    </xf>
    <xf numFmtId="176" fontId="19" fillId="0" borderId="20" xfId="96" applyFont="1" applyFill="1" applyBorder="1" applyAlignment="1">
      <alignment horizontal="center" vertical="center"/>
    </xf>
    <xf numFmtId="176" fontId="19" fillId="0" borderId="18" xfId="96" applyFont="1" applyFill="1" applyBorder="1" applyAlignment="1">
      <alignment horizontal="center" vertical="center"/>
    </xf>
    <xf numFmtId="187" fontId="19" fillId="0" borderId="20" xfId="0" applyNumberFormat="1" applyFont="1" applyFill="1" applyBorder="1" applyAlignment="1">
      <alignment horizontal="center" vertical="center"/>
    </xf>
    <xf numFmtId="179" fontId="19" fillId="0" borderId="20" xfId="0" applyNumberFormat="1" applyFont="1" applyFill="1" applyBorder="1" applyAlignment="1">
      <alignment horizontal="center" vertical="center"/>
    </xf>
    <xf numFmtId="176" fontId="19" fillId="0" borderId="2" xfId="96" applyFont="1" applyFill="1" applyBorder="1" applyAlignment="1">
      <alignment horizontal="center" vertical="center"/>
    </xf>
    <xf numFmtId="176" fontId="19" fillId="0" borderId="15" xfId="96" applyFont="1" applyFill="1" applyBorder="1" applyAlignment="1">
      <alignment horizontal="center" vertical="center"/>
    </xf>
    <xf numFmtId="176" fontId="19" fillId="0" borderId="17" xfId="96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187" fontId="19" fillId="0" borderId="0" xfId="0" applyNumberFormat="1" applyFont="1" applyFill="1" applyBorder="1" applyAlignment="1">
      <alignment horizontal="center" vertical="center"/>
    </xf>
    <xf numFmtId="179" fontId="19" fillId="0" borderId="0" xfId="0" applyNumberFormat="1" applyFont="1" applyFill="1" applyAlignment="1">
      <alignment horizontal="center" vertical="center"/>
    </xf>
    <xf numFmtId="179" fontId="19" fillId="0" borderId="17" xfId="0" applyNumberFormat="1" applyFont="1" applyFill="1" applyBorder="1" applyAlignment="1">
      <alignment horizontal="center" vertical="center"/>
    </xf>
    <xf numFmtId="176" fontId="19" fillId="0" borderId="16" xfId="96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3" fontId="21" fillId="0" borderId="0" xfId="73" applyNumberFormat="1" applyFont="1" applyFill="1" applyBorder="1" applyAlignment="1">
      <alignment horizontal="center"/>
    </xf>
    <xf numFmtId="192" fontId="21" fillId="0" borderId="0" xfId="96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3" fontId="19" fillId="0" borderId="0" xfId="73" applyNumberFormat="1" applyFont="1" applyFill="1" applyBorder="1" applyAlignment="1">
      <alignment horizontal="center"/>
    </xf>
    <xf numFmtId="192" fontId="19" fillId="0" borderId="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76" fontId="19" fillId="0" borderId="0" xfId="96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187" fontId="19" fillId="0" borderId="14" xfId="0" applyNumberFormat="1" applyFont="1" applyFill="1" applyBorder="1" applyAlignment="1">
      <alignment horizontal="center"/>
    </xf>
    <xf numFmtId="179" fontId="19" fillId="0" borderId="14" xfId="0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 horizontal="center"/>
    </xf>
    <xf numFmtId="187" fontId="19" fillId="0" borderId="0" xfId="0" applyNumberFormat="1" applyFont="1" applyFill="1" applyAlignment="1">
      <alignment horizontal="center"/>
    </xf>
    <xf numFmtId="176" fontId="19" fillId="0" borderId="0" xfId="96" applyFont="1" applyFill="1" applyBorder="1" applyAlignment="1">
      <alignment horizontal="center"/>
    </xf>
    <xf numFmtId="179" fontId="19" fillId="0" borderId="0" xfId="0" applyNumberFormat="1" applyFont="1" applyFill="1" applyAlignment="1">
      <alignment horizontal="center"/>
    </xf>
    <xf numFmtId="3" fontId="19" fillId="0" borderId="0" xfId="96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15" xfId="0" applyFont="1" applyFill="1" applyBorder="1" applyAlignment="1">
      <alignment horizontal="center" vertical="center"/>
    </xf>
    <xf numFmtId="225" fontId="19" fillId="0" borderId="15" xfId="0" applyNumberFormat="1" applyFont="1" applyBorder="1" applyAlignment="1" quotePrefix="1">
      <alignment horizontal="center" vertical="center"/>
    </xf>
    <xf numFmtId="225" fontId="4" fillId="0" borderId="0" xfId="73" applyNumberFormat="1" applyFont="1" applyBorder="1" applyAlignment="1">
      <alignment horizontal="center" vertical="center"/>
    </xf>
    <xf numFmtId="225" fontId="19" fillId="0" borderId="0" xfId="0" applyNumberFormat="1" applyFont="1" applyBorder="1" applyAlignment="1">
      <alignment horizontal="center" vertical="center"/>
    </xf>
    <xf numFmtId="0" fontId="19" fillId="0" borderId="15" xfId="73" applyNumberFormat="1" applyFont="1" applyFill="1" applyBorder="1" applyAlignment="1">
      <alignment horizontal="center" vertical="center"/>
    </xf>
    <xf numFmtId="194" fontId="25" fillId="0" borderId="0" xfId="73" applyNumberFormat="1" applyFont="1" applyBorder="1" applyAlignment="1">
      <alignment horizontal="center" vertical="center"/>
    </xf>
    <xf numFmtId="194" fontId="25" fillId="0" borderId="0" xfId="73" applyNumberFormat="1" applyFont="1" applyBorder="1" applyAlignment="1" quotePrefix="1">
      <alignment horizontal="center" vertical="center"/>
    </xf>
    <xf numFmtId="194" fontId="25" fillId="0" borderId="0" xfId="73" applyNumberFormat="1" applyFont="1" applyBorder="1" applyAlignment="1">
      <alignment horizontal="center" vertical="center" shrinkToFit="1"/>
    </xf>
    <xf numFmtId="197" fontId="25" fillId="0" borderId="0" xfId="73" applyNumberFormat="1" applyFont="1" applyBorder="1" applyAlignment="1">
      <alignment horizontal="center" vertical="center"/>
    </xf>
    <xf numFmtId="194" fontId="20" fillId="0" borderId="0" xfId="73" applyNumberFormat="1" applyFont="1" applyBorder="1" applyAlignment="1">
      <alignment horizontal="center"/>
    </xf>
    <xf numFmtId="194" fontId="20" fillId="0" borderId="0" xfId="73" applyNumberFormat="1" applyFont="1" applyBorder="1" applyAlignment="1">
      <alignment horizontal="center" vertical="center"/>
    </xf>
    <xf numFmtId="194" fontId="32" fillId="0" borderId="0" xfId="73" applyNumberFormat="1" applyFont="1" applyFill="1" applyBorder="1" applyAlignment="1">
      <alignment horizontal="center" vertical="center"/>
    </xf>
    <xf numFmtId="194" fontId="34" fillId="0" borderId="0" xfId="0" applyNumberFormat="1" applyFont="1" applyFill="1" applyBorder="1" applyAlignment="1">
      <alignment horizontal="center" vertical="center" wrapText="1"/>
    </xf>
    <xf numFmtId="194" fontId="33" fillId="0" borderId="0" xfId="0" applyNumberFormat="1" applyFont="1" applyFill="1" applyBorder="1" applyAlignment="1">
      <alignment horizontal="center" vertical="center" wrapText="1"/>
    </xf>
    <xf numFmtId="218" fontId="19" fillId="0" borderId="0" xfId="73" applyNumberFormat="1" applyFont="1" applyFill="1" applyBorder="1" applyAlignment="1">
      <alignment horizontal="center" vertical="center"/>
    </xf>
    <xf numFmtId="218" fontId="19" fillId="0" borderId="0" xfId="0" applyNumberFormat="1" applyFont="1" applyFill="1" applyBorder="1" applyAlignment="1">
      <alignment horizontal="center" vertical="center"/>
    </xf>
    <xf numFmtId="194" fontId="33" fillId="0" borderId="14" xfId="0" applyNumberFormat="1" applyFont="1" applyFill="1" applyBorder="1" applyAlignment="1">
      <alignment horizontal="center" vertical="center" wrapText="1"/>
    </xf>
    <xf numFmtId="196" fontId="31" fillId="0" borderId="14" xfId="0" applyNumberFormat="1" applyFont="1" applyBorder="1" applyAlignment="1">
      <alignment horizontal="center" vertical="center"/>
    </xf>
    <xf numFmtId="0" fontId="21" fillId="0" borderId="30" xfId="73" applyNumberFormat="1" applyFont="1" applyFill="1" applyBorder="1" applyAlignment="1">
      <alignment horizontal="center" vertical="center"/>
    </xf>
    <xf numFmtId="194" fontId="28" fillId="0" borderId="0" xfId="73" applyNumberFormat="1" applyFont="1" applyFill="1" applyBorder="1" applyAlignment="1">
      <alignment horizontal="center" vertical="center"/>
    </xf>
    <xf numFmtId="194" fontId="22" fillId="0" borderId="0" xfId="73" applyNumberFormat="1" applyFont="1" applyFill="1" applyBorder="1" applyAlignment="1">
      <alignment horizontal="center" vertical="center"/>
    </xf>
    <xf numFmtId="194" fontId="25" fillId="0" borderId="0" xfId="72" applyNumberFormat="1" applyFont="1" applyFill="1" applyBorder="1" applyAlignment="1" quotePrefix="1">
      <alignment horizontal="center" vertical="center"/>
    </xf>
    <xf numFmtId="194" fontId="28" fillId="0" borderId="0" xfId="108" applyNumberFormat="1" applyFont="1" applyBorder="1" applyAlignment="1" quotePrefix="1">
      <alignment horizontal="center" vertical="center"/>
      <protection/>
    </xf>
    <xf numFmtId="194" fontId="25" fillId="0" borderId="0" xfId="108" applyNumberFormat="1" applyFont="1" applyBorder="1" applyAlignment="1" quotePrefix="1">
      <alignment horizontal="center" vertical="center"/>
      <protection/>
    </xf>
    <xf numFmtId="217" fontId="28" fillId="0" borderId="0" xfId="108" applyNumberFormat="1" applyFont="1" applyBorder="1" applyAlignment="1" quotePrefix="1">
      <alignment horizontal="center" vertical="center"/>
      <protection/>
    </xf>
    <xf numFmtId="217" fontId="25" fillId="0" borderId="0" xfId="108" applyNumberFormat="1" applyFont="1" applyBorder="1" applyAlignment="1" quotePrefix="1">
      <alignment horizontal="center" vertical="center"/>
      <protection/>
    </xf>
    <xf numFmtId="217" fontId="25" fillId="0" borderId="14" xfId="108" applyNumberFormat="1" applyFont="1" applyBorder="1" applyAlignment="1" quotePrefix="1">
      <alignment horizontal="center" vertical="center"/>
      <protection/>
    </xf>
    <xf numFmtId="194" fontId="25" fillId="0" borderId="14" xfId="108" applyNumberFormat="1" applyFont="1" applyBorder="1" applyAlignment="1" quotePrefix="1">
      <alignment horizontal="center" vertical="center"/>
      <protection/>
    </xf>
    <xf numFmtId="187" fontId="21" fillId="0" borderId="0" xfId="0" applyNumberFormat="1" applyFont="1" applyBorder="1" applyAlignment="1" quotePrefix="1">
      <alignment horizontal="center" vertical="center"/>
    </xf>
    <xf numFmtId="193" fontId="19" fillId="0" borderId="32" xfId="0" applyNumberFormat="1" applyFont="1" applyFill="1" applyBorder="1" applyAlignment="1" quotePrefix="1">
      <alignment horizontal="center" vertical="center"/>
    </xf>
    <xf numFmtId="194" fontId="25" fillId="0" borderId="0" xfId="73" applyNumberFormat="1" applyFont="1" applyFill="1" applyBorder="1" applyAlignment="1">
      <alignment horizontal="center" vertical="center"/>
    </xf>
    <xf numFmtId="194" fontId="20" fillId="0" borderId="0" xfId="73" applyNumberFormat="1" applyFont="1" applyFill="1" applyBorder="1" applyAlignment="1">
      <alignment horizontal="center" vertical="center"/>
    </xf>
    <xf numFmtId="196" fontId="31" fillId="0" borderId="0" xfId="0" applyNumberFormat="1" applyFont="1" applyFill="1" applyBorder="1" applyAlignment="1">
      <alignment horizontal="center" vertical="center"/>
    </xf>
    <xf numFmtId="197" fontId="19" fillId="0" borderId="0" xfId="72" applyNumberFormat="1" applyFont="1" applyFill="1" applyBorder="1" applyAlignment="1" quotePrefix="1">
      <alignment horizontal="center" vertical="center"/>
    </xf>
    <xf numFmtId="194" fontId="19" fillId="0" borderId="0" xfId="72" applyNumberFormat="1" applyFont="1" applyFill="1" applyBorder="1" applyAlignment="1" quotePrefix="1">
      <alignment horizontal="center" vertical="center"/>
    </xf>
    <xf numFmtId="194" fontId="28" fillId="0" borderId="14" xfId="73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176" fontId="19" fillId="0" borderId="19" xfId="96" applyFont="1" applyFill="1" applyBorder="1" applyAlignment="1">
      <alignment horizontal="center" vertical="center"/>
    </xf>
    <xf numFmtId="187" fontId="19" fillId="0" borderId="20" xfId="96" applyNumberFormat="1" applyFont="1" applyFill="1" applyBorder="1" applyAlignment="1">
      <alignment horizontal="center" vertical="center"/>
    </xf>
    <xf numFmtId="179" fontId="19" fillId="0" borderId="20" xfId="96" applyNumberFormat="1" applyFont="1" applyFill="1" applyBorder="1" applyAlignment="1">
      <alignment horizontal="center" vertical="center"/>
    </xf>
    <xf numFmtId="179" fontId="19" fillId="0" borderId="19" xfId="96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19" fillId="0" borderId="16" xfId="94" applyNumberFormat="1" applyFont="1" applyBorder="1" applyAlignment="1">
      <alignment horizontal="center" vertical="center"/>
    </xf>
    <xf numFmtId="194" fontId="21" fillId="0" borderId="14" xfId="73" applyNumberFormat="1" applyFont="1" applyFill="1" applyBorder="1" applyAlignment="1">
      <alignment horizontal="center" vertical="center"/>
    </xf>
    <xf numFmtId="0" fontId="71" fillId="0" borderId="14" xfId="0" applyFont="1" applyBorder="1" applyAlignment="1">
      <alignment/>
    </xf>
    <xf numFmtId="0" fontId="71" fillId="0" borderId="14" xfId="0" applyFont="1" applyBorder="1" applyAlignment="1">
      <alignment horizontal="right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25" xfId="0" applyFont="1" applyBorder="1" applyAlignment="1" quotePrefix="1">
      <alignment horizontal="center" vertical="center"/>
    </xf>
    <xf numFmtId="176" fontId="26" fillId="0" borderId="0" xfId="95" applyFont="1" applyBorder="1" applyAlignment="1">
      <alignment vertical="center"/>
    </xf>
    <xf numFmtId="0" fontId="19" fillId="0" borderId="16" xfId="94" applyNumberFormat="1" applyFont="1" applyBorder="1" applyAlignment="1">
      <alignment vertical="center"/>
    </xf>
    <xf numFmtId="0" fontId="19" fillId="0" borderId="15" xfId="94" applyNumberFormat="1" applyFont="1" applyBorder="1" applyAlignment="1">
      <alignment vertical="center"/>
    </xf>
    <xf numFmtId="194" fontId="19" fillId="0" borderId="0" xfId="73" applyNumberFormat="1" applyFont="1" applyBorder="1" applyAlignment="1" quotePrefix="1">
      <alignment horizontal="center" vertical="center"/>
    </xf>
    <xf numFmtId="197" fontId="25" fillId="0" borderId="0" xfId="73" applyNumberFormat="1" applyFont="1" applyBorder="1" applyAlignment="1" quotePrefix="1">
      <alignment horizontal="center" vertical="center"/>
    </xf>
    <xf numFmtId="194" fontId="25" fillId="0" borderId="0" xfId="73" applyNumberFormat="1" applyFont="1" applyFill="1" applyBorder="1" applyAlignment="1" quotePrefix="1">
      <alignment horizontal="center" vertical="center"/>
    </xf>
    <xf numFmtId="194" fontId="19" fillId="0" borderId="0" xfId="73" applyNumberFormat="1" applyFont="1" applyBorder="1" applyAlignment="1">
      <alignment vertical="center"/>
    </xf>
    <xf numFmtId="194" fontId="28" fillId="0" borderId="0" xfId="73" applyNumberFormat="1" applyFont="1" applyBorder="1" applyAlignment="1" quotePrefix="1">
      <alignment horizontal="center" vertical="center"/>
    </xf>
    <xf numFmtId="194" fontId="21" fillId="0" borderId="0" xfId="73" applyNumberFormat="1" applyFont="1" applyBorder="1" applyAlignment="1" quotePrefix="1">
      <alignment horizontal="center" vertical="center"/>
    </xf>
    <xf numFmtId="194" fontId="21" fillId="0" borderId="0" xfId="73" applyNumberFormat="1" applyFont="1" applyBorder="1" applyAlignment="1">
      <alignment vertical="center"/>
    </xf>
    <xf numFmtId="194" fontId="19" fillId="0" borderId="15" xfId="73" applyNumberFormat="1" applyFont="1" applyBorder="1" applyAlignment="1">
      <alignment horizontal="center" vertical="center"/>
    </xf>
    <xf numFmtId="194" fontId="19" fillId="0" borderId="0" xfId="73" applyNumberFormat="1" applyFont="1" applyBorder="1" applyAlignment="1">
      <alignment horizontal="right" vertical="center"/>
    </xf>
    <xf numFmtId="194" fontId="19" fillId="0" borderId="30" xfId="73" applyNumberFormat="1" applyFont="1" applyBorder="1" applyAlignment="1">
      <alignment horizontal="center" vertical="center"/>
    </xf>
    <xf numFmtId="194" fontId="25" fillId="0" borderId="14" xfId="73" applyNumberFormat="1" applyFont="1" applyBorder="1" applyAlignment="1" quotePrefix="1">
      <alignment horizontal="center" vertical="center"/>
    </xf>
    <xf numFmtId="194" fontId="19" fillId="0" borderId="0" xfId="73" applyNumberFormat="1" applyFont="1" applyBorder="1" applyAlignment="1" applyProtection="1">
      <alignment horizontal="center" vertical="center"/>
      <protection/>
    </xf>
    <xf numFmtId="194" fontId="19" fillId="0" borderId="0" xfId="73" applyNumberFormat="1" applyFont="1" applyBorder="1" applyAlignment="1" applyProtection="1">
      <alignment horizontal="center" vertical="center"/>
      <protection locked="0"/>
    </xf>
    <xf numFmtId="194" fontId="19" fillId="35" borderId="0" xfId="73" applyNumberFormat="1" applyFont="1" applyFill="1" applyBorder="1" applyAlignment="1">
      <alignment horizontal="center" vertical="center"/>
    </xf>
    <xf numFmtId="194" fontId="19" fillId="0" borderId="14" xfId="73" applyNumberFormat="1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/>
    </xf>
    <xf numFmtId="194" fontId="21" fillId="0" borderId="14" xfId="73" applyNumberFormat="1" applyFont="1" applyBorder="1" applyAlignment="1" quotePrefix="1">
      <alignment horizontal="center" vertical="center"/>
    </xf>
    <xf numFmtId="194" fontId="28" fillId="0" borderId="14" xfId="73" applyNumberFormat="1" applyFont="1" applyBorder="1" applyAlignment="1" quotePrefix="1">
      <alignment horizontal="center" vertical="center"/>
    </xf>
    <xf numFmtId="194" fontId="28" fillId="0" borderId="14" xfId="73" applyNumberFormat="1" applyFont="1" applyFill="1" applyBorder="1" applyAlignment="1" quotePrefix="1">
      <alignment horizontal="center" vertical="center"/>
    </xf>
    <xf numFmtId="196" fontId="31" fillId="0" borderId="14" xfId="0" applyNumberFormat="1" applyFont="1" applyFill="1" applyBorder="1" applyAlignment="1">
      <alignment horizontal="center" vertical="center"/>
    </xf>
    <xf numFmtId="197" fontId="21" fillId="0" borderId="14" xfId="73" applyNumberFormat="1" applyFont="1" applyFill="1" applyBorder="1" applyAlignment="1" quotePrefix="1">
      <alignment horizontal="center" vertical="center"/>
    </xf>
    <xf numFmtId="194" fontId="21" fillId="0" borderId="14" xfId="73" applyNumberFormat="1" applyFont="1" applyFill="1" applyBorder="1" applyAlignment="1" quotePrefix="1">
      <alignment horizontal="center" vertical="center"/>
    </xf>
    <xf numFmtId="192" fontId="19" fillId="0" borderId="0" xfId="102" applyNumberFormat="1" applyFont="1" applyFill="1" applyBorder="1" applyAlignment="1" quotePrefix="1">
      <alignment horizontal="center" vertical="center"/>
    </xf>
    <xf numFmtId="193" fontId="31" fillId="0" borderId="14" xfId="0" applyNumberFormat="1" applyFont="1" applyBorder="1" applyAlignment="1">
      <alignment horizontal="center" vertical="center"/>
    </xf>
    <xf numFmtId="219" fontId="19" fillId="0" borderId="14" xfId="102" applyNumberFormat="1" applyFont="1" applyFill="1" applyBorder="1" applyAlignment="1">
      <alignment horizontal="center" vertical="center"/>
    </xf>
    <xf numFmtId="194" fontId="31" fillId="0" borderId="0" xfId="72" applyNumberFormat="1" applyFont="1" applyFill="1" applyBorder="1" applyAlignment="1">
      <alignment horizontal="center" vertical="center"/>
    </xf>
    <xf numFmtId="194" fontId="32" fillId="0" borderId="0" xfId="72" applyNumberFormat="1" applyFont="1" applyFill="1" applyBorder="1" applyAlignment="1">
      <alignment horizontal="center" vertical="center"/>
    </xf>
    <xf numFmtId="194" fontId="19" fillId="0" borderId="0" xfId="72" applyNumberFormat="1" applyFont="1" applyBorder="1" applyAlignment="1" applyProtection="1">
      <alignment horizontal="center" vertical="center"/>
      <protection/>
    </xf>
    <xf numFmtId="0" fontId="21" fillId="0" borderId="30" xfId="0" applyFont="1" applyBorder="1" applyAlignment="1" quotePrefix="1">
      <alignment horizontal="center" vertical="center"/>
    </xf>
    <xf numFmtId="194" fontId="32" fillId="0" borderId="14" xfId="73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4" xfId="0" applyNumberFormat="1" applyFont="1" applyFill="1" applyBorder="1" applyAlignment="1">
      <alignment horizontal="right"/>
    </xf>
    <xf numFmtId="0" fontId="19" fillId="0" borderId="14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178" fontId="19" fillId="0" borderId="0" xfId="72" applyNumberFormat="1" applyFont="1" applyFill="1" applyBorder="1" applyAlignment="1">
      <alignment horizontal="center"/>
    </xf>
    <xf numFmtId="179" fontId="19" fillId="0" borderId="14" xfId="0" applyNumberFormat="1" applyFont="1" applyFill="1" applyBorder="1" applyAlignment="1">
      <alignment/>
    </xf>
    <xf numFmtId="0" fontId="19" fillId="0" borderId="15" xfId="99" applyNumberFormat="1" applyFont="1" applyFill="1" applyBorder="1" applyAlignment="1">
      <alignment horizontal="center" vertical="center"/>
    </xf>
    <xf numFmtId="0" fontId="19" fillId="0" borderId="26" xfId="99" applyNumberFormat="1" applyFont="1" applyFill="1" applyBorder="1" applyAlignment="1">
      <alignment horizontal="center" vertical="center"/>
    </xf>
    <xf numFmtId="0" fontId="19" fillId="0" borderId="0" xfId="99" applyNumberFormat="1" applyFont="1" applyFill="1" applyBorder="1" applyAlignment="1">
      <alignment horizontal="center" vertical="center"/>
    </xf>
    <xf numFmtId="0" fontId="19" fillId="0" borderId="15" xfId="100" applyNumberFormat="1" applyFont="1" applyFill="1" applyBorder="1" applyAlignment="1">
      <alignment horizontal="center" vertical="center"/>
    </xf>
    <xf numFmtId="0" fontId="19" fillId="0" borderId="0" xfId="72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6" xfId="99" applyNumberFormat="1" applyFont="1" applyFill="1" applyBorder="1" applyAlignment="1">
      <alignment horizontal="center" vertical="center"/>
    </xf>
    <xf numFmtId="1" fontId="71" fillId="0" borderId="17" xfId="131" applyNumberFormat="1" applyFont="1" applyFill="1" applyBorder="1" applyAlignment="1">
      <alignment horizontal="center" vertical="center" shrinkToFit="1"/>
      <protection/>
    </xf>
    <xf numFmtId="1" fontId="71" fillId="0" borderId="25" xfId="131" applyNumberFormat="1" applyFont="1" applyFill="1" applyBorder="1" applyAlignment="1">
      <alignment horizontal="center" vertical="center" shrinkToFit="1"/>
      <protection/>
    </xf>
    <xf numFmtId="0" fontId="19" fillId="0" borderId="21" xfId="99" applyNumberFormat="1" applyFont="1" applyFill="1" applyBorder="1" applyAlignment="1">
      <alignment horizontal="center" vertical="center"/>
    </xf>
    <xf numFmtId="1" fontId="71" fillId="0" borderId="31" xfId="131" applyNumberFormat="1" applyFont="1" applyFill="1" applyBorder="1" applyAlignment="1">
      <alignment horizontal="center" vertical="center" shrinkToFit="1"/>
      <protection/>
    </xf>
    <xf numFmtId="0" fontId="19" fillId="0" borderId="0" xfId="72" applyNumberFormat="1" applyFont="1" applyFill="1" applyBorder="1" applyAlignment="1">
      <alignment horizontal="center" vertical="center" shrinkToFit="1"/>
    </xf>
    <xf numFmtId="0" fontId="19" fillId="0" borderId="0" xfId="91" applyNumberFormat="1" applyFont="1" applyFill="1" applyBorder="1" applyAlignment="1">
      <alignment horizontal="center" vertical="center"/>
    </xf>
    <xf numFmtId="0" fontId="19" fillId="0" borderId="19" xfId="99" applyNumberFormat="1" applyFont="1" applyFill="1" applyBorder="1" applyAlignment="1">
      <alignment horizontal="center" vertical="center"/>
    </xf>
    <xf numFmtId="1" fontId="71" fillId="0" borderId="18" xfId="131" applyNumberFormat="1" applyFont="1" applyFill="1" applyBorder="1" applyAlignment="1">
      <alignment horizontal="center" vertical="center" shrinkToFit="1"/>
      <protection/>
    </xf>
    <xf numFmtId="1" fontId="71" fillId="0" borderId="20" xfId="131" applyNumberFormat="1" applyFont="1" applyFill="1" applyBorder="1" applyAlignment="1">
      <alignment horizontal="center" vertical="center" shrinkToFit="1"/>
      <protection/>
    </xf>
    <xf numFmtId="0" fontId="19" fillId="0" borderId="18" xfId="99" applyNumberFormat="1" applyFont="1" applyFill="1" applyBorder="1" applyAlignment="1">
      <alignment horizontal="center" vertical="center"/>
    </xf>
    <xf numFmtId="0" fontId="19" fillId="0" borderId="19" xfId="91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 quotePrefix="1">
      <alignment horizontal="center" vertical="center"/>
    </xf>
    <xf numFmtId="194" fontId="19" fillId="0" borderId="0" xfId="92" applyNumberFormat="1" applyFont="1" applyFill="1" applyBorder="1" applyAlignment="1">
      <alignment horizontal="center" vertical="center"/>
    </xf>
    <xf numFmtId="194" fontId="19" fillId="0" borderId="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 horizontal="center"/>
    </xf>
    <xf numFmtId="0" fontId="21" fillId="0" borderId="30" xfId="0" applyNumberFormat="1" applyFont="1" applyFill="1" applyBorder="1" applyAlignment="1" quotePrefix="1">
      <alignment horizontal="center" vertical="center"/>
    </xf>
    <xf numFmtId="194" fontId="21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/>
    </xf>
    <xf numFmtId="178" fontId="19" fillId="0" borderId="0" xfId="72" applyNumberFormat="1" applyFont="1" applyFill="1" applyAlignment="1">
      <alignment horizontal="center"/>
    </xf>
    <xf numFmtId="179" fontId="19" fillId="0" borderId="0" xfId="0" applyNumberFormat="1" applyFont="1" applyFill="1" applyAlignment="1">
      <alignment horizontal="right"/>
    </xf>
    <xf numFmtId="194" fontId="19" fillId="0" borderId="0" xfId="91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179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right"/>
    </xf>
    <xf numFmtId="194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/>
    </xf>
    <xf numFmtId="178" fontId="23" fillId="0" borderId="0" xfId="72" applyNumberFormat="1" applyFont="1" applyFill="1" applyAlignment="1">
      <alignment horizontal="center"/>
    </xf>
    <xf numFmtId="179" fontId="20" fillId="0" borderId="0" xfId="0" applyNumberFormat="1" applyFont="1" applyFill="1" applyAlignment="1">
      <alignment/>
    </xf>
    <xf numFmtId="194" fontId="23" fillId="0" borderId="0" xfId="91" applyNumberFormat="1" applyFont="1" applyFill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/>
    </xf>
    <xf numFmtId="225" fontId="4" fillId="0" borderId="0" xfId="73" applyNumberFormat="1" applyFont="1" applyFill="1" applyBorder="1" applyAlignment="1">
      <alignment horizontal="center" vertical="center"/>
    </xf>
    <xf numFmtId="225" fontId="19" fillId="0" borderId="0" xfId="0" applyNumberFormat="1" applyFont="1" applyFill="1" applyBorder="1" applyAlignment="1">
      <alignment horizontal="center" vertical="center"/>
    </xf>
    <xf numFmtId="194" fontId="31" fillId="0" borderId="0" xfId="73" applyNumberFormat="1" applyFont="1" applyFill="1" applyAlignment="1">
      <alignment horizontal="center" vertical="center"/>
    </xf>
    <xf numFmtId="193" fontId="19" fillId="0" borderId="0" xfId="73" applyNumberFormat="1" applyFont="1" applyBorder="1" applyAlignment="1">
      <alignment horizontal="center" vertical="center"/>
    </xf>
    <xf numFmtId="194" fontId="19" fillId="0" borderId="32" xfId="73" applyNumberFormat="1" applyFont="1" applyFill="1" applyBorder="1" applyAlignment="1">
      <alignment horizontal="center" vertical="center"/>
    </xf>
    <xf numFmtId="194" fontId="28" fillId="0" borderId="0" xfId="73" applyNumberFormat="1" applyFont="1" applyFill="1" applyBorder="1" applyAlignment="1" quotePrefix="1">
      <alignment horizontal="center" vertical="center"/>
    </xf>
    <xf numFmtId="194" fontId="25" fillId="0" borderId="14" xfId="73" applyNumberFormat="1" applyFont="1" applyFill="1" applyBorder="1" applyAlignment="1" quotePrefix="1">
      <alignment horizontal="center" vertical="center"/>
    </xf>
    <xf numFmtId="0" fontId="19" fillId="0" borderId="0" xfId="0" applyFont="1" applyBorder="1" applyAlignment="1">
      <alignment vertical="center"/>
    </xf>
    <xf numFmtId="194" fontId="19" fillId="0" borderId="0" xfId="72" applyNumberFormat="1" applyFont="1" applyBorder="1" applyAlignment="1">
      <alignment horizontal="center" vertical="center"/>
    </xf>
    <xf numFmtId="194" fontId="19" fillId="0" borderId="14" xfId="72" applyNumberFormat="1" applyFont="1" applyBorder="1" applyAlignment="1">
      <alignment horizontal="center" vertical="center"/>
    </xf>
    <xf numFmtId="0" fontId="26" fillId="0" borderId="0" xfId="89" applyNumberFormat="1" applyFont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" fontId="19" fillId="0" borderId="33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6" fontId="26" fillId="0" borderId="0" xfId="95" applyFont="1" applyAlignment="1">
      <alignment horizontal="center" vertical="center"/>
    </xf>
    <xf numFmtId="1" fontId="19" fillId="0" borderId="28" xfId="0" applyNumberFormat="1" applyFont="1" applyBorder="1" applyAlignment="1">
      <alignment horizontal="center" vertical="center"/>
    </xf>
    <xf numFmtId="1" fontId="19" fillId="0" borderId="29" xfId="0" applyNumberFormat="1" applyFont="1" applyBorder="1" applyAlignment="1">
      <alignment horizontal="center" vertical="center"/>
    </xf>
    <xf numFmtId="0" fontId="19" fillId="0" borderId="34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right"/>
    </xf>
    <xf numFmtId="176" fontId="26" fillId="0" borderId="0" xfId="94" applyFont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" fontId="19" fillId="0" borderId="27" xfId="0" applyNumberFormat="1" applyFont="1" applyBorder="1" applyAlignment="1">
      <alignment horizontal="center" vertical="center"/>
    </xf>
    <xf numFmtId="176" fontId="26" fillId="0" borderId="0" xfId="96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179" fontId="19" fillId="0" borderId="35" xfId="0" applyNumberFormat="1" applyFont="1" applyFill="1" applyBorder="1" applyAlignment="1">
      <alignment horizontal="center" vertical="center"/>
    </xf>
    <xf numFmtId="179" fontId="19" fillId="0" borderId="33" xfId="0" applyNumberFormat="1" applyFont="1" applyFill="1" applyBorder="1" applyAlignment="1">
      <alignment horizontal="center" vertical="center"/>
    </xf>
    <xf numFmtId="176" fontId="19" fillId="0" borderId="27" xfId="96" applyFont="1" applyFill="1" applyBorder="1" applyAlignment="1">
      <alignment horizontal="center" vertical="center"/>
    </xf>
    <xf numFmtId="176" fontId="19" fillId="0" borderId="35" xfId="96" applyFont="1" applyFill="1" applyBorder="1" applyAlignment="1" quotePrefix="1">
      <alignment horizontal="center" vertical="center"/>
    </xf>
    <xf numFmtId="176" fontId="19" fillId="0" borderId="33" xfId="96" applyFont="1" applyFill="1" applyBorder="1" applyAlignment="1">
      <alignment horizontal="center" vertical="center"/>
    </xf>
    <xf numFmtId="176" fontId="19" fillId="0" borderId="26" xfId="96" applyFont="1" applyFill="1" applyBorder="1" applyAlignment="1">
      <alignment horizontal="center" vertical="center"/>
    </xf>
    <xf numFmtId="176" fontId="19" fillId="0" borderId="26" xfId="96" applyFont="1" applyFill="1" applyBorder="1" applyAlignment="1" quotePrefix="1">
      <alignment horizontal="center" vertical="center"/>
    </xf>
    <xf numFmtId="176" fontId="19" fillId="0" borderId="27" xfId="96" applyFont="1" applyFill="1" applyBorder="1" applyAlignment="1" quotePrefix="1">
      <alignment horizontal="center" vertical="center"/>
    </xf>
    <xf numFmtId="187" fontId="19" fillId="0" borderId="26" xfId="0" applyNumberFormat="1" applyFont="1" applyFill="1" applyBorder="1" applyAlignment="1">
      <alignment horizontal="center" vertical="center"/>
    </xf>
    <xf numFmtId="179" fontId="19" fillId="0" borderId="26" xfId="0" applyNumberFormat="1" applyFont="1" applyFill="1" applyBorder="1" applyAlignment="1">
      <alignment horizontal="center" vertical="center"/>
    </xf>
    <xf numFmtId="176" fontId="19" fillId="0" borderId="28" xfId="97" applyFont="1" applyBorder="1" applyAlignment="1">
      <alignment horizontal="center" vertical="center"/>
    </xf>
    <xf numFmtId="176" fontId="19" fillId="0" borderId="29" xfId="97" applyFont="1" applyBorder="1" applyAlignment="1">
      <alignment horizontal="center" vertical="center"/>
    </xf>
    <xf numFmtId="176" fontId="19" fillId="0" borderId="21" xfId="97" applyFont="1" applyBorder="1" applyAlignment="1">
      <alignment horizontal="center" vertical="center"/>
    </xf>
    <xf numFmtId="176" fontId="19" fillId="0" borderId="0" xfId="97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76" fontId="19" fillId="0" borderId="13" xfId="97" applyFont="1" applyBorder="1" applyAlignment="1">
      <alignment horizontal="center" vertical="center"/>
    </xf>
    <xf numFmtId="176" fontId="19" fillId="0" borderId="20" xfId="97" applyFont="1" applyBorder="1" applyAlignment="1">
      <alignment horizontal="center" vertical="center"/>
    </xf>
    <xf numFmtId="176" fontId="19" fillId="0" borderId="18" xfId="97" applyFont="1" applyBorder="1" applyAlignment="1">
      <alignment horizontal="center" vertical="center"/>
    </xf>
    <xf numFmtId="0" fontId="71" fillId="0" borderId="14" xfId="0" applyFont="1" applyFill="1" applyBorder="1" applyAlignment="1">
      <alignment horizontal="right"/>
    </xf>
    <xf numFmtId="0" fontId="19" fillId="0" borderId="22" xfId="98" applyNumberFormat="1" applyFont="1" applyFill="1" applyBorder="1" applyAlignment="1">
      <alignment horizontal="center" vertical="center" wrapText="1"/>
    </xf>
    <xf numFmtId="0" fontId="19" fillId="0" borderId="16" xfId="98" applyNumberFormat="1" applyFont="1" applyFill="1" applyBorder="1" applyAlignment="1">
      <alignment horizontal="center" vertical="center" wrapText="1"/>
    </xf>
    <xf numFmtId="0" fontId="19" fillId="0" borderId="19" xfId="98" applyNumberFormat="1" applyFont="1" applyFill="1" applyBorder="1" applyAlignment="1">
      <alignment horizontal="center" vertical="center" wrapText="1"/>
    </xf>
    <xf numFmtId="0" fontId="19" fillId="0" borderId="24" xfId="99" applyNumberFormat="1" applyFont="1" applyFill="1" applyBorder="1" applyAlignment="1">
      <alignment horizontal="center" vertical="center"/>
    </xf>
    <xf numFmtId="0" fontId="19" fillId="0" borderId="31" xfId="99" applyNumberFormat="1" applyFont="1" applyFill="1" applyBorder="1" applyAlignment="1">
      <alignment horizontal="center" vertical="center"/>
    </xf>
    <xf numFmtId="0" fontId="19" fillId="0" borderId="25" xfId="99" applyNumberFormat="1" applyFont="1" applyFill="1" applyBorder="1" applyAlignment="1">
      <alignment horizontal="center" vertical="center"/>
    </xf>
    <xf numFmtId="0" fontId="19" fillId="0" borderId="33" xfId="91" applyNumberFormat="1" applyFont="1" applyFill="1" applyBorder="1" applyAlignment="1">
      <alignment horizontal="center" vertical="center"/>
    </xf>
    <xf numFmtId="0" fontId="19" fillId="0" borderId="26" xfId="91" applyNumberFormat="1" applyFont="1" applyFill="1" applyBorder="1" applyAlignment="1">
      <alignment horizontal="center" vertical="center"/>
    </xf>
    <xf numFmtId="0" fontId="19" fillId="0" borderId="24" xfId="91" applyNumberFormat="1" applyFont="1" applyFill="1" applyBorder="1" applyAlignment="1">
      <alignment horizontal="center" vertical="center"/>
    </xf>
    <xf numFmtId="0" fontId="19" fillId="0" borderId="31" xfId="91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9" fillId="0" borderId="33" xfId="99" applyNumberFormat="1" applyFont="1" applyFill="1" applyBorder="1" applyAlignment="1">
      <alignment horizontal="center" vertical="center"/>
    </xf>
    <xf numFmtId="0" fontId="19" fillId="0" borderId="26" xfId="99" applyNumberFormat="1" applyFont="1" applyFill="1" applyBorder="1" applyAlignment="1">
      <alignment horizontal="center" vertical="center"/>
    </xf>
    <xf numFmtId="0" fontId="19" fillId="0" borderId="27" xfId="99" applyNumberFormat="1" applyFont="1" applyFill="1" applyBorder="1" applyAlignment="1">
      <alignment horizontal="center" vertical="center"/>
    </xf>
  </cellXfs>
  <cellStyles count="11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 zerodec" xfId="35"/>
    <cellStyle name="Comma_Capex" xfId="36"/>
    <cellStyle name="Currency [0]_CCOCPX" xfId="37"/>
    <cellStyle name="Currency_CCOCPX" xfId="38"/>
    <cellStyle name="Currency1" xfId="39"/>
    <cellStyle name="Dezimal [0]_laroux" xfId="40"/>
    <cellStyle name="Dezimal_laroux" xfId="41"/>
    <cellStyle name="Dollar (zero dec)" xfId="42"/>
    <cellStyle name="Grey" xfId="43"/>
    <cellStyle name="Header1" xfId="44"/>
    <cellStyle name="Header2" xfId="45"/>
    <cellStyle name="Input [yellow]" xfId="46"/>
    <cellStyle name="Milliers [0]_Arabian Spec" xfId="47"/>
    <cellStyle name="Milliers_Arabian Spec" xfId="48"/>
    <cellStyle name="Mon?aire [0]_Arabian Spec" xfId="49"/>
    <cellStyle name="Mon?aire_Arabian Spec" xfId="50"/>
    <cellStyle name="Normal - Style1" xfId="51"/>
    <cellStyle name="Normal - Style1 2" xfId="52"/>
    <cellStyle name="Normal - Style1 3" xfId="53"/>
    <cellStyle name="Normal - Style1 4" xfId="54"/>
    <cellStyle name="Normal_A" xfId="55"/>
    <cellStyle name="강조색1" xfId="56"/>
    <cellStyle name="강조색2" xfId="57"/>
    <cellStyle name="강조색3" xfId="58"/>
    <cellStyle name="강조색4" xfId="59"/>
    <cellStyle name="강조색5" xfId="60"/>
    <cellStyle name="강조색6" xfId="61"/>
    <cellStyle name="경고문" xfId="62"/>
    <cellStyle name="계산" xfId="63"/>
    <cellStyle name="나쁨" xfId="64"/>
    <cellStyle name="메모" xfId="65"/>
    <cellStyle name="Percent" xfId="66"/>
    <cellStyle name="백분율 2" xfId="67"/>
    <cellStyle name="보통" xfId="68"/>
    <cellStyle name="설명 텍스트" xfId="69"/>
    <cellStyle name="셀 확인" xfId="70"/>
    <cellStyle name="Comma" xfId="71"/>
    <cellStyle name="Comma [0]" xfId="72"/>
    <cellStyle name="쉼표 [0] 2" xfId="73"/>
    <cellStyle name="쉼표 [0] 2 2" xfId="74"/>
    <cellStyle name="쉼표 [0] 6" xfId="75"/>
    <cellStyle name="연결된 셀" xfId="76"/>
    <cellStyle name="Followed Hyperlink" xfId="77"/>
    <cellStyle name="요약" xfId="78"/>
    <cellStyle name="입력" xfId="79"/>
    <cellStyle name="제목" xfId="80"/>
    <cellStyle name="제목 1" xfId="81"/>
    <cellStyle name="제목 2" xfId="82"/>
    <cellStyle name="제목 3" xfId="83"/>
    <cellStyle name="제목 4" xfId="84"/>
    <cellStyle name="좋음" xfId="85"/>
    <cellStyle name="출력" xfId="86"/>
    <cellStyle name="콤마 [0]_(월초P)" xfId="87"/>
    <cellStyle name="콤마 [0]_09완)1.인구추이" xfId="88"/>
    <cellStyle name="콤마 [0]_1.인구추이" xfId="89"/>
    <cellStyle name="콤마 [0]_10.수입실적" xfId="90"/>
    <cellStyle name="콤마 [0]_16완)8.시군별인구이동 (2)" xfId="91"/>
    <cellStyle name="콤마 [0]_2. 행정구역" xfId="92"/>
    <cellStyle name="콤마 [0]_2.주민등록인구" xfId="93"/>
    <cellStyle name="콤마 [0]_3.시군별세대및인구" xfId="94"/>
    <cellStyle name="콤마 [0]_4.읍면동별 세대및인구(1-17)" xfId="95"/>
    <cellStyle name="콤마 [0]_5.연령별및성별인구(1-3)" xfId="96"/>
    <cellStyle name="콤마 [0]_6.인구동태" xfId="97"/>
    <cellStyle name="콤마 [0]_7. 인구이동" xfId="98"/>
    <cellStyle name="콤마 [0]_8.시군별인구이동" xfId="99"/>
    <cellStyle name="콤마 [0]_해안선및도서" xfId="100"/>
    <cellStyle name="콤마_1" xfId="101"/>
    <cellStyle name="콤마_2. 행정구역" xfId="102"/>
    <cellStyle name="Currency" xfId="103"/>
    <cellStyle name="Currency [0]" xfId="104"/>
    <cellStyle name="표준 2 10" xfId="105"/>
    <cellStyle name="표준 2 11" xfId="106"/>
    <cellStyle name="표준 2 2" xfId="107"/>
    <cellStyle name="표준 2 2 2" xfId="108"/>
    <cellStyle name="표준 2 2 3" xfId="109"/>
    <cellStyle name="표준 2 2 4" xfId="110"/>
    <cellStyle name="표준 2 3" xfId="111"/>
    <cellStyle name="표준 2 3 2" xfId="112"/>
    <cellStyle name="표준 2 4" xfId="113"/>
    <cellStyle name="표준 2 5" xfId="114"/>
    <cellStyle name="표준 2 6" xfId="115"/>
    <cellStyle name="표준 2 7" xfId="116"/>
    <cellStyle name="표준 2 8" xfId="117"/>
    <cellStyle name="표준 2 9" xfId="118"/>
    <cellStyle name="표준 22" xfId="119"/>
    <cellStyle name="표준 23" xfId="120"/>
    <cellStyle name="표준 24" xfId="121"/>
    <cellStyle name="표준 3" xfId="122"/>
    <cellStyle name="표준 4" xfId="123"/>
    <cellStyle name="표준 47" xfId="124"/>
    <cellStyle name="표준 79" xfId="125"/>
    <cellStyle name="표준 80" xfId="126"/>
    <cellStyle name="표준 86" xfId="127"/>
    <cellStyle name="표준 87" xfId="128"/>
    <cellStyle name="표준 88" xfId="129"/>
    <cellStyle name="표준 89" xfId="130"/>
    <cellStyle name="표준_012-2보건" xfId="131"/>
    <cellStyle name="Hyperlink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6"/>
    </sheetView>
  </sheetViews>
  <sheetFormatPr defaultColWidth="8.88671875" defaultRowHeight="13.5"/>
  <cols>
    <col min="1" max="1" width="9.77734375" style="11" customWidth="1"/>
    <col min="2" max="2" width="11.88671875" style="12" customWidth="1"/>
    <col min="3" max="3" width="8.10546875" style="14" customWidth="1"/>
    <col min="4" max="4" width="8.10546875" style="12" customWidth="1"/>
    <col min="5" max="6" width="8.10546875" style="14" customWidth="1"/>
    <col min="7" max="7" width="8.10546875" style="12" customWidth="1"/>
    <col min="8" max="9" width="8.10546875" style="14" customWidth="1"/>
    <col min="10" max="10" width="8.10546875" style="12" customWidth="1"/>
    <col min="11" max="11" width="7.10546875" style="14" customWidth="1"/>
    <col min="12" max="12" width="2.77734375" style="11" customWidth="1"/>
    <col min="13" max="14" width="14.5546875" style="15" customWidth="1"/>
    <col min="15" max="15" width="14.5546875" style="14" customWidth="1"/>
    <col min="16" max="17" width="14.21484375" style="14" customWidth="1"/>
    <col min="18" max="16384" width="8.88671875" style="11" customWidth="1"/>
  </cols>
  <sheetData>
    <row r="1" spans="1:17" s="2" customFormat="1" ht="45" customHeight="1">
      <c r="A1" s="337" t="s">
        <v>95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72"/>
      <c r="M1" s="334" t="s">
        <v>96</v>
      </c>
      <c r="N1" s="334"/>
      <c r="O1" s="334"/>
      <c r="P1" s="334"/>
      <c r="Q1" s="334"/>
    </row>
    <row r="2" spans="1:17" s="5" customFormat="1" ht="25.5" customHeight="1" thickBot="1">
      <c r="A2" s="3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M2" s="6"/>
      <c r="N2" s="6"/>
      <c r="O2" s="7"/>
      <c r="P2" s="4"/>
      <c r="Q2" s="8" t="s">
        <v>51</v>
      </c>
    </row>
    <row r="3" spans="1:18" s="5" customFormat="1" ht="16.5" customHeight="1" thickTop="1">
      <c r="A3" s="1" t="s">
        <v>52</v>
      </c>
      <c r="B3" s="18" t="s">
        <v>53</v>
      </c>
      <c r="C3" s="338" t="s">
        <v>92</v>
      </c>
      <c r="D3" s="339"/>
      <c r="E3" s="339"/>
      <c r="F3" s="339"/>
      <c r="G3" s="339"/>
      <c r="H3" s="339"/>
      <c r="I3" s="339"/>
      <c r="J3" s="339"/>
      <c r="K3" s="339"/>
      <c r="L3" s="16"/>
      <c r="M3" s="107" t="s">
        <v>54</v>
      </c>
      <c r="N3" s="108" t="s">
        <v>55</v>
      </c>
      <c r="O3" s="94" t="s">
        <v>56</v>
      </c>
      <c r="P3" s="335" t="s">
        <v>26</v>
      </c>
      <c r="Q3" s="336"/>
      <c r="R3" s="100"/>
    </row>
    <row r="4" spans="1:15" s="5" customFormat="1" ht="16.5" customHeight="1">
      <c r="A4" s="17"/>
      <c r="B4" s="91"/>
      <c r="C4" s="340" t="s">
        <v>91</v>
      </c>
      <c r="D4" s="341"/>
      <c r="E4" s="342"/>
      <c r="F4" s="340" t="s">
        <v>57</v>
      </c>
      <c r="G4" s="341"/>
      <c r="H4" s="342"/>
      <c r="I4" s="340" t="s">
        <v>58</v>
      </c>
      <c r="J4" s="341"/>
      <c r="K4" s="341"/>
      <c r="L4" s="16"/>
      <c r="M4" s="21" t="s">
        <v>59</v>
      </c>
      <c r="N4" s="109" t="s">
        <v>60</v>
      </c>
      <c r="O4" s="22" t="s">
        <v>61</v>
      </c>
    </row>
    <row r="5" spans="1:17" s="5" customFormat="1" ht="16.5" customHeight="1">
      <c r="A5" s="16"/>
      <c r="B5" s="19" t="s">
        <v>62</v>
      </c>
      <c r="C5" s="16"/>
      <c r="D5" s="20" t="s">
        <v>1</v>
      </c>
      <c r="E5" s="20" t="s">
        <v>2</v>
      </c>
      <c r="F5" s="16"/>
      <c r="G5" s="20" t="s">
        <v>1</v>
      </c>
      <c r="H5" s="20" t="s">
        <v>2</v>
      </c>
      <c r="I5" s="97"/>
      <c r="J5" s="20" t="s">
        <v>1</v>
      </c>
      <c r="K5" s="93" t="s">
        <v>2</v>
      </c>
      <c r="L5" s="16"/>
      <c r="M5" s="21" t="s">
        <v>63</v>
      </c>
      <c r="N5" s="109" t="s">
        <v>64</v>
      </c>
      <c r="O5" s="22" t="s">
        <v>93</v>
      </c>
      <c r="P5" s="16" t="s">
        <v>65</v>
      </c>
      <c r="Q5" s="93" t="s">
        <v>66</v>
      </c>
    </row>
    <row r="6" spans="1:17" s="5" customFormat="1" ht="16.5" customHeight="1">
      <c r="A6" s="23" t="s">
        <v>67</v>
      </c>
      <c r="B6" s="24" t="s">
        <v>68</v>
      </c>
      <c r="C6" s="25" t="s">
        <v>69</v>
      </c>
      <c r="D6" s="24" t="s">
        <v>5</v>
      </c>
      <c r="E6" s="24" t="s">
        <v>6</v>
      </c>
      <c r="F6" s="25" t="s">
        <v>70</v>
      </c>
      <c r="G6" s="24" t="s">
        <v>5</v>
      </c>
      <c r="H6" s="24" t="s">
        <v>6</v>
      </c>
      <c r="I6" s="59" t="s">
        <v>71</v>
      </c>
      <c r="J6" s="24" t="s">
        <v>5</v>
      </c>
      <c r="K6" s="98" t="s">
        <v>6</v>
      </c>
      <c r="L6" s="16"/>
      <c r="M6" s="26" t="s">
        <v>72</v>
      </c>
      <c r="N6" s="110" t="s">
        <v>73</v>
      </c>
      <c r="O6" s="27" t="s">
        <v>74</v>
      </c>
      <c r="P6" s="59" t="s">
        <v>75</v>
      </c>
      <c r="Q6" s="98" t="s">
        <v>76</v>
      </c>
    </row>
    <row r="7" spans="1:17" s="9" customFormat="1" ht="25.5" customHeight="1">
      <c r="A7" s="28" t="s">
        <v>7</v>
      </c>
      <c r="B7" s="29">
        <v>9275</v>
      </c>
      <c r="C7" s="30">
        <f aca="true" t="shared" si="0" ref="C7:C16">SUM(D7:E7)</f>
        <v>32656</v>
      </c>
      <c r="D7" s="31">
        <v>16333</v>
      </c>
      <c r="E7" s="31">
        <v>16323</v>
      </c>
      <c r="F7" s="30">
        <f aca="true" t="shared" si="1" ref="F7:F16">SUM(G7:H7)</f>
        <v>32656</v>
      </c>
      <c r="G7" s="31">
        <v>16333</v>
      </c>
      <c r="H7" s="31">
        <v>16323</v>
      </c>
      <c r="I7" s="31" t="s">
        <v>77</v>
      </c>
      <c r="J7" s="31" t="s">
        <v>77</v>
      </c>
      <c r="K7" s="31" t="s">
        <v>77</v>
      </c>
      <c r="L7" s="33"/>
      <c r="M7" s="68" t="s">
        <v>77</v>
      </c>
      <c r="N7" s="68">
        <f aca="true" t="shared" si="2" ref="N7:N16">C7/B7</f>
        <v>3.520862533692722</v>
      </c>
      <c r="O7" s="31">
        <v>4011</v>
      </c>
      <c r="P7" s="31" t="s">
        <v>77</v>
      </c>
      <c r="Q7" s="31" t="s">
        <v>77</v>
      </c>
    </row>
    <row r="8" spans="1:17" s="9" customFormat="1" ht="25.5" customHeight="1">
      <c r="A8" s="28" t="s">
        <v>78</v>
      </c>
      <c r="B8" s="29">
        <v>9294</v>
      </c>
      <c r="C8" s="30">
        <f t="shared" si="0"/>
        <v>31502</v>
      </c>
      <c r="D8" s="31">
        <v>15764</v>
      </c>
      <c r="E8" s="31">
        <v>15738</v>
      </c>
      <c r="F8" s="30">
        <f t="shared" si="1"/>
        <v>31502</v>
      </c>
      <c r="G8" s="31">
        <v>15764</v>
      </c>
      <c r="H8" s="31">
        <v>15738</v>
      </c>
      <c r="I8" s="31" t="s">
        <v>77</v>
      </c>
      <c r="J8" s="31" t="s">
        <v>77</v>
      </c>
      <c r="K8" s="31" t="s">
        <v>77</v>
      </c>
      <c r="L8" s="33"/>
      <c r="M8" s="68" t="s">
        <v>77</v>
      </c>
      <c r="N8" s="68">
        <f t="shared" si="2"/>
        <v>3.389498601248117</v>
      </c>
      <c r="O8" s="31">
        <v>4121</v>
      </c>
      <c r="P8" s="31" t="s">
        <v>77</v>
      </c>
      <c r="Q8" s="31" t="s">
        <v>77</v>
      </c>
    </row>
    <row r="9" spans="1:17" s="9" customFormat="1" ht="25.5" customHeight="1">
      <c r="A9" s="28">
        <v>1996</v>
      </c>
      <c r="B9" s="29">
        <v>9422</v>
      </c>
      <c r="C9" s="30">
        <f t="shared" si="0"/>
        <v>30654</v>
      </c>
      <c r="D9" s="31">
        <v>15326</v>
      </c>
      <c r="E9" s="31">
        <v>15328</v>
      </c>
      <c r="F9" s="30">
        <f t="shared" si="1"/>
        <v>30654</v>
      </c>
      <c r="G9" s="31">
        <v>15326</v>
      </c>
      <c r="H9" s="31">
        <v>15328</v>
      </c>
      <c r="I9" s="31" t="s">
        <v>77</v>
      </c>
      <c r="J9" s="31" t="s">
        <v>77</v>
      </c>
      <c r="K9" s="31" t="s">
        <v>77</v>
      </c>
      <c r="L9" s="33"/>
      <c r="M9" s="68" t="s">
        <v>77</v>
      </c>
      <c r="N9" s="68">
        <f t="shared" si="2"/>
        <v>3.253449373805986</v>
      </c>
      <c r="O9" s="31">
        <v>4228</v>
      </c>
      <c r="P9" s="31" t="s">
        <v>77</v>
      </c>
      <c r="Q9" s="31" t="s">
        <v>77</v>
      </c>
    </row>
    <row r="10" spans="1:17" s="5" customFormat="1" ht="25.5" customHeight="1">
      <c r="A10" s="28">
        <v>1997</v>
      </c>
      <c r="B10" s="29">
        <v>9468</v>
      </c>
      <c r="C10" s="30">
        <f t="shared" si="0"/>
        <v>29801</v>
      </c>
      <c r="D10" s="31">
        <v>14847</v>
      </c>
      <c r="E10" s="31">
        <v>14954</v>
      </c>
      <c r="F10" s="30">
        <f t="shared" si="1"/>
        <v>29801</v>
      </c>
      <c r="G10" s="31">
        <v>14847</v>
      </c>
      <c r="H10" s="31">
        <v>14954</v>
      </c>
      <c r="I10" s="31" t="s">
        <v>77</v>
      </c>
      <c r="J10" s="31" t="s">
        <v>77</v>
      </c>
      <c r="K10" s="31" t="s">
        <v>77</v>
      </c>
      <c r="L10" s="32"/>
      <c r="M10" s="68" t="s">
        <v>77</v>
      </c>
      <c r="N10" s="68">
        <f t="shared" si="2"/>
        <v>3.1475496408956487</v>
      </c>
      <c r="O10" s="31">
        <v>4383</v>
      </c>
      <c r="P10" s="31" t="s">
        <v>77</v>
      </c>
      <c r="Q10" s="31" t="s">
        <v>77</v>
      </c>
    </row>
    <row r="11" spans="1:17" s="5" customFormat="1" ht="25.5" customHeight="1">
      <c r="A11" s="28">
        <v>1998</v>
      </c>
      <c r="B11" s="32">
        <v>9648</v>
      </c>
      <c r="C11" s="30">
        <f t="shared" si="0"/>
        <v>30556</v>
      </c>
      <c r="D11" s="31">
        <v>15115</v>
      </c>
      <c r="E11" s="31">
        <v>15441</v>
      </c>
      <c r="F11" s="30">
        <f t="shared" si="1"/>
        <v>30556</v>
      </c>
      <c r="G11" s="31">
        <v>15115</v>
      </c>
      <c r="H11" s="31">
        <v>15441</v>
      </c>
      <c r="I11" s="31" t="s">
        <v>77</v>
      </c>
      <c r="J11" s="31" t="s">
        <v>77</v>
      </c>
      <c r="K11" s="31" t="s">
        <v>77</v>
      </c>
      <c r="L11" s="32"/>
      <c r="M11" s="68" t="s">
        <v>77</v>
      </c>
      <c r="N11" s="68">
        <f t="shared" si="2"/>
        <v>3.1670812603648426</v>
      </c>
      <c r="O11" s="31">
        <v>4609</v>
      </c>
      <c r="P11" s="31" t="s">
        <v>77</v>
      </c>
      <c r="Q11" s="31" t="s">
        <v>77</v>
      </c>
    </row>
    <row r="12" spans="1:17" s="5" customFormat="1" ht="25.5" customHeight="1">
      <c r="A12" s="28">
        <v>1999</v>
      </c>
      <c r="B12" s="32">
        <v>9649</v>
      </c>
      <c r="C12" s="30">
        <f t="shared" si="0"/>
        <v>30207</v>
      </c>
      <c r="D12" s="31">
        <v>14981</v>
      </c>
      <c r="E12" s="31">
        <v>15226</v>
      </c>
      <c r="F12" s="30">
        <f t="shared" si="1"/>
        <v>30207</v>
      </c>
      <c r="G12" s="31">
        <v>14981</v>
      </c>
      <c r="H12" s="31">
        <v>15226</v>
      </c>
      <c r="I12" s="31" t="s">
        <v>77</v>
      </c>
      <c r="J12" s="31" t="s">
        <v>77</v>
      </c>
      <c r="K12" s="31" t="s">
        <v>77</v>
      </c>
      <c r="L12" s="32"/>
      <c r="M12" s="68" t="s">
        <v>77</v>
      </c>
      <c r="N12" s="68">
        <f t="shared" si="2"/>
        <v>3.130583480153384</v>
      </c>
      <c r="O12" s="31">
        <v>4803</v>
      </c>
      <c r="P12" s="31" t="s">
        <v>77</v>
      </c>
      <c r="Q12" s="31" t="s">
        <v>77</v>
      </c>
    </row>
    <row r="13" spans="1:17" s="5" customFormat="1" ht="25.5" customHeight="1">
      <c r="A13" s="28">
        <v>2000</v>
      </c>
      <c r="B13" s="29">
        <v>9714</v>
      </c>
      <c r="C13" s="30">
        <f t="shared" si="0"/>
        <v>30126</v>
      </c>
      <c r="D13" s="31">
        <v>14868</v>
      </c>
      <c r="E13" s="31">
        <v>15258</v>
      </c>
      <c r="F13" s="30">
        <f t="shared" si="1"/>
        <v>30126</v>
      </c>
      <c r="G13" s="31">
        <v>14868</v>
      </c>
      <c r="H13" s="31">
        <v>15258</v>
      </c>
      <c r="I13" s="31" t="s">
        <v>77</v>
      </c>
      <c r="J13" s="31" t="s">
        <v>77</v>
      </c>
      <c r="K13" s="31" t="s">
        <v>77</v>
      </c>
      <c r="L13" s="32"/>
      <c r="M13" s="68" t="s">
        <v>77</v>
      </c>
      <c r="N13" s="68">
        <f t="shared" si="2"/>
        <v>3.1012970969734406</v>
      </c>
      <c r="O13" s="31">
        <v>5049</v>
      </c>
      <c r="P13" s="31" t="s">
        <v>77</v>
      </c>
      <c r="Q13" s="31" t="s">
        <v>77</v>
      </c>
    </row>
    <row r="14" spans="1:18" s="5" customFormat="1" ht="25.5" customHeight="1">
      <c r="A14" s="28">
        <v>2001</v>
      </c>
      <c r="B14" s="29">
        <v>9819</v>
      </c>
      <c r="C14" s="30">
        <f t="shared" si="0"/>
        <v>30521</v>
      </c>
      <c r="D14" s="31">
        <v>14896</v>
      </c>
      <c r="E14" s="31">
        <v>15625</v>
      </c>
      <c r="F14" s="30">
        <f t="shared" si="1"/>
        <v>30521</v>
      </c>
      <c r="G14" s="31">
        <v>14896</v>
      </c>
      <c r="H14" s="31">
        <v>15625</v>
      </c>
      <c r="I14" s="31" t="s">
        <v>77</v>
      </c>
      <c r="J14" s="31" t="s">
        <v>77</v>
      </c>
      <c r="K14" s="31" t="s">
        <v>77</v>
      </c>
      <c r="L14" s="32"/>
      <c r="M14" s="68" t="s">
        <v>77</v>
      </c>
      <c r="N14" s="68">
        <f t="shared" si="2"/>
        <v>3.108361340258682</v>
      </c>
      <c r="O14" s="31">
        <v>5275</v>
      </c>
      <c r="P14" s="31" t="s">
        <v>77</v>
      </c>
      <c r="Q14" s="31" t="s">
        <v>77</v>
      </c>
      <c r="R14" s="10"/>
    </row>
    <row r="15" spans="1:17" ht="25.5" customHeight="1">
      <c r="A15" s="28">
        <v>2002</v>
      </c>
      <c r="B15" s="29">
        <v>9566</v>
      </c>
      <c r="C15" s="30">
        <f t="shared" si="0"/>
        <v>26577</v>
      </c>
      <c r="D15" s="31">
        <f aca="true" t="shared" si="3" ref="D15:E18">G15+J15</f>
        <v>13211</v>
      </c>
      <c r="E15" s="31">
        <f t="shared" si="3"/>
        <v>13366</v>
      </c>
      <c r="F15" s="30">
        <f t="shared" si="1"/>
        <v>26463</v>
      </c>
      <c r="G15" s="31">
        <v>13167</v>
      </c>
      <c r="H15" s="31">
        <v>13296</v>
      </c>
      <c r="I15" s="30">
        <f>SUM(J15:K15)</f>
        <v>114</v>
      </c>
      <c r="J15" s="31">
        <v>44</v>
      </c>
      <c r="K15" s="31">
        <v>70</v>
      </c>
      <c r="L15" s="32"/>
      <c r="M15" s="68" t="s">
        <v>77</v>
      </c>
      <c r="N15" s="68">
        <f t="shared" si="2"/>
        <v>2.7782772318628477</v>
      </c>
      <c r="O15" s="31">
        <v>5321</v>
      </c>
      <c r="P15" s="60">
        <v>114</v>
      </c>
      <c r="Q15" s="60">
        <v>70</v>
      </c>
    </row>
    <row r="16" spans="1:17" ht="25.5" customHeight="1">
      <c r="A16" s="28">
        <v>2003</v>
      </c>
      <c r="B16" s="29">
        <v>9917</v>
      </c>
      <c r="C16" s="30">
        <f t="shared" si="0"/>
        <v>29713</v>
      </c>
      <c r="D16" s="31">
        <f t="shared" si="3"/>
        <v>14473</v>
      </c>
      <c r="E16" s="31">
        <f t="shared" si="3"/>
        <v>15240</v>
      </c>
      <c r="F16" s="30">
        <f t="shared" si="1"/>
        <v>29579</v>
      </c>
      <c r="G16" s="31">
        <v>14426</v>
      </c>
      <c r="H16" s="31">
        <v>15153</v>
      </c>
      <c r="I16" s="30">
        <f>SUM(J16:K16)</f>
        <v>134</v>
      </c>
      <c r="J16" s="31">
        <v>47</v>
      </c>
      <c r="K16" s="31">
        <v>87</v>
      </c>
      <c r="L16" s="32"/>
      <c r="M16" s="68" t="s">
        <v>77</v>
      </c>
      <c r="N16" s="68">
        <f t="shared" si="2"/>
        <v>2.9961681960270243</v>
      </c>
      <c r="O16" s="31">
        <v>5530</v>
      </c>
      <c r="P16" s="60">
        <v>134</v>
      </c>
      <c r="Q16" s="60">
        <v>87</v>
      </c>
    </row>
    <row r="17" spans="1:17" ht="25.5" customHeight="1">
      <c r="A17" s="28">
        <v>2004</v>
      </c>
      <c r="B17" s="29">
        <v>9816</v>
      </c>
      <c r="C17" s="30">
        <f>SUM(D17:E17)</f>
        <v>27078</v>
      </c>
      <c r="D17" s="31">
        <f t="shared" si="3"/>
        <v>13366</v>
      </c>
      <c r="E17" s="31">
        <f t="shared" si="3"/>
        <v>13712</v>
      </c>
      <c r="F17" s="30">
        <f>SUM(G17:H17)</f>
        <v>26933</v>
      </c>
      <c r="G17" s="31">
        <v>13308</v>
      </c>
      <c r="H17" s="31">
        <v>13625</v>
      </c>
      <c r="I17" s="30">
        <f>SUM(J17:K17)</f>
        <v>145</v>
      </c>
      <c r="J17" s="31">
        <v>58</v>
      </c>
      <c r="K17" s="31">
        <v>87</v>
      </c>
      <c r="L17" s="32"/>
      <c r="M17" s="68" t="s">
        <v>77</v>
      </c>
      <c r="N17" s="68">
        <f>C17/B17</f>
        <v>2.758557457212714</v>
      </c>
      <c r="O17" s="31">
        <v>5695</v>
      </c>
      <c r="P17" s="60">
        <v>145</v>
      </c>
      <c r="Q17" s="60">
        <v>87</v>
      </c>
    </row>
    <row r="18" spans="1:17" ht="25.5" customHeight="1">
      <c r="A18" s="96">
        <v>2005</v>
      </c>
      <c r="B18" s="29">
        <v>9775</v>
      </c>
      <c r="C18" s="30">
        <f>SUM(D18:E18)</f>
        <v>25069</v>
      </c>
      <c r="D18" s="31">
        <f t="shared" si="3"/>
        <v>12496</v>
      </c>
      <c r="E18" s="31">
        <f t="shared" si="3"/>
        <v>12573</v>
      </c>
      <c r="F18" s="30">
        <f>SUM(G18:H18)</f>
        <v>24912</v>
      </c>
      <c r="G18" s="31">
        <v>12438</v>
      </c>
      <c r="H18" s="31">
        <v>12474</v>
      </c>
      <c r="I18" s="30">
        <f>SUM(J18:K18)</f>
        <v>157</v>
      </c>
      <c r="J18" s="31">
        <v>58</v>
      </c>
      <c r="K18" s="31">
        <v>99</v>
      </c>
      <c r="L18" s="32"/>
      <c r="M18" s="68" t="s">
        <v>77</v>
      </c>
      <c r="N18" s="68">
        <f>C18/B18</f>
        <v>2.5646035805626597</v>
      </c>
      <c r="O18" s="31">
        <v>5428</v>
      </c>
      <c r="P18" s="60">
        <v>157</v>
      </c>
      <c r="Q18" s="60">
        <v>99</v>
      </c>
    </row>
    <row r="19" spans="1:17" ht="25.5" customHeight="1">
      <c r="A19" s="96">
        <v>2006</v>
      </c>
      <c r="B19" s="31">
        <v>9848</v>
      </c>
      <c r="C19" s="30">
        <v>24420</v>
      </c>
      <c r="D19" s="31">
        <v>12231</v>
      </c>
      <c r="E19" s="31">
        <v>12189</v>
      </c>
      <c r="F19" s="30">
        <v>24209</v>
      </c>
      <c r="G19" s="31">
        <v>12139</v>
      </c>
      <c r="H19" s="31">
        <v>12070</v>
      </c>
      <c r="I19" s="30">
        <v>211</v>
      </c>
      <c r="J19" s="31">
        <v>92</v>
      </c>
      <c r="K19" s="31">
        <v>119</v>
      </c>
      <c r="L19" s="32"/>
      <c r="M19" s="68" t="s">
        <v>27</v>
      </c>
      <c r="N19" s="68">
        <v>2.4796913078797727</v>
      </c>
      <c r="O19" s="31">
        <v>5980</v>
      </c>
      <c r="P19" s="60">
        <v>46</v>
      </c>
      <c r="Q19" s="31">
        <v>533</v>
      </c>
    </row>
    <row r="20" spans="1:17" ht="25.5" customHeight="1">
      <c r="A20" s="96">
        <v>2007</v>
      </c>
      <c r="B20" s="31">
        <v>10449</v>
      </c>
      <c r="C20" s="30">
        <v>26912</v>
      </c>
      <c r="D20" s="31">
        <v>13328</v>
      </c>
      <c r="E20" s="31">
        <v>13584</v>
      </c>
      <c r="F20" s="30">
        <v>26687</v>
      </c>
      <c r="G20" s="31">
        <v>13244</v>
      </c>
      <c r="H20" s="31">
        <v>13443</v>
      </c>
      <c r="I20" s="30">
        <v>225</v>
      </c>
      <c r="J20" s="31">
        <v>84</v>
      </c>
      <c r="K20" s="31">
        <v>141</v>
      </c>
      <c r="L20" s="32"/>
      <c r="M20" s="68" t="s">
        <v>27</v>
      </c>
      <c r="N20" s="68">
        <v>2.575557469614317</v>
      </c>
      <c r="O20" s="31">
        <v>6261</v>
      </c>
      <c r="P20" s="60">
        <v>50</v>
      </c>
      <c r="Q20" s="31">
        <v>533</v>
      </c>
    </row>
    <row r="21" spans="1:17" ht="25.5" customHeight="1">
      <c r="A21" s="96">
        <v>2008</v>
      </c>
      <c r="B21" s="31">
        <v>10148</v>
      </c>
      <c r="C21" s="30">
        <v>24132</v>
      </c>
      <c r="D21" s="31">
        <v>12025</v>
      </c>
      <c r="E21" s="31">
        <v>12107</v>
      </c>
      <c r="F21" s="30">
        <v>23864</v>
      </c>
      <c r="G21" s="31">
        <v>11931</v>
      </c>
      <c r="H21" s="31">
        <v>11933</v>
      </c>
      <c r="I21" s="30">
        <v>268</v>
      </c>
      <c r="J21" s="31">
        <v>94</v>
      </c>
      <c r="K21" s="31">
        <v>174</v>
      </c>
      <c r="L21" s="32"/>
      <c r="M21" s="68" t="s">
        <v>77</v>
      </c>
      <c r="N21" s="68">
        <v>2.3780055183287345</v>
      </c>
      <c r="O21" s="31">
        <v>6274</v>
      </c>
      <c r="P21" s="113">
        <v>45.3</v>
      </c>
      <c r="Q21" s="31">
        <v>533</v>
      </c>
    </row>
    <row r="22" spans="1:17" s="200" customFormat="1" ht="25.5" customHeight="1">
      <c r="A22" s="195">
        <v>2009</v>
      </c>
      <c r="B22" s="196">
        <v>10282</v>
      </c>
      <c r="C22" s="197">
        <v>23740</v>
      </c>
      <c r="D22" s="196">
        <v>11816</v>
      </c>
      <c r="E22" s="196">
        <v>11924</v>
      </c>
      <c r="F22" s="197">
        <f>SUM(G22:H22)</f>
        <v>23478</v>
      </c>
      <c r="G22" s="198">
        <v>11735</v>
      </c>
      <c r="H22" s="136">
        <v>11743</v>
      </c>
      <c r="I22" s="197">
        <f>SUM(J22:K22)</f>
        <v>262</v>
      </c>
      <c r="J22" s="196">
        <v>81</v>
      </c>
      <c r="K22" s="196">
        <v>181</v>
      </c>
      <c r="L22" s="196"/>
      <c r="M22" s="117" t="s">
        <v>77</v>
      </c>
      <c r="N22" s="199">
        <v>2.3</v>
      </c>
      <c r="O22" s="198">
        <v>6330</v>
      </c>
      <c r="P22" s="199">
        <v>44.5</v>
      </c>
      <c r="Q22" s="199">
        <v>533.4</v>
      </c>
    </row>
    <row r="23" spans="1:17" s="201" customFormat="1" ht="25.5" customHeight="1">
      <c r="A23" s="195">
        <v>2010</v>
      </c>
      <c r="B23" s="196">
        <v>10464</v>
      </c>
      <c r="C23" s="197">
        <v>23651</v>
      </c>
      <c r="D23" s="196">
        <v>11748</v>
      </c>
      <c r="E23" s="196">
        <v>11903</v>
      </c>
      <c r="F23" s="197">
        <v>23386</v>
      </c>
      <c r="G23" s="198">
        <v>11653</v>
      </c>
      <c r="H23" s="136">
        <v>11733</v>
      </c>
      <c r="I23" s="197">
        <v>265</v>
      </c>
      <c r="J23" s="196">
        <v>95</v>
      </c>
      <c r="K23" s="196">
        <v>170</v>
      </c>
      <c r="L23" s="196"/>
      <c r="M23" s="117" t="s">
        <v>77</v>
      </c>
      <c r="N23" s="199">
        <v>2.2602255351681957</v>
      </c>
      <c r="O23" s="136">
        <v>6338</v>
      </c>
      <c r="P23" s="199">
        <v>44.33082704576295</v>
      </c>
      <c r="Q23" s="199">
        <v>533.5113639</v>
      </c>
    </row>
    <row r="24" spans="1:17" s="201" customFormat="1" ht="25.5" customHeight="1">
      <c r="A24" s="195">
        <v>2011</v>
      </c>
      <c r="B24" s="196">
        <v>10457</v>
      </c>
      <c r="C24" s="197">
        <f>SUM(D24:E24)</f>
        <v>23494</v>
      </c>
      <c r="D24" s="196">
        <v>11635</v>
      </c>
      <c r="E24" s="196">
        <v>11859</v>
      </c>
      <c r="F24" s="197">
        <f>SUM(G24:H24)</f>
        <v>23215</v>
      </c>
      <c r="G24" s="198">
        <v>11534</v>
      </c>
      <c r="H24" s="136">
        <v>11681</v>
      </c>
      <c r="I24" s="197">
        <f>SUM(J24:K24)</f>
        <v>279</v>
      </c>
      <c r="J24" s="196">
        <v>101</v>
      </c>
      <c r="K24" s="196">
        <v>178</v>
      </c>
      <c r="L24" s="196"/>
      <c r="M24" s="117" t="s">
        <v>77</v>
      </c>
      <c r="N24" s="199">
        <v>2.2</v>
      </c>
      <c r="O24" s="198">
        <v>6364</v>
      </c>
      <c r="P24" s="199">
        <v>43.5</v>
      </c>
      <c r="Q24" s="199">
        <v>533.5</v>
      </c>
    </row>
    <row r="25" spans="1:17" s="222" customFormat="1" ht="25.5" customHeight="1">
      <c r="A25" s="195">
        <v>2012</v>
      </c>
      <c r="B25" s="221">
        <v>10460</v>
      </c>
      <c r="C25" s="139">
        <v>23490</v>
      </c>
      <c r="D25" s="118">
        <v>11633</v>
      </c>
      <c r="E25" s="212">
        <v>11857</v>
      </c>
      <c r="F25" s="118">
        <f>SUM(G25:H25)</f>
        <v>23191</v>
      </c>
      <c r="G25" s="118">
        <v>11522</v>
      </c>
      <c r="H25" s="118">
        <v>11669</v>
      </c>
      <c r="I25" s="118">
        <f>J25+K25</f>
        <v>299</v>
      </c>
      <c r="J25" s="118">
        <v>111</v>
      </c>
      <c r="K25" s="118">
        <v>188</v>
      </c>
      <c r="L25" s="221"/>
      <c r="M25" s="223" t="s">
        <v>27</v>
      </c>
      <c r="N25" s="224">
        <v>2.217112810707457</v>
      </c>
      <c r="O25" s="225">
        <v>6493</v>
      </c>
      <c r="P25" s="224">
        <v>43.4939984996249</v>
      </c>
      <c r="Q25" s="224">
        <v>533.2</v>
      </c>
    </row>
    <row r="26" spans="1:17" s="211" customFormat="1" ht="25.5" customHeight="1" thickBot="1">
      <c r="A26" s="209">
        <v>2013</v>
      </c>
      <c r="B26" s="226">
        <v>10572</v>
      </c>
      <c r="C26" s="259">
        <v>23569</v>
      </c>
      <c r="D26" s="260">
        <v>11667</v>
      </c>
      <c r="E26" s="261">
        <v>11902</v>
      </c>
      <c r="F26" s="260">
        <v>23243</v>
      </c>
      <c r="G26" s="260">
        <v>11535</v>
      </c>
      <c r="H26" s="260">
        <v>11708</v>
      </c>
      <c r="I26" s="260">
        <v>326</v>
      </c>
      <c r="J26" s="260">
        <v>132</v>
      </c>
      <c r="K26" s="260">
        <v>194</v>
      </c>
      <c r="L26" s="210"/>
      <c r="M26" s="262" t="s">
        <v>27</v>
      </c>
      <c r="N26" s="263">
        <v>2.2</v>
      </c>
      <c r="O26" s="264">
        <v>6641</v>
      </c>
      <c r="P26" s="263">
        <v>44.19629</v>
      </c>
      <c r="Q26" s="263">
        <v>533.3</v>
      </c>
    </row>
    <row r="27" spans="1:17" s="5" customFormat="1" ht="12" customHeight="1" thickTop="1">
      <c r="A27" s="5" t="s">
        <v>79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M27" s="13"/>
      <c r="N27" s="13"/>
      <c r="O27" s="12"/>
      <c r="P27" s="12"/>
      <c r="Q27" s="12"/>
    </row>
    <row r="28" ht="13.5">
      <c r="A28" s="5" t="s">
        <v>80</v>
      </c>
    </row>
  </sheetData>
  <sheetProtection/>
  <mergeCells count="7">
    <mergeCell ref="M1:Q1"/>
    <mergeCell ref="P3:Q3"/>
    <mergeCell ref="A1:K1"/>
    <mergeCell ref="C3:K3"/>
    <mergeCell ref="C4:E4"/>
    <mergeCell ref="F4:H4"/>
    <mergeCell ref="I4:K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1" r:id="rId3"/>
  <headerFooter alignWithMargins="0">
    <oddHeader>&amp;L&amp;"굴림체,굵게"&amp;12인   구&amp;R&amp;"Times New Roman,보통"&amp;12Population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4">
      <selection activeCell="A4" sqref="A1:IV16384"/>
    </sheetView>
  </sheetViews>
  <sheetFormatPr defaultColWidth="8.88671875" defaultRowHeight="13.5"/>
  <cols>
    <col min="1" max="1" width="14.5546875" style="5" customWidth="1"/>
    <col min="2" max="2" width="14.77734375" style="54" customWidth="1"/>
    <col min="3" max="4" width="14.77734375" style="5" customWidth="1"/>
    <col min="5" max="5" width="1.99609375" style="5" customWidth="1"/>
    <col min="6" max="11" width="10.77734375" style="5" customWidth="1"/>
    <col min="12" max="16384" width="8.88671875" style="5" customWidth="1"/>
  </cols>
  <sheetData>
    <row r="1" spans="1:11" s="2" customFormat="1" ht="45" customHeight="1">
      <c r="A1" s="345" t="s">
        <v>113</v>
      </c>
      <c r="B1" s="345"/>
      <c r="C1" s="345"/>
      <c r="D1" s="345"/>
      <c r="E1" s="240"/>
      <c r="F1" s="346" t="s">
        <v>114</v>
      </c>
      <c r="G1" s="346"/>
      <c r="H1" s="346"/>
      <c r="I1" s="346"/>
      <c r="J1" s="346"/>
      <c r="K1" s="346"/>
    </row>
    <row r="2" spans="1:11" ht="25.5" customHeight="1" thickBot="1">
      <c r="A2" s="3" t="s">
        <v>115</v>
      </c>
      <c r="B2" s="51"/>
      <c r="C2" s="3"/>
      <c r="D2" s="3"/>
      <c r="F2" s="3"/>
      <c r="G2" s="3"/>
      <c r="H2" s="3"/>
      <c r="I2" s="3"/>
      <c r="J2" s="3"/>
      <c r="K2" s="8" t="s">
        <v>116</v>
      </c>
    </row>
    <row r="3" spans="1:11" ht="16.5" customHeight="1" thickTop="1">
      <c r="A3" s="1" t="s">
        <v>52</v>
      </c>
      <c r="B3" s="343" t="s">
        <v>118</v>
      </c>
      <c r="C3" s="344"/>
      <c r="D3" s="344"/>
      <c r="E3" s="55"/>
      <c r="F3" s="344" t="s">
        <v>119</v>
      </c>
      <c r="G3" s="344"/>
      <c r="H3" s="344"/>
      <c r="I3" s="344"/>
      <c r="J3" s="344"/>
      <c r="K3" s="344"/>
    </row>
    <row r="4" spans="1:11" ht="16.5" customHeight="1">
      <c r="A4" s="17"/>
      <c r="B4" s="340" t="s">
        <v>120</v>
      </c>
      <c r="C4" s="341"/>
      <c r="D4" s="341"/>
      <c r="E4" s="16"/>
      <c r="F4" s="341" t="s">
        <v>121</v>
      </c>
      <c r="G4" s="341"/>
      <c r="H4" s="341"/>
      <c r="I4" s="340" t="s">
        <v>122</v>
      </c>
      <c r="J4" s="341"/>
      <c r="K4" s="341"/>
    </row>
    <row r="5" spans="1:11" ht="16.5" customHeight="1">
      <c r="A5" s="17"/>
      <c r="B5" s="16"/>
      <c r="C5" s="20" t="s">
        <v>1</v>
      </c>
      <c r="D5" s="93" t="s">
        <v>2</v>
      </c>
      <c r="E5" s="16"/>
      <c r="F5" s="237"/>
      <c r="G5" s="57" t="s">
        <v>1</v>
      </c>
      <c r="H5" s="56" t="s">
        <v>2</v>
      </c>
      <c r="I5" s="241"/>
      <c r="J5" s="57" t="s">
        <v>1</v>
      </c>
      <c r="K5" s="56" t="s">
        <v>2</v>
      </c>
    </row>
    <row r="6" spans="1:11" ht="16.5" customHeight="1">
      <c r="A6" s="23" t="s">
        <v>67</v>
      </c>
      <c r="B6" s="25" t="s">
        <v>124</v>
      </c>
      <c r="C6" s="24" t="s">
        <v>5</v>
      </c>
      <c r="D6" s="98" t="s">
        <v>6</v>
      </c>
      <c r="E6" s="16"/>
      <c r="F6" s="23" t="s">
        <v>125</v>
      </c>
      <c r="G6" s="58" t="s">
        <v>5</v>
      </c>
      <c r="H6" s="59" t="s">
        <v>6</v>
      </c>
      <c r="I6" s="92" t="s">
        <v>126</v>
      </c>
      <c r="J6" s="58" t="s">
        <v>5</v>
      </c>
      <c r="K6" s="59" t="s">
        <v>6</v>
      </c>
    </row>
    <row r="7" spans="1:11" s="124" customFormat="1" ht="42.75" customHeight="1">
      <c r="A7" s="239">
        <v>2009</v>
      </c>
      <c r="B7" s="146">
        <v>1</v>
      </c>
      <c r="C7" s="265" t="s">
        <v>77</v>
      </c>
      <c r="D7" s="265" t="s">
        <v>77</v>
      </c>
      <c r="E7" s="146"/>
      <c r="F7" s="265" t="s">
        <v>77</v>
      </c>
      <c r="G7" s="265" t="s">
        <v>77</v>
      </c>
      <c r="H7" s="265" t="s">
        <v>77</v>
      </c>
      <c r="I7" s="146">
        <v>1</v>
      </c>
      <c r="J7" s="265" t="s">
        <v>77</v>
      </c>
      <c r="K7" s="265" t="s">
        <v>77</v>
      </c>
    </row>
    <row r="8" spans="1:11" s="124" customFormat="1" ht="42.75" customHeight="1">
      <c r="A8" s="28">
        <v>2010</v>
      </c>
      <c r="B8" s="146">
        <v>1</v>
      </c>
      <c r="C8" s="265" t="s">
        <v>77</v>
      </c>
      <c r="D8" s="265" t="s">
        <v>77</v>
      </c>
      <c r="E8" s="146"/>
      <c r="F8" s="265" t="s">
        <v>77</v>
      </c>
      <c r="G8" s="265" t="s">
        <v>77</v>
      </c>
      <c r="H8" s="265" t="s">
        <v>77</v>
      </c>
      <c r="I8" s="146">
        <v>1</v>
      </c>
      <c r="J8" s="265" t="s">
        <v>77</v>
      </c>
      <c r="K8" s="265" t="s">
        <v>77</v>
      </c>
    </row>
    <row r="9" spans="1:11" s="124" customFormat="1" ht="42.75" customHeight="1">
      <c r="A9" s="28">
        <v>2011</v>
      </c>
      <c r="B9" s="146">
        <v>5</v>
      </c>
      <c r="C9" s="265" t="s">
        <v>77</v>
      </c>
      <c r="D9" s="265" t="s">
        <v>77</v>
      </c>
      <c r="E9" s="146"/>
      <c r="F9" s="146">
        <v>2</v>
      </c>
      <c r="G9" s="146">
        <v>1</v>
      </c>
      <c r="H9" s="146">
        <v>1</v>
      </c>
      <c r="I9" s="146">
        <v>3</v>
      </c>
      <c r="J9" s="265" t="s">
        <v>77</v>
      </c>
      <c r="K9" s="265" t="s">
        <v>77</v>
      </c>
    </row>
    <row r="10" spans="1:11" s="124" customFormat="1" ht="42.75" customHeight="1">
      <c r="A10" s="28">
        <v>2012</v>
      </c>
      <c r="B10" s="146">
        <v>10</v>
      </c>
      <c r="C10" s="265" t="s">
        <v>77</v>
      </c>
      <c r="D10" s="265" t="s">
        <v>77</v>
      </c>
      <c r="E10" s="146"/>
      <c r="F10" s="146">
        <v>4</v>
      </c>
      <c r="G10" s="146">
        <v>2</v>
      </c>
      <c r="H10" s="146">
        <v>2</v>
      </c>
      <c r="I10" s="146">
        <v>6</v>
      </c>
      <c r="J10" s="265" t="s">
        <v>77</v>
      </c>
      <c r="K10" s="265" t="s">
        <v>77</v>
      </c>
    </row>
    <row r="11" spans="1:11" s="126" customFormat="1" ht="42.75" customHeight="1" thickBot="1">
      <c r="A11" s="271">
        <v>2013</v>
      </c>
      <c r="B11" s="272">
        <v>23</v>
      </c>
      <c r="C11" s="272" t="s">
        <v>27</v>
      </c>
      <c r="D11" s="272" t="s">
        <v>27</v>
      </c>
      <c r="E11" s="202"/>
      <c r="F11" s="272">
        <v>15</v>
      </c>
      <c r="G11" s="272">
        <v>7</v>
      </c>
      <c r="H11" s="272">
        <v>8</v>
      </c>
      <c r="I11" s="272">
        <v>8</v>
      </c>
      <c r="J11" s="272" t="s">
        <v>27</v>
      </c>
      <c r="K11" s="272" t="s">
        <v>27</v>
      </c>
    </row>
    <row r="12" spans="1:17" ht="12" customHeight="1" thickTop="1">
      <c r="A12" s="5" t="s">
        <v>127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M12" s="13"/>
      <c r="N12" s="13"/>
      <c r="O12" s="12"/>
      <c r="P12" s="12"/>
      <c r="Q12" s="12"/>
    </row>
  </sheetData>
  <sheetProtection/>
  <mergeCells count="7">
    <mergeCell ref="B3:D3"/>
    <mergeCell ref="B4:D4"/>
    <mergeCell ref="F4:H4"/>
    <mergeCell ref="I4:K4"/>
    <mergeCell ref="A1:D1"/>
    <mergeCell ref="F1:K1"/>
    <mergeCell ref="F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1" sqref="J11:P25"/>
    </sheetView>
  </sheetViews>
  <sheetFormatPr defaultColWidth="8.88671875" defaultRowHeight="13.5"/>
  <cols>
    <col min="1" max="1" width="14.5546875" style="5" customWidth="1"/>
    <col min="2" max="2" width="12.4453125" style="37" customWidth="1"/>
    <col min="3" max="3" width="10.88671875" style="38" customWidth="1"/>
    <col min="4" max="5" width="10.88671875" style="39" customWidth="1"/>
    <col min="6" max="8" width="10.3359375" style="39" customWidth="1"/>
    <col min="9" max="9" width="2.77734375" style="35" customWidth="1"/>
    <col min="10" max="12" width="10.3359375" style="35" customWidth="1"/>
    <col min="13" max="14" width="14.5546875" style="41" customWidth="1"/>
    <col min="15" max="15" width="10.3359375" style="39" customWidth="1"/>
    <col min="16" max="16" width="10.3359375" style="40" customWidth="1"/>
    <col min="17" max="16384" width="8.88671875" style="5" customWidth="1"/>
  </cols>
  <sheetData>
    <row r="1" spans="1:16" s="2" customFormat="1" ht="45" customHeight="1">
      <c r="A1" s="345" t="s">
        <v>231</v>
      </c>
      <c r="B1" s="345"/>
      <c r="C1" s="345"/>
      <c r="D1" s="345"/>
      <c r="E1" s="345"/>
      <c r="F1" s="345"/>
      <c r="G1" s="345"/>
      <c r="H1" s="345"/>
      <c r="I1" s="73"/>
      <c r="J1" s="354" t="s">
        <v>232</v>
      </c>
      <c r="K1" s="354"/>
      <c r="L1" s="354"/>
      <c r="M1" s="354"/>
      <c r="N1" s="354"/>
      <c r="O1" s="354"/>
      <c r="P1" s="354"/>
    </row>
    <row r="2" spans="1:16" ht="25.5" customHeight="1" thickBot="1">
      <c r="A2" s="3" t="s">
        <v>233</v>
      </c>
      <c r="B2" s="34"/>
      <c r="C2" s="5"/>
      <c r="D2" s="84"/>
      <c r="E2" s="84"/>
      <c r="F2" s="84"/>
      <c r="G2" s="84"/>
      <c r="H2" s="84"/>
      <c r="M2" s="36"/>
      <c r="N2" s="8"/>
      <c r="O2" s="353" t="s">
        <v>234</v>
      </c>
      <c r="P2" s="353"/>
    </row>
    <row r="3" spans="1:16" ht="16.5" customHeight="1" thickTop="1">
      <c r="A3" s="1" t="s">
        <v>235</v>
      </c>
      <c r="B3" s="42" t="s">
        <v>236</v>
      </c>
      <c r="C3" s="338" t="s">
        <v>237</v>
      </c>
      <c r="D3" s="339"/>
      <c r="E3" s="339"/>
      <c r="F3" s="339"/>
      <c r="G3" s="339"/>
      <c r="H3" s="339"/>
      <c r="I3" s="43"/>
      <c r="J3" s="85"/>
      <c r="K3" s="85" t="s">
        <v>4</v>
      </c>
      <c r="L3" s="86"/>
      <c r="M3" s="44" t="s">
        <v>8</v>
      </c>
      <c r="N3" s="101" t="s">
        <v>16</v>
      </c>
      <c r="O3" s="347" t="s">
        <v>238</v>
      </c>
      <c r="P3" s="348"/>
    </row>
    <row r="4" spans="1:16" ht="15.75" customHeight="1">
      <c r="A4" s="17" t="s">
        <v>239</v>
      </c>
      <c r="B4" s="45"/>
      <c r="C4" s="340" t="s">
        <v>240</v>
      </c>
      <c r="D4" s="341"/>
      <c r="E4" s="341"/>
      <c r="F4" s="349" t="s">
        <v>241</v>
      </c>
      <c r="G4" s="350"/>
      <c r="H4" s="350"/>
      <c r="I4" s="87"/>
      <c r="J4" s="351" t="s">
        <v>242</v>
      </c>
      <c r="K4" s="351"/>
      <c r="L4" s="352"/>
      <c r="M4" s="44" t="s">
        <v>243</v>
      </c>
      <c r="N4" s="44" t="s">
        <v>244</v>
      </c>
      <c r="O4" s="65"/>
      <c r="P4" s="46"/>
    </row>
    <row r="5" spans="1:16" ht="15.75" customHeight="1">
      <c r="A5" s="17" t="s">
        <v>245</v>
      </c>
      <c r="B5" s="45" t="s">
        <v>12</v>
      </c>
      <c r="C5" s="16"/>
      <c r="D5" s="20" t="s">
        <v>1</v>
      </c>
      <c r="E5" s="93" t="s">
        <v>2</v>
      </c>
      <c r="F5" s="241"/>
      <c r="G5" s="233" t="s">
        <v>1</v>
      </c>
      <c r="H5" s="87" t="s">
        <v>2</v>
      </c>
      <c r="I5" s="87"/>
      <c r="J5" s="242"/>
      <c r="K5" s="95" t="s">
        <v>1</v>
      </c>
      <c r="L5" s="88" t="s">
        <v>2</v>
      </c>
      <c r="M5" s="17"/>
      <c r="N5" s="22" t="s">
        <v>14</v>
      </c>
      <c r="O5" s="102" t="s">
        <v>246</v>
      </c>
      <c r="P5" s="99" t="s">
        <v>18</v>
      </c>
    </row>
    <row r="6" spans="1:16" ht="15.75" customHeight="1">
      <c r="A6" s="23" t="s">
        <v>247</v>
      </c>
      <c r="B6" s="48" t="s">
        <v>13</v>
      </c>
      <c r="C6" s="25" t="s">
        <v>248</v>
      </c>
      <c r="D6" s="24" t="s">
        <v>5</v>
      </c>
      <c r="E6" s="98" t="s">
        <v>6</v>
      </c>
      <c r="F6" s="92" t="s">
        <v>249</v>
      </c>
      <c r="G6" s="92" t="s">
        <v>5</v>
      </c>
      <c r="H6" s="89" t="s">
        <v>6</v>
      </c>
      <c r="I6" s="87"/>
      <c r="J6" s="90" t="s">
        <v>250</v>
      </c>
      <c r="K6" s="92" t="s">
        <v>5</v>
      </c>
      <c r="L6" s="90" t="s">
        <v>6</v>
      </c>
      <c r="M6" s="49" t="s">
        <v>251</v>
      </c>
      <c r="N6" s="27" t="s">
        <v>15</v>
      </c>
      <c r="O6" s="103" t="s">
        <v>9</v>
      </c>
      <c r="P6" s="46" t="s">
        <v>10</v>
      </c>
    </row>
    <row r="7" spans="1:19" s="117" customFormat="1" ht="29.25" customHeight="1">
      <c r="A7" s="28">
        <v>2009</v>
      </c>
      <c r="B7" s="243">
        <v>720993</v>
      </c>
      <c r="C7" s="243">
        <v>1874427</v>
      </c>
      <c r="D7" s="243">
        <v>934144</v>
      </c>
      <c r="E7" s="243">
        <v>940283</v>
      </c>
      <c r="F7" s="243">
        <v>1854508</v>
      </c>
      <c r="G7" s="243">
        <v>924480</v>
      </c>
      <c r="H7" s="243">
        <v>930028</v>
      </c>
      <c r="I7" s="243"/>
      <c r="J7" s="243">
        <v>19919</v>
      </c>
      <c r="K7" s="243">
        <v>9664</v>
      </c>
      <c r="L7" s="243">
        <v>10255</v>
      </c>
      <c r="M7" s="142">
        <v>2.6</v>
      </c>
      <c r="N7" s="243">
        <v>277682</v>
      </c>
      <c r="O7" s="143">
        <v>494</v>
      </c>
      <c r="P7" s="144">
        <v>8061.3</v>
      </c>
      <c r="Q7" s="140"/>
      <c r="R7" s="141"/>
      <c r="S7" s="141"/>
    </row>
    <row r="8" spans="1:19" s="117" customFormat="1" ht="29.25" customHeight="1">
      <c r="A8" s="28">
        <v>2010</v>
      </c>
      <c r="B8" s="243">
        <v>740650</v>
      </c>
      <c r="C8" s="243">
        <v>1889115</v>
      </c>
      <c r="D8" s="243">
        <v>941145</v>
      </c>
      <c r="E8" s="243">
        <v>947970</v>
      </c>
      <c r="F8" s="243">
        <v>1868963</v>
      </c>
      <c r="G8" s="243">
        <v>931481</v>
      </c>
      <c r="H8" s="243">
        <v>937482</v>
      </c>
      <c r="I8" s="243"/>
      <c r="J8" s="243">
        <v>20152</v>
      </c>
      <c r="K8" s="243">
        <v>9664</v>
      </c>
      <c r="L8" s="243">
        <v>10488</v>
      </c>
      <c r="M8" s="142">
        <v>2.377478282077604</v>
      </c>
      <c r="N8" s="243">
        <v>284373</v>
      </c>
      <c r="O8" s="143">
        <v>391.8858687392678</v>
      </c>
      <c r="P8" s="144">
        <v>8066.755162400002</v>
      </c>
      <c r="Q8" s="140"/>
      <c r="R8" s="16"/>
      <c r="S8" s="16"/>
    </row>
    <row r="9" spans="1:19" s="117" customFormat="1" ht="29.25" customHeight="1">
      <c r="A9" s="28">
        <v>2011</v>
      </c>
      <c r="B9" s="197">
        <v>754479</v>
      </c>
      <c r="C9" s="197">
        <v>1895882</v>
      </c>
      <c r="D9" s="197">
        <v>945180</v>
      </c>
      <c r="E9" s="197">
        <v>950702</v>
      </c>
      <c r="F9" s="197">
        <v>1874031</v>
      </c>
      <c r="G9" s="197">
        <v>934002</v>
      </c>
      <c r="H9" s="197">
        <v>940029</v>
      </c>
      <c r="I9" s="243"/>
      <c r="J9" s="197">
        <v>21851</v>
      </c>
      <c r="K9" s="197">
        <v>11178</v>
      </c>
      <c r="L9" s="197">
        <v>10673</v>
      </c>
      <c r="M9" s="244">
        <v>2.5</v>
      </c>
      <c r="N9" s="197">
        <v>292182</v>
      </c>
      <c r="O9" s="244">
        <v>232.3</v>
      </c>
      <c r="P9" s="144">
        <v>8066.755162400002</v>
      </c>
      <c r="Q9" s="243"/>
      <c r="R9" s="16"/>
      <c r="S9" s="16"/>
    </row>
    <row r="10" spans="1:17" s="246" customFormat="1" ht="28.5" customHeight="1">
      <c r="A10" s="28">
        <v>2012</v>
      </c>
      <c r="B10" s="197">
        <v>760189</v>
      </c>
      <c r="C10" s="197">
        <v>1895371</v>
      </c>
      <c r="D10" s="197">
        <v>944695</v>
      </c>
      <c r="E10" s="245">
        <v>950676</v>
      </c>
      <c r="F10" s="197">
        <v>1873341</v>
      </c>
      <c r="G10" s="197">
        <v>933386</v>
      </c>
      <c r="H10" s="197">
        <v>939955</v>
      </c>
      <c r="I10" s="243"/>
      <c r="J10" s="197">
        <v>22030</v>
      </c>
      <c r="K10" s="197">
        <v>11309</v>
      </c>
      <c r="L10" s="197">
        <v>10721</v>
      </c>
      <c r="M10" s="216">
        <v>2.5</v>
      </c>
      <c r="N10" s="214">
        <v>303586</v>
      </c>
      <c r="O10" s="216">
        <v>232.2</v>
      </c>
      <c r="P10" s="144">
        <v>8066.5</v>
      </c>
      <c r="Q10" s="243"/>
    </row>
    <row r="11" spans="1:17" s="249" customFormat="1" ht="28.5" customHeight="1">
      <c r="A11" s="145">
        <v>2013</v>
      </c>
      <c r="B11" s="247">
        <v>766699</v>
      </c>
      <c r="C11" s="247">
        <v>1896032</v>
      </c>
      <c r="D11" s="247">
        <v>944806</v>
      </c>
      <c r="E11" s="329">
        <v>951226</v>
      </c>
      <c r="F11" s="247">
        <v>1872965</v>
      </c>
      <c r="G11" s="247">
        <v>932894</v>
      </c>
      <c r="H11" s="247">
        <v>940071</v>
      </c>
      <c r="I11" s="248"/>
      <c r="J11" s="247">
        <v>23067</v>
      </c>
      <c r="K11" s="247">
        <v>11912</v>
      </c>
      <c r="L11" s="247">
        <v>11155</v>
      </c>
      <c r="M11" s="215">
        <v>2.472980922108937</v>
      </c>
      <c r="N11" s="213">
        <v>312764</v>
      </c>
      <c r="O11" s="215">
        <v>235.05060783954508</v>
      </c>
      <c r="P11" s="219">
        <v>8066.484139000002</v>
      </c>
      <c r="Q11" s="248"/>
    </row>
    <row r="12" spans="1:17" s="246" customFormat="1" ht="28.5" customHeight="1">
      <c r="A12" s="250" t="s">
        <v>37</v>
      </c>
      <c r="B12" s="197">
        <v>247718</v>
      </c>
      <c r="C12" s="197">
        <v>655358</v>
      </c>
      <c r="D12" s="197">
        <v>323211</v>
      </c>
      <c r="E12" s="245">
        <v>332147</v>
      </c>
      <c r="F12" s="197">
        <v>650082</v>
      </c>
      <c r="G12" s="197">
        <v>320998</v>
      </c>
      <c r="H12" s="197">
        <v>329084</v>
      </c>
      <c r="I12" s="243"/>
      <c r="J12" s="197">
        <v>5276</v>
      </c>
      <c r="K12" s="197">
        <v>2213</v>
      </c>
      <c r="L12" s="197">
        <v>3063</v>
      </c>
      <c r="M12" s="216">
        <v>2.645580862109334</v>
      </c>
      <c r="N12" s="214">
        <v>71736</v>
      </c>
      <c r="O12" s="216">
        <v>3181.149551517342</v>
      </c>
      <c r="P12" s="216">
        <v>206.01294889999997</v>
      </c>
      <c r="Q12" s="251"/>
    </row>
    <row r="13" spans="1:17" s="246" customFormat="1" ht="28.5" customHeight="1">
      <c r="A13" s="250" t="s">
        <v>38</v>
      </c>
      <c r="B13" s="197">
        <v>112103</v>
      </c>
      <c r="C13" s="197">
        <v>282970</v>
      </c>
      <c r="D13" s="197">
        <v>144354</v>
      </c>
      <c r="E13" s="245">
        <v>138616</v>
      </c>
      <c r="F13" s="197">
        <v>278319</v>
      </c>
      <c r="G13" s="197">
        <v>141436</v>
      </c>
      <c r="H13" s="197">
        <v>136883</v>
      </c>
      <c r="I13" s="243"/>
      <c r="J13" s="197">
        <v>4651</v>
      </c>
      <c r="K13" s="197">
        <v>2918</v>
      </c>
      <c r="L13" s="197">
        <v>1733</v>
      </c>
      <c r="M13" s="216">
        <v>2.524196497863572</v>
      </c>
      <c r="N13" s="214">
        <v>38073</v>
      </c>
      <c r="O13" s="216">
        <v>716.4925838967562</v>
      </c>
      <c r="P13" s="216">
        <v>394.9377933</v>
      </c>
      <c r="Q13" s="251"/>
    </row>
    <row r="14" spans="1:17" s="246" customFormat="1" ht="28.5" customHeight="1">
      <c r="A14" s="250" t="s">
        <v>39</v>
      </c>
      <c r="B14" s="197">
        <v>122164</v>
      </c>
      <c r="C14" s="197">
        <v>310425</v>
      </c>
      <c r="D14" s="197">
        <v>155256</v>
      </c>
      <c r="E14" s="245">
        <v>155169</v>
      </c>
      <c r="F14" s="197">
        <v>306539</v>
      </c>
      <c r="G14" s="197">
        <v>153261</v>
      </c>
      <c r="H14" s="197">
        <v>153278</v>
      </c>
      <c r="I14" s="243"/>
      <c r="J14" s="197">
        <v>3886</v>
      </c>
      <c r="K14" s="197">
        <v>1995</v>
      </c>
      <c r="L14" s="197">
        <v>1891</v>
      </c>
      <c r="M14" s="216">
        <v>2.5410513735634064</v>
      </c>
      <c r="N14" s="214">
        <v>43731</v>
      </c>
      <c r="O14" s="216">
        <v>612.7283321569755</v>
      </c>
      <c r="P14" s="216">
        <v>506.6274623</v>
      </c>
      <c r="Q14" s="251"/>
    </row>
    <row r="15" spans="1:17" s="246" customFormat="1" ht="28.5" customHeight="1">
      <c r="A15" s="250" t="s">
        <v>40</v>
      </c>
      <c r="B15" s="197">
        <v>51841</v>
      </c>
      <c r="C15" s="197">
        <v>120366</v>
      </c>
      <c r="D15" s="197">
        <v>59805</v>
      </c>
      <c r="E15" s="245">
        <v>60561</v>
      </c>
      <c r="F15" s="197">
        <v>118328</v>
      </c>
      <c r="G15" s="197">
        <v>58508</v>
      </c>
      <c r="H15" s="197">
        <v>59820</v>
      </c>
      <c r="I15" s="243"/>
      <c r="J15" s="197">
        <v>2038</v>
      </c>
      <c r="K15" s="197">
        <v>1297</v>
      </c>
      <c r="L15" s="197">
        <v>741</v>
      </c>
      <c r="M15" s="216">
        <v>2.3218302116085723</v>
      </c>
      <c r="N15" s="214">
        <v>26685</v>
      </c>
      <c r="O15" s="216">
        <v>173.73845265588915</v>
      </c>
      <c r="P15" s="216">
        <v>692.8</v>
      </c>
      <c r="Q15" s="251"/>
    </row>
    <row r="16" spans="1:17" s="246" customFormat="1" ht="28.5" customHeight="1">
      <c r="A16" s="250" t="s">
        <v>41</v>
      </c>
      <c r="B16" s="197">
        <v>36946</v>
      </c>
      <c r="C16" s="197">
        <v>87265</v>
      </c>
      <c r="D16" s="197">
        <v>42716</v>
      </c>
      <c r="E16" s="245">
        <v>44549</v>
      </c>
      <c r="F16" s="197">
        <v>86460</v>
      </c>
      <c r="G16" s="197">
        <v>42415</v>
      </c>
      <c r="H16" s="197">
        <v>44045</v>
      </c>
      <c r="I16" s="243"/>
      <c r="J16" s="197">
        <v>805</v>
      </c>
      <c r="K16" s="197">
        <v>301</v>
      </c>
      <c r="L16" s="197">
        <v>504</v>
      </c>
      <c r="M16" s="216">
        <v>2.361960699399123</v>
      </c>
      <c r="N16" s="214">
        <v>19611</v>
      </c>
      <c r="O16" s="216">
        <v>115.98219032429559</v>
      </c>
      <c r="P16" s="216">
        <v>752.4</v>
      </c>
      <c r="Q16" s="251"/>
    </row>
    <row r="17" spans="1:17" s="246" customFormat="1" ht="28.5" customHeight="1">
      <c r="A17" s="250" t="s">
        <v>42</v>
      </c>
      <c r="B17" s="197">
        <v>41523</v>
      </c>
      <c r="C17" s="197">
        <v>92854</v>
      </c>
      <c r="D17" s="197">
        <v>46308</v>
      </c>
      <c r="E17" s="245">
        <v>46546</v>
      </c>
      <c r="F17" s="197">
        <v>91218</v>
      </c>
      <c r="G17" s="197">
        <v>45207</v>
      </c>
      <c r="H17" s="197">
        <v>46011</v>
      </c>
      <c r="I17" s="243"/>
      <c r="J17" s="197">
        <v>1636</v>
      </c>
      <c r="K17" s="197">
        <v>1101</v>
      </c>
      <c r="L17" s="197">
        <v>535</v>
      </c>
      <c r="M17" s="216">
        <v>2.236206439804446</v>
      </c>
      <c r="N17" s="214">
        <v>23593</v>
      </c>
      <c r="O17" s="216">
        <v>170.4055790053221</v>
      </c>
      <c r="P17" s="216">
        <v>544.9</v>
      </c>
      <c r="Q17" s="251"/>
    </row>
    <row r="18" spans="1:17" s="246" customFormat="1" ht="28.5" customHeight="1">
      <c r="A18" s="250" t="s">
        <v>252</v>
      </c>
      <c r="B18" s="197">
        <v>36241</v>
      </c>
      <c r="C18" s="197">
        <v>89035</v>
      </c>
      <c r="D18" s="197">
        <v>45711</v>
      </c>
      <c r="E18" s="245">
        <v>43324</v>
      </c>
      <c r="F18" s="197">
        <v>86978</v>
      </c>
      <c r="G18" s="197">
        <v>44635</v>
      </c>
      <c r="H18" s="197">
        <v>42343</v>
      </c>
      <c r="I18" s="243"/>
      <c r="J18" s="197">
        <v>2057</v>
      </c>
      <c r="K18" s="197">
        <v>1076</v>
      </c>
      <c r="L18" s="197">
        <v>981</v>
      </c>
      <c r="M18" s="216">
        <v>2.4567478822328304</v>
      </c>
      <c r="N18" s="214">
        <v>16788</v>
      </c>
      <c r="O18" s="216">
        <v>108.47344054580897</v>
      </c>
      <c r="P18" s="216">
        <v>820.8</v>
      </c>
      <c r="Q18" s="251"/>
    </row>
    <row r="19" spans="1:17" s="246" customFormat="1" ht="28.5" customHeight="1">
      <c r="A19" s="250" t="s">
        <v>43</v>
      </c>
      <c r="B19" s="197">
        <v>12553</v>
      </c>
      <c r="C19" s="197">
        <v>27006</v>
      </c>
      <c r="D19" s="197">
        <v>13494</v>
      </c>
      <c r="E19" s="245">
        <v>13512</v>
      </c>
      <c r="F19" s="197">
        <v>26703</v>
      </c>
      <c r="G19" s="197">
        <v>13404</v>
      </c>
      <c r="H19" s="197">
        <v>13299</v>
      </c>
      <c r="I19" s="243"/>
      <c r="J19" s="197">
        <v>303</v>
      </c>
      <c r="K19" s="197">
        <v>90</v>
      </c>
      <c r="L19" s="197">
        <v>213</v>
      </c>
      <c r="M19" s="216">
        <v>2.1513582410579146</v>
      </c>
      <c r="N19" s="214">
        <v>7872</v>
      </c>
      <c r="O19" s="216">
        <v>34.22379926498542</v>
      </c>
      <c r="P19" s="216">
        <v>789.1</v>
      </c>
      <c r="Q19" s="251"/>
    </row>
    <row r="20" spans="1:17" s="246" customFormat="1" ht="28.5" customHeight="1">
      <c r="A20" s="250" t="s">
        <v>44</v>
      </c>
      <c r="B20" s="197">
        <v>11570</v>
      </c>
      <c r="C20" s="197">
        <v>25598</v>
      </c>
      <c r="D20" s="197">
        <v>12612</v>
      </c>
      <c r="E20" s="245">
        <v>12986</v>
      </c>
      <c r="F20" s="197">
        <v>25398</v>
      </c>
      <c r="G20" s="197">
        <v>12565</v>
      </c>
      <c r="H20" s="197">
        <v>12833</v>
      </c>
      <c r="I20" s="243"/>
      <c r="J20" s="197">
        <v>200</v>
      </c>
      <c r="K20" s="197">
        <v>47</v>
      </c>
      <c r="L20" s="197">
        <v>153</v>
      </c>
      <c r="M20" s="216">
        <v>2.212445980985307</v>
      </c>
      <c r="N20" s="214">
        <v>7177</v>
      </c>
      <c r="O20" s="216">
        <v>40.511398697458255</v>
      </c>
      <c r="P20" s="216">
        <v>631.8715429</v>
      </c>
      <c r="Q20" s="251"/>
    </row>
    <row r="21" spans="1:17" s="246" customFormat="1" ht="28.5" customHeight="1">
      <c r="A21" s="250" t="s">
        <v>45</v>
      </c>
      <c r="B21" s="197">
        <v>10572</v>
      </c>
      <c r="C21" s="197">
        <v>23569</v>
      </c>
      <c r="D21" s="197">
        <v>11666</v>
      </c>
      <c r="E21" s="245">
        <v>11903</v>
      </c>
      <c r="F21" s="197">
        <v>23243</v>
      </c>
      <c r="G21" s="197">
        <v>11535</v>
      </c>
      <c r="H21" s="197">
        <v>11708</v>
      </c>
      <c r="I21" s="243"/>
      <c r="J21" s="197">
        <v>326</v>
      </c>
      <c r="K21" s="197">
        <v>131</v>
      </c>
      <c r="L21" s="197">
        <v>195</v>
      </c>
      <c r="M21" s="216">
        <v>2.2293794930003785</v>
      </c>
      <c r="N21" s="214">
        <v>6641</v>
      </c>
      <c r="O21" s="216">
        <v>44.202925731432856</v>
      </c>
      <c r="P21" s="216">
        <v>533.2</v>
      </c>
      <c r="Q21" s="251"/>
    </row>
    <row r="22" spans="1:17" s="246" customFormat="1" ht="28.5" customHeight="1">
      <c r="A22" s="250" t="s">
        <v>46</v>
      </c>
      <c r="B22" s="197">
        <v>13947</v>
      </c>
      <c r="C22" s="197">
        <v>30064</v>
      </c>
      <c r="D22" s="197">
        <v>15154</v>
      </c>
      <c r="E22" s="245">
        <v>14910</v>
      </c>
      <c r="F22" s="197">
        <v>29739</v>
      </c>
      <c r="G22" s="197">
        <v>15027</v>
      </c>
      <c r="H22" s="197">
        <v>14712</v>
      </c>
      <c r="I22" s="243"/>
      <c r="J22" s="197">
        <v>325</v>
      </c>
      <c r="K22" s="197">
        <v>127</v>
      </c>
      <c r="L22" s="197">
        <v>198</v>
      </c>
      <c r="M22" s="216">
        <v>2.1555890155589017</v>
      </c>
      <c r="N22" s="214">
        <v>9219</v>
      </c>
      <c r="O22" s="216">
        <v>50.34088388800551</v>
      </c>
      <c r="P22" s="216">
        <v>597.2084254</v>
      </c>
      <c r="Q22" s="251"/>
    </row>
    <row r="23" spans="1:17" s="246" customFormat="1" ht="28.5" customHeight="1">
      <c r="A23" s="250" t="s">
        <v>47</v>
      </c>
      <c r="B23" s="197">
        <v>13576</v>
      </c>
      <c r="C23" s="197">
        <v>30571</v>
      </c>
      <c r="D23" s="197">
        <v>14744</v>
      </c>
      <c r="E23" s="245">
        <v>15827</v>
      </c>
      <c r="F23" s="197">
        <v>30272</v>
      </c>
      <c r="G23" s="197">
        <v>14658</v>
      </c>
      <c r="H23" s="197">
        <v>15614</v>
      </c>
      <c r="I23" s="243"/>
      <c r="J23" s="197">
        <v>299</v>
      </c>
      <c r="K23" s="197">
        <v>86</v>
      </c>
      <c r="L23" s="197">
        <v>213</v>
      </c>
      <c r="M23" s="216">
        <v>2.2518414849734825</v>
      </c>
      <c r="N23" s="214">
        <v>9024</v>
      </c>
      <c r="O23" s="216">
        <v>61.6520236280716</v>
      </c>
      <c r="P23" s="216">
        <v>495.86369110000004</v>
      </c>
      <c r="Q23" s="251"/>
    </row>
    <row r="24" spans="1:17" s="246" customFormat="1" ht="28.5" customHeight="1">
      <c r="A24" s="250" t="s">
        <v>48</v>
      </c>
      <c r="B24" s="197">
        <v>28412</v>
      </c>
      <c r="C24" s="197">
        <v>61275</v>
      </c>
      <c r="D24" s="197">
        <v>30288</v>
      </c>
      <c r="E24" s="245">
        <v>30987</v>
      </c>
      <c r="F24" s="197">
        <v>60522</v>
      </c>
      <c r="G24" s="197">
        <v>29955</v>
      </c>
      <c r="H24" s="197">
        <v>30567</v>
      </c>
      <c r="I24" s="243"/>
      <c r="J24" s="197">
        <v>753</v>
      </c>
      <c r="K24" s="197">
        <v>333</v>
      </c>
      <c r="L24" s="197">
        <v>420</v>
      </c>
      <c r="M24" s="216">
        <v>2.1566591581022103</v>
      </c>
      <c r="N24" s="214">
        <v>16939</v>
      </c>
      <c r="O24" s="216">
        <v>100.82489389604052</v>
      </c>
      <c r="P24" s="216">
        <v>607.7368161</v>
      </c>
      <c r="Q24" s="251"/>
    </row>
    <row r="25" spans="1:17" s="246" customFormat="1" ht="28.5" customHeight="1" thickBot="1">
      <c r="A25" s="252" t="s">
        <v>49</v>
      </c>
      <c r="B25" s="253">
        <v>27533</v>
      </c>
      <c r="C25" s="253">
        <v>59676</v>
      </c>
      <c r="D25" s="253">
        <v>29487</v>
      </c>
      <c r="E25" s="330">
        <v>30189</v>
      </c>
      <c r="F25" s="253">
        <v>59164</v>
      </c>
      <c r="G25" s="253">
        <v>29290</v>
      </c>
      <c r="H25" s="253">
        <v>29874</v>
      </c>
      <c r="I25" s="243"/>
      <c r="J25" s="253">
        <v>512</v>
      </c>
      <c r="K25" s="253">
        <v>197</v>
      </c>
      <c r="L25" s="253">
        <v>315</v>
      </c>
      <c r="M25" s="217">
        <v>2.167435441107035</v>
      </c>
      <c r="N25" s="218">
        <v>15675</v>
      </c>
      <c r="O25" s="217">
        <v>121.04040249978247</v>
      </c>
      <c r="P25" s="217">
        <v>493.025459</v>
      </c>
      <c r="Q25" s="251"/>
    </row>
    <row r="26" spans="1:16" s="11" customFormat="1" ht="12" customHeight="1" thickTop="1">
      <c r="A26" s="5" t="s">
        <v>253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ht="10.5" customHeight="1"/>
    <row r="28" ht="10.5" customHeight="1"/>
  </sheetData>
  <sheetProtection/>
  <mergeCells count="8">
    <mergeCell ref="A1:H1"/>
    <mergeCell ref="O3:P3"/>
    <mergeCell ref="C4:E4"/>
    <mergeCell ref="F4:H4"/>
    <mergeCell ref="C3:H3"/>
    <mergeCell ref="J4:L4"/>
    <mergeCell ref="O2:P2"/>
    <mergeCell ref="J1:P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8" r:id="rId1"/>
  <headerFooter alignWithMargins="0">
    <oddHeader>&amp;L&amp;"굴림체,굵게"&amp;12인   구&amp;R&amp;"Times New Roman,보통"&amp;12Population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7">
      <selection activeCell="A7" sqref="A1:IV16384"/>
    </sheetView>
  </sheetViews>
  <sheetFormatPr defaultColWidth="8.88671875" defaultRowHeight="13.5"/>
  <cols>
    <col min="1" max="1" width="14.5546875" style="5" customWidth="1"/>
    <col min="2" max="2" width="14.77734375" style="54" customWidth="1"/>
    <col min="3" max="4" width="14.77734375" style="5" customWidth="1"/>
    <col min="5" max="5" width="1.99609375" style="5" customWidth="1"/>
    <col min="6" max="11" width="10.77734375" style="5" customWidth="1"/>
    <col min="12" max="16384" width="8.88671875" style="5" customWidth="1"/>
  </cols>
  <sheetData>
    <row r="1" spans="1:11" s="2" customFormat="1" ht="45" customHeight="1">
      <c r="A1" s="345" t="s">
        <v>230</v>
      </c>
      <c r="B1" s="345"/>
      <c r="C1" s="345"/>
      <c r="D1" s="345"/>
      <c r="E1" s="240"/>
      <c r="F1" s="346" t="s">
        <v>97</v>
      </c>
      <c r="G1" s="346"/>
      <c r="H1" s="346"/>
      <c r="I1" s="346"/>
      <c r="J1" s="346"/>
      <c r="K1" s="346"/>
    </row>
    <row r="2" spans="1:11" ht="25.5" customHeight="1" thickBot="1">
      <c r="A2" s="3" t="s">
        <v>98</v>
      </c>
      <c r="B2" s="51"/>
      <c r="C2" s="3"/>
      <c r="D2" s="3"/>
      <c r="F2" s="3"/>
      <c r="G2" s="3"/>
      <c r="H2" s="3"/>
      <c r="I2" s="3"/>
      <c r="J2" s="3"/>
      <c r="K2" s="8" t="s">
        <v>99</v>
      </c>
    </row>
    <row r="3" spans="1:11" ht="16.5" customHeight="1" thickTop="1">
      <c r="A3" s="1" t="s">
        <v>100</v>
      </c>
      <c r="B3" s="343" t="s">
        <v>94</v>
      </c>
      <c r="C3" s="344"/>
      <c r="D3" s="344"/>
      <c r="E3" s="55"/>
      <c r="F3" s="344" t="s">
        <v>101</v>
      </c>
      <c r="G3" s="344"/>
      <c r="H3" s="344"/>
      <c r="I3" s="344"/>
      <c r="J3" s="344"/>
      <c r="K3" s="344"/>
    </row>
    <row r="4" spans="1:11" ht="15.75" customHeight="1">
      <c r="A4" s="17" t="s">
        <v>102</v>
      </c>
      <c r="B4" s="340" t="s">
        <v>103</v>
      </c>
      <c r="C4" s="341"/>
      <c r="D4" s="341"/>
      <c r="E4" s="16"/>
      <c r="F4" s="341" t="s">
        <v>104</v>
      </c>
      <c r="G4" s="341"/>
      <c r="H4" s="341"/>
      <c r="I4" s="340" t="s">
        <v>105</v>
      </c>
      <c r="J4" s="341"/>
      <c r="K4" s="341"/>
    </row>
    <row r="5" spans="1:11" ht="15.75" customHeight="1">
      <c r="A5" s="17" t="s">
        <v>106</v>
      </c>
      <c r="B5" s="16"/>
      <c r="C5" s="20" t="s">
        <v>1</v>
      </c>
      <c r="D5" s="93" t="s">
        <v>2</v>
      </c>
      <c r="E5" s="16"/>
      <c r="F5" s="237"/>
      <c r="G5" s="57" t="s">
        <v>1</v>
      </c>
      <c r="H5" s="56" t="s">
        <v>2</v>
      </c>
      <c r="I5" s="238"/>
      <c r="J5" s="56" t="s">
        <v>1</v>
      </c>
      <c r="K5" s="56" t="s">
        <v>2</v>
      </c>
    </row>
    <row r="6" spans="1:11" ht="15.75" customHeight="1">
      <c r="A6" s="23" t="s">
        <v>107</v>
      </c>
      <c r="B6" s="25" t="s">
        <v>108</v>
      </c>
      <c r="C6" s="24" t="s">
        <v>5</v>
      </c>
      <c r="D6" s="98" t="s">
        <v>6</v>
      </c>
      <c r="E6" s="16"/>
      <c r="F6" s="23" t="s">
        <v>109</v>
      </c>
      <c r="G6" s="58" t="s">
        <v>5</v>
      </c>
      <c r="H6" s="59" t="s">
        <v>6</v>
      </c>
      <c r="I6" s="58" t="s">
        <v>110</v>
      </c>
      <c r="J6" s="25" t="s">
        <v>5</v>
      </c>
      <c r="K6" s="59" t="s">
        <v>6</v>
      </c>
    </row>
    <row r="7" spans="1:11" s="124" customFormat="1" ht="18" customHeight="1">
      <c r="A7" s="239">
        <v>2009</v>
      </c>
      <c r="B7" s="146">
        <v>1387</v>
      </c>
      <c r="C7" s="146" t="s">
        <v>27</v>
      </c>
      <c r="D7" s="146" t="s">
        <v>27</v>
      </c>
      <c r="E7" s="146"/>
      <c r="F7" s="268">
        <v>610</v>
      </c>
      <c r="G7" s="268" t="s">
        <v>27</v>
      </c>
      <c r="H7" s="268" t="s">
        <v>27</v>
      </c>
      <c r="I7" s="146">
        <v>777</v>
      </c>
      <c r="J7" s="146" t="s">
        <v>27</v>
      </c>
      <c r="K7" s="146" t="s">
        <v>27</v>
      </c>
    </row>
    <row r="8" spans="1:11" s="124" customFormat="1" ht="18" customHeight="1">
      <c r="A8" s="28">
        <v>2010</v>
      </c>
      <c r="B8" s="146">
        <v>1669</v>
      </c>
      <c r="C8" s="146" t="s">
        <v>27</v>
      </c>
      <c r="D8" s="146" t="s">
        <v>27</v>
      </c>
      <c r="E8" s="146"/>
      <c r="F8" s="268">
        <v>885</v>
      </c>
      <c r="G8" s="268">
        <v>421</v>
      </c>
      <c r="H8" s="268">
        <v>464</v>
      </c>
      <c r="I8" s="146">
        <v>784</v>
      </c>
      <c r="J8" s="146" t="s">
        <v>27</v>
      </c>
      <c r="K8" s="146" t="s">
        <v>27</v>
      </c>
    </row>
    <row r="9" spans="1:11" s="124" customFormat="1" ht="18" customHeight="1">
      <c r="A9" s="28">
        <v>2011</v>
      </c>
      <c r="B9" s="146">
        <v>2268</v>
      </c>
      <c r="C9" s="146" t="s">
        <v>27</v>
      </c>
      <c r="D9" s="146" t="s">
        <v>27</v>
      </c>
      <c r="E9" s="146"/>
      <c r="F9" s="268">
        <v>1361</v>
      </c>
      <c r="G9" s="268">
        <v>710</v>
      </c>
      <c r="H9" s="268">
        <v>651</v>
      </c>
      <c r="I9" s="146">
        <v>907</v>
      </c>
      <c r="J9" s="146" t="s">
        <v>27</v>
      </c>
      <c r="K9" s="146" t="s">
        <v>27</v>
      </c>
    </row>
    <row r="10" spans="1:11" s="124" customFormat="1" ht="18" customHeight="1">
      <c r="A10" s="28">
        <v>2012</v>
      </c>
      <c r="B10" s="146">
        <v>2873</v>
      </c>
      <c r="C10" s="146" t="s">
        <v>27</v>
      </c>
      <c r="D10" s="146" t="s">
        <v>27</v>
      </c>
      <c r="E10" s="146"/>
      <c r="F10" s="268">
        <v>1938</v>
      </c>
      <c r="G10" s="268">
        <v>1053</v>
      </c>
      <c r="H10" s="268">
        <v>885</v>
      </c>
      <c r="I10" s="146">
        <v>935</v>
      </c>
      <c r="J10" s="146" t="s">
        <v>27</v>
      </c>
      <c r="K10" s="146" t="s">
        <v>27</v>
      </c>
    </row>
    <row r="11" spans="1:11" s="126" customFormat="1" ht="18" customHeight="1">
      <c r="A11" s="145">
        <v>2013</v>
      </c>
      <c r="B11" s="202">
        <v>3347</v>
      </c>
      <c r="C11" s="202" t="s">
        <v>27</v>
      </c>
      <c r="D11" s="202" t="s">
        <v>27</v>
      </c>
      <c r="E11" s="202"/>
      <c r="F11" s="269">
        <v>2301</v>
      </c>
      <c r="G11" s="269">
        <v>1252</v>
      </c>
      <c r="H11" s="269">
        <v>1049</v>
      </c>
      <c r="I11" s="202">
        <v>1046</v>
      </c>
      <c r="J11" s="202" t="s">
        <v>27</v>
      </c>
      <c r="K11" s="202" t="s">
        <v>27</v>
      </c>
    </row>
    <row r="12" spans="1:11" s="127" customFormat="1" ht="18" customHeight="1">
      <c r="A12" s="250" t="s">
        <v>37</v>
      </c>
      <c r="B12" s="124"/>
      <c r="C12" s="202" t="s">
        <v>27</v>
      </c>
      <c r="D12" s="202" t="s">
        <v>27</v>
      </c>
      <c r="E12" s="117"/>
      <c r="F12" s="137">
        <v>600</v>
      </c>
      <c r="G12" s="137">
        <v>272</v>
      </c>
      <c r="H12" s="270">
        <v>328</v>
      </c>
      <c r="I12" s="202"/>
      <c r="J12" s="202" t="s">
        <v>27</v>
      </c>
      <c r="K12" s="202" t="s">
        <v>27</v>
      </c>
    </row>
    <row r="13" spans="1:11" s="127" customFormat="1" ht="18" customHeight="1">
      <c r="A13" s="250" t="s">
        <v>38</v>
      </c>
      <c r="B13" s="124"/>
      <c r="C13" s="202" t="s">
        <v>27</v>
      </c>
      <c r="D13" s="202" t="s">
        <v>27</v>
      </c>
      <c r="E13" s="255"/>
      <c r="F13" s="137">
        <v>617</v>
      </c>
      <c r="G13" s="137">
        <v>374</v>
      </c>
      <c r="H13" s="270">
        <v>243</v>
      </c>
      <c r="I13" s="202"/>
      <c r="J13" s="202" t="s">
        <v>27</v>
      </c>
      <c r="K13" s="202" t="s">
        <v>27</v>
      </c>
    </row>
    <row r="14" spans="1:11" s="124" customFormat="1" ht="18" customHeight="1">
      <c r="A14" s="250" t="s">
        <v>39</v>
      </c>
      <c r="C14" s="202" t="s">
        <v>27</v>
      </c>
      <c r="D14" s="202" t="s">
        <v>27</v>
      </c>
      <c r="E14" s="256"/>
      <c r="F14" s="137">
        <v>288</v>
      </c>
      <c r="G14" s="137">
        <v>143</v>
      </c>
      <c r="H14" s="270">
        <v>145</v>
      </c>
      <c r="I14" s="202"/>
      <c r="J14" s="202" t="s">
        <v>27</v>
      </c>
      <c r="K14" s="202" t="s">
        <v>27</v>
      </c>
    </row>
    <row r="15" spans="1:11" s="124" customFormat="1" ht="18" customHeight="1">
      <c r="A15" s="250" t="s">
        <v>40</v>
      </c>
      <c r="C15" s="202" t="s">
        <v>27</v>
      </c>
      <c r="D15" s="202" t="s">
        <v>27</v>
      </c>
      <c r="F15" s="137">
        <v>190</v>
      </c>
      <c r="G15" s="137">
        <v>108</v>
      </c>
      <c r="H15" s="270">
        <v>82</v>
      </c>
      <c r="I15" s="202"/>
      <c r="J15" s="202" t="s">
        <v>27</v>
      </c>
      <c r="K15" s="202" t="s">
        <v>27</v>
      </c>
    </row>
    <row r="16" spans="1:11" s="117" customFormat="1" ht="18" customHeight="1">
      <c r="A16" s="250" t="s">
        <v>41</v>
      </c>
      <c r="B16" s="124"/>
      <c r="C16" s="202" t="s">
        <v>27</v>
      </c>
      <c r="D16" s="202" t="s">
        <v>27</v>
      </c>
      <c r="E16" s="256"/>
      <c r="F16" s="137">
        <v>90</v>
      </c>
      <c r="G16" s="137">
        <v>46</v>
      </c>
      <c r="H16" s="270">
        <v>44</v>
      </c>
      <c r="I16" s="202"/>
      <c r="J16" s="202" t="s">
        <v>27</v>
      </c>
      <c r="K16" s="202" t="s">
        <v>27</v>
      </c>
    </row>
    <row r="17" spans="1:11" s="117" customFormat="1" ht="18" customHeight="1">
      <c r="A17" s="250" t="s">
        <v>42</v>
      </c>
      <c r="B17" s="124"/>
      <c r="C17" s="202" t="s">
        <v>27</v>
      </c>
      <c r="D17" s="202" t="s">
        <v>27</v>
      </c>
      <c r="E17" s="256"/>
      <c r="F17" s="137">
        <v>117</v>
      </c>
      <c r="G17" s="137">
        <v>73</v>
      </c>
      <c r="H17" s="270">
        <v>44</v>
      </c>
      <c r="I17" s="202"/>
      <c r="J17" s="202" t="s">
        <v>27</v>
      </c>
      <c r="K17" s="202" t="s">
        <v>27</v>
      </c>
    </row>
    <row r="18" spans="1:11" s="117" customFormat="1" ht="18" customHeight="1">
      <c r="A18" s="250" t="s">
        <v>111</v>
      </c>
      <c r="B18" s="124"/>
      <c r="C18" s="202" t="s">
        <v>27</v>
      </c>
      <c r="D18" s="202" t="s">
        <v>27</v>
      </c>
      <c r="E18" s="256"/>
      <c r="F18" s="137">
        <v>119</v>
      </c>
      <c r="G18" s="137">
        <v>75</v>
      </c>
      <c r="H18" s="270">
        <v>44</v>
      </c>
      <c r="I18" s="202"/>
      <c r="J18" s="202" t="s">
        <v>27</v>
      </c>
      <c r="K18" s="202" t="s">
        <v>27</v>
      </c>
    </row>
    <row r="19" spans="1:11" ht="18" customHeight="1">
      <c r="A19" s="250" t="s">
        <v>43</v>
      </c>
      <c r="B19" s="124"/>
      <c r="C19" s="202" t="s">
        <v>27</v>
      </c>
      <c r="D19" s="202" t="s">
        <v>27</v>
      </c>
      <c r="E19" s="331"/>
      <c r="F19" s="332">
        <v>29</v>
      </c>
      <c r="G19" s="332">
        <v>13</v>
      </c>
      <c r="H19" s="332">
        <v>16</v>
      </c>
      <c r="I19" s="202"/>
      <c r="J19" s="202" t="s">
        <v>27</v>
      </c>
      <c r="K19" s="202" t="s">
        <v>27</v>
      </c>
    </row>
    <row r="20" spans="1:11" ht="18" customHeight="1">
      <c r="A20" s="250" t="s">
        <v>44</v>
      </c>
      <c r="B20" s="124"/>
      <c r="C20" s="202" t="s">
        <v>27</v>
      </c>
      <c r="D20" s="202" t="s">
        <v>27</v>
      </c>
      <c r="E20" s="331"/>
      <c r="F20" s="332">
        <v>8</v>
      </c>
      <c r="G20" s="332">
        <v>5</v>
      </c>
      <c r="H20" s="332">
        <v>3</v>
      </c>
      <c r="I20" s="202"/>
      <c r="J20" s="202" t="s">
        <v>27</v>
      </c>
      <c r="K20" s="202" t="s">
        <v>27</v>
      </c>
    </row>
    <row r="21" spans="1:11" ht="18" customHeight="1">
      <c r="A21" s="250" t="s">
        <v>45</v>
      </c>
      <c r="B21" s="124"/>
      <c r="C21" s="202" t="s">
        <v>27</v>
      </c>
      <c r="D21" s="202" t="s">
        <v>27</v>
      </c>
      <c r="E21" s="331"/>
      <c r="F21" s="332">
        <v>15</v>
      </c>
      <c r="G21" s="332">
        <v>7</v>
      </c>
      <c r="H21" s="332">
        <v>8</v>
      </c>
      <c r="I21" s="202"/>
      <c r="J21" s="202" t="s">
        <v>27</v>
      </c>
      <c r="K21" s="202" t="s">
        <v>27</v>
      </c>
    </row>
    <row r="22" spans="1:11" ht="18" customHeight="1">
      <c r="A22" s="250" t="s">
        <v>46</v>
      </c>
      <c r="B22" s="124"/>
      <c r="C22" s="202" t="s">
        <v>27</v>
      </c>
      <c r="D22" s="202" t="s">
        <v>27</v>
      </c>
      <c r="E22" s="331"/>
      <c r="F22" s="332">
        <v>30</v>
      </c>
      <c r="G22" s="332">
        <v>16</v>
      </c>
      <c r="H22" s="332">
        <v>14</v>
      </c>
      <c r="I22" s="202"/>
      <c r="J22" s="202" t="s">
        <v>27</v>
      </c>
      <c r="K22" s="202" t="s">
        <v>27</v>
      </c>
    </row>
    <row r="23" spans="1:11" ht="18" customHeight="1">
      <c r="A23" s="250" t="s">
        <v>47</v>
      </c>
      <c r="B23" s="124"/>
      <c r="C23" s="202" t="s">
        <v>27</v>
      </c>
      <c r="D23" s="202" t="s">
        <v>27</v>
      </c>
      <c r="E23" s="331"/>
      <c r="F23" s="332">
        <v>31</v>
      </c>
      <c r="G23" s="332">
        <v>20</v>
      </c>
      <c r="H23" s="332">
        <v>11</v>
      </c>
      <c r="I23" s="202"/>
      <c r="J23" s="202" t="s">
        <v>27</v>
      </c>
      <c r="K23" s="202" t="s">
        <v>27</v>
      </c>
    </row>
    <row r="24" spans="1:11" ht="18" customHeight="1">
      <c r="A24" s="250" t="s">
        <v>48</v>
      </c>
      <c r="B24" s="124"/>
      <c r="C24" s="202" t="s">
        <v>27</v>
      </c>
      <c r="D24" s="202" t="s">
        <v>27</v>
      </c>
      <c r="E24" s="331"/>
      <c r="F24" s="332">
        <v>75</v>
      </c>
      <c r="G24" s="332">
        <v>50</v>
      </c>
      <c r="H24" s="332">
        <v>25</v>
      </c>
      <c r="I24" s="202"/>
      <c r="J24" s="202" t="s">
        <v>27</v>
      </c>
      <c r="K24" s="202" t="s">
        <v>27</v>
      </c>
    </row>
    <row r="25" spans="1:11" ht="18" customHeight="1" thickBot="1">
      <c r="A25" s="252" t="s">
        <v>49</v>
      </c>
      <c r="B25" s="328"/>
      <c r="C25" s="272" t="s">
        <v>27</v>
      </c>
      <c r="D25" s="272" t="s">
        <v>27</v>
      </c>
      <c r="E25" s="331"/>
      <c r="F25" s="333">
        <v>92</v>
      </c>
      <c r="G25" s="333">
        <v>50</v>
      </c>
      <c r="H25" s="333">
        <v>42</v>
      </c>
      <c r="I25" s="272"/>
      <c r="J25" s="272" t="s">
        <v>27</v>
      </c>
      <c r="K25" s="272" t="s">
        <v>27</v>
      </c>
    </row>
    <row r="26" spans="1:16" s="11" customFormat="1" ht="12" customHeight="1" thickTop="1">
      <c r="A26" s="5" t="s">
        <v>229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sheetProtection/>
  <mergeCells count="7">
    <mergeCell ref="A1:D1"/>
    <mergeCell ref="F1:K1"/>
    <mergeCell ref="B3:D3"/>
    <mergeCell ref="F3:K3"/>
    <mergeCell ref="F4:H4"/>
    <mergeCell ref="I4:K4"/>
    <mergeCell ref="B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1">
      <pane xSplit="1" ySplit="6" topLeftCell="B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6" sqref="P16"/>
    </sheetView>
  </sheetViews>
  <sheetFormatPr defaultColWidth="8.88671875" defaultRowHeight="13.5"/>
  <cols>
    <col min="1" max="1" width="14.5546875" style="5" customWidth="1"/>
    <col min="2" max="2" width="13.5546875" style="53" customWidth="1"/>
    <col min="3" max="3" width="13.5546875" style="54" customWidth="1"/>
    <col min="4" max="5" width="13.5546875" style="5" customWidth="1"/>
    <col min="6" max="6" width="1.99609375" style="5" customWidth="1"/>
    <col min="7" max="12" width="10.88671875" style="5" customWidth="1"/>
    <col min="13" max="13" width="11.5546875" style="5" customWidth="1"/>
    <col min="14" max="16384" width="8.88671875" style="5" customWidth="1"/>
  </cols>
  <sheetData>
    <row r="1" spans="1:13" s="2" customFormat="1" ht="45" customHeight="1">
      <c r="A1" s="345" t="s">
        <v>128</v>
      </c>
      <c r="B1" s="345"/>
      <c r="C1" s="345"/>
      <c r="D1" s="345"/>
      <c r="E1" s="345"/>
      <c r="F1" s="240"/>
      <c r="G1" s="346" t="s">
        <v>129</v>
      </c>
      <c r="H1" s="346"/>
      <c r="I1" s="346"/>
      <c r="J1" s="346"/>
      <c r="K1" s="346"/>
      <c r="L1" s="346"/>
      <c r="M1" s="346"/>
    </row>
    <row r="2" spans="1:13" ht="25.5" customHeight="1" thickBot="1">
      <c r="A2" s="3" t="s">
        <v>19</v>
      </c>
      <c r="B2" s="50"/>
      <c r="C2" s="51"/>
      <c r="D2" s="3"/>
      <c r="E2" s="3"/>
      <c r="G2" s="3"/>
      <c r="H2" s="3"/>
      <c r="I2" s="3"/>
      <c r="J2" s="3"/>
      <c r="K2" s="3"/>
      <c r="L2" s="353" t="s">
        <v>130</v>
      </c>
      <c r="M2" s="353"/>
    </row>
    <row r="3" spans="1:13" ht="16.5" customHeight="1" thickTop="1">
      <c r="A3" s="1" t="s">
        <v>117</v>
      </c>
      <c r="B3" s="111"/>
      <c r="C3" s="344" t="s">
        <v>131</v>
      </c>
      <c r="D3" s="344"/>
      <c r="E3" s="344"/>
      <c r="F3" s="55"/>
      <c r="G3" s="344" t="s">
        <v>132</v>
      </c>
      <c r="H3" s="344"/>
      <c r="I3" s="344"/>
      <c r="J3" s="344"/>
      <c r="K3" s="344"/>
      <c r="L3" s="356"/>
      <c r="M3" s="104" t="s">
        <v>133</v>
      </c>
    </row>
    <row r="4" spans="1:13" ht="15.75" customHeight="1">
      <c r="A4" s="17" t="s">
        <v>134</v>
      </c>
      <c r="B4" s="65" t="s">
        <v>135</v>
      </c>
      <c r="C4" s="340" t="s">
        <v>136</v>
      </c>
      <c r="D4" s="355"/>
      <c r="E4" s="355"/>
      <c r="F4" s="16"/>
      <c r="G4" s="341" t="s">
        <v>137</v>
      </c>
      <c r="H4" s="341"/>
      <c r="I4" s="341"/>
      <c r="J4" s="340" t="s">
        <v>138</v>
      </c>
      <c r="K4" s="341"/>
      <c r="L4" s="342"/>
      <c r="M4" s="105" t="s">
        <v>139</v>
      </c>
    </row>
    <row r="5" spans="1:13" ht="15.75" customHeight="1">
      <c r="A5" s="17" t="s">
        <v>123</v>
      </c>
      <c r="B5" s="66" t="s">
        <v>140</v>
      </c>
      <c r="C5" s="238"/>
      <c r="D5" s="57" t="s">
        <v>1</v>
      </c>
      <c r="E5" s="56" t="s">
        <v>2</v>
      </c>
      <c r="F5" s="16"/>
      <c r="G5" s="237"/>
      <c r="H5" s="57" t="s">
        <v>1</v>
      </c>
      <c r="I5" s="56" t="s">
        <v>2</v>
      </c>
      <c r="J5" s="238"/>
      <c r="K5" s="56" t="s">
        <v>1</v>
      </c>
      <c r="L5" s="57" t="s">
        <v>2</v>
      </c>
      <c r="M5" s="105" t="s">
        <v>141</v>
      </c>
    </row>
    <row r="6" spans="1:13" ht="15.75" customHeight="1">
      <c r="A6" s="47" t="s">
        <v>23</v>
      </c>
      <c r="B6" s="67" t="s">
        <v>3</v>
      </c>
      <c r="C6" s="58" t="s">
        <v>124</v>
      </c>
      <c r="D6" s="58" t="s">
        <v>5</v>
      </c>
      <c r="E6" s="25" t="s">
        <v>6</v>
      </c>
      <c r="F6" s="16"/>
      <c r="G6" s="23" t="s">
        <v>126</v>
      </c>
      <c r="H6" s="58" t="s">
        <v>5</v>
      </c>
      <c r="I6" s="59" t="s">
        <v>6</v>
      </c>
      <c r="J6" s="58" t="s">
        <v>125</v>
      </c>
      <c r="K6" s="25" t="s">
        <v>5</v>
      </c>
      <c r="L6" s="58" t="s">
        <v>6</v>
      </c>
      <c r="M6" s="106" t="s">
        <v>142</v>
      </c>
    </row>
    <row r="7" spans="1:13" s="124" customFormat="1" ht="42.75" customHeight="1">
      <c r="A7" s="123">
        <v>2009</v>
      </c>
      <c r="B7" s="146">
        <v>10282</v>
      </c>
      <c r="C7" s="146">
        <v>23740</v>
      </c>
      <c r="D7" s="146">
        <v>11816</v>
      </c>
      <c r="E7" s="146">
        <v>11924</v>
      </c>
      <c r="F7" s="146"/>
      <c r="G7" s="146">
        <v>23478</v>
      </c>
      <c r="H7" s="146">
        <v>11735</v>
      </c>
      <c r="I7" s="146">
        <v>11743</v>
      </c>
      <c r="J7" s="146">
        <v>262</v>
      </c>
      <c r="K7" s="146">
        <v>81</v>
      </c>
      <c r="L7" s="146">
        <v>181</v>
      </c>
      <c r="M7" s="146">
        <v>6330</v>
      </c>
    </row>
    <row r="8" spans="1:13" s="124" customFormat="1" ht="42.75" customHeight="1">
      <c r="A8" s="123">
        <v>2010</v>
      </c>
      <c r="B8" s="146">
        <v>10464</v>
      </c>
      <c r="C8" s="146">
        <v>23651</v>
      </c>
      <c r="D8" s="146">
        <v>11748</v>
      </c>
      <c r="E8" s="146">
        <v>11903</v>
      </c>
      <c r="F8" s="146"/>
      <c r="G8" s="146">
        <v>23386</v>
      </c>
      <c r="H8" s="146">
        <v>11653</v>
      </c>
      <c r="I8" s="146">
        <v>11733</v>
      </c>
      <c r="J8" s="146">
        <v>265</v>
      </c>
      <c r="K8" s="146">
        <v>95</v>
      </c>
      <c r="L8" s="146">
        <v>170</v>
      </c>
      <c r="M8" s="124">
        <v>6338</v>
      </c>
    </row>
    <row r="9" spans="1:13" s="124" customFormat="1" ht="42.75" customHeight="1">
      <c r="A9" s="123">
        <v>2011</v>
      </c>
      <c r="B9" s="146">
        <v>10457</v>
      </c>
      <c r="C9" s="146">
        <v>23494</v>
      </c>
      <c r="D9" s="146">
        <v>11635</v>
      </c>
      <c r="E9" s="146">
        <v>11859</v>
      </c>
      <c r="F9" s="146"/>
      <c r="G9" s="146">
        <v>23215</v>
      </c>
      <c r="H9" s="146">
        <v>11534</v>
      </c>
      <c r="I9" s="146">
        <v>11681</v>
      </c>
      <c r="J9" s="146">
        <v>279</v>
      </c>
      <c r="K9" s="146">
        <v>101</v>
      </c>
      <c r="L9" s="146">
        <v>178</v>
      </c>
      <c r="M9" s="124">
        <v>6364</v>
      </c>
    </row>
    <row r="10" spans="1:13" s="124" customFormat="1" ht="42.75" customHeight="1">
      <c r="A10" s="123">
        <v>2012</v>
      </c>
      <c r="B10" s="146">
        <v>10460</v>
      </c>
      <c r="C10" s="146">
        <v>23490</v>
      </c>
      <c r="D10" s="146">
        <v>11633</v>
      </c>
      <c r="E10" s="146">
        <v>11857</v>
      </c>
      <c r="F10" s="146"/>
      <c r="G10" s="146">
        <v>23191</v>
      </c>
      <c r="H10" s="146">
        <v>11522</v>
      </c>
      <c r="I10" s="146">
        <v>11669</v>
      </c>
      <c r="J10" s="146">
        <v>299</v>
      </c>
      <c r="K10" s="146">
        <v>111</v>
      </c>
      <c r="L10" s="146">
        <v>188</v>
      </c>
      <c r="M10" s="124">
        <v>6493</v>
      </c>
    </row>
    <row r="11" spans="1:13" s="126" customFormat="1" ht="42.75" customHeight="1">
      <c r="A11" s="125">
        <v>2013</v>
      </c>
      <c r="B11" s="202">
        <v>10572</v>
      </c>
      <c r="C11" s="202">
        <v>23569</v>
      </c>
      <c r="D11" s="202">
        <v>11666</v>
      </c>
      <c r="E11" s="202">
        <v>11903</v>
      </c>
      <c r="F11" s="202"/>
      <c r="G11" s="202">
        <v>23243</v>
      </c>
      <c r="H11" s="202">
        <v>11535</v>
      </c>
      <c r="I11" s="202">
        <v>11708</v>
      </c>
      <c r="J11" s="202">
        <v>326</v>
      </c>
      <c r="K11" s="202">
        <v>131</v>
      </c>
      <c r="L11" s="202">
        <v>195</v>
      </c>
      <c r="M11" s="126">
        <v>6641</v>
      </c>
    </row>
    <row r="12" spans="1:13" s="127" customFormat="1" ht="38.25" customHeight="1">
      <c r="A12" s="128" t="s">
        <v>143</v>
      </c>
      <c r="B12" s="124">
        <v>3118</v>
      </c>
      <c r="C12" s="124">
        <v>7479</v>
      </c>
      <c r="D12" s="124">
        <v>3680</v>
      </c>
      <c r="E12" s="124">
        <v>3799</v>
      </c>
      <c r="F12" s="117"/>
      <c r="G12" s="124">
        <v>7356</v>
      </c>
      <c r="H12" s="124">
        <v>3641</v>
      </c>
      <c r="I12" s="254">
        <v>3715</v>
      </c>
      <c r="J12" s="254">
        <v>123</v>
      </c>
      <c r="K12" s="124">
        <v>39</v>
      </c>
      <c r="L12" s="254">
        <v>84</v>
      </c>
      <c r="M12" s="124">
        <v>1578</v>
      </c>
    </row>
    <row r="13" spans="1:13" s="127" customFormat="1" ht="38.25" customHeight="1">
      <c r="A13" s="128" t="s">
        <v>144</v>
      </c>
      <c r="B13" s="124">
        <v>1154</v>
      </c>
      <c r="C13" s="124">
        <v>2514</v>
      </c>
      <c r="D13" s="124">
        <v>1228</v>
      </c>
      <c r="E13" s="124">
        <v>1286</v>
      </c>
      <c r="F13" s="255"/>
      <c r="G13" s="124">
        <v>2482</v>
      </c>
      <c r="H13" s="124">
        <v>1224</v>
      </c>
      <c r="I13" s="254">
        <v>1258</v>
      </c>
      <c r="J13" s="254">
        <v>32</v>
      </c>
      <c r="K13" s="124">
        <v>4</v>
      </c>
      <c r="L13" s="254">
        <v>28</v>
      </c>
      <c r="M13" s="124">
        <v>884</v>
      </c>
    </row>
    <row r="14" spans="1:13" s="124" customFormat="1" ht="42.75" customHeight="1">
      <c r="A14" s="128" t="s">
        <v>145</v>
      </c>
      <c r="B14" s="124">
        <v>1254</v>
      </c>
      <c r="C14" s="124">
        <v>2568</v>
      </c>
      <c r="D14" s="124">
        <v>1276</v>
      </c>
      <c r="E14" s="124">
        <v>1292</v>
      </c>
      <c r="F14" s="256"/>
      <c r="G14" s="124">
        <v>2533</v>
      </c>
      <c r="H14" s="124">
        <v>1256</v>
      </c>
      <c r="I14" s="254">
        <v>1277</v>
      </c>
      <c r="J14" s="254">
        <v>35</v>
      </c>
      <c r="K14" s="124">
        <v>20</v>
      </c>
      <c r="L14" s="254">
        <v>15</v>
      </c>
      <c r="M14" s="124">
        <v>881</v>
      </c>
    </row>
    <row r="15" spans="1:13" s="124" customFormat="1" ht="42.75" customHeight="1">
      <c r="A15" s="128" t="s">
        <v>146</v>
      </c>
      <c r="B15" s="124">
        <v>2071</v>
      </c>
      <c r="C15" s="124">
        <v>4732</v>
      </c>
      <c r="D15" s="124">
        <v>2377</v>
      </c>
      <c r="E15" s="124">
        <v>2355</v>
      </c>
      <c r="G15" s="124">
        <v>4655</v>
      </c>
      <c r="H15" s="124">
        <v>2325</v>
      </c>
      <c r="I15" s="254">
        <v>2330</v>
      </c>
      <c r="J15" s="254">
        <v>77</v>
      </c>
      <c r="K15" s="124">
        <v>52</v>
      </c>
      <c r="L15" s="254">
        <v>25</v>
      </c>
      <c r="M15" s="124">
        <v>1203</v>
      </c>
    </row>
    <row r="16" spans="1:13" s="117" customFormat="1" ht="42.75" customHeight="1">
      <c r="A16" s="128" t="s">
        <v>147</v>
      </c>
      <c r="B16" s="124">
        <v>1107</v>
      </c>
      <c r="C16" s="124">
        <v>2263</v>
      </c>
      <c r="D16" s="124">
        <v>1122</v>
      </c>
      <c r="E16" s="124">
        <v>1141</v>
      </c>
      <c r="F16" s="256"/>
      <c r="G16" s="124">
        <v>2238</v>
      </c>
      <c r="H16" s="124">
        <v>1119</v>
      </c>
      <c r="I16" s="254">
        <v>1119</v>
      </c>
      <c r="J16" s="254">
        <v>25</v>
      </c>
      <c r="K16" s="124">
        <v>3</v>
      </c>
      <c r="L16" s="254">
        <v>22</v>
      </c>
      <c r="M16" s="124">
        <v>804</v>
      </c>
    </row>
    <row r="17" spans="1:13" s="117" customFormat="1" ht="42.75" customHeight="1">
      <c r="A17" s="128" t="s">
        <v>148</v>
      </c>
      <c r="B17" s="124">
        <v>1074</v>
      </c>
      <c r="C17" s="124">
        <v>2340</v>
      </c>
      <c r="D17" s="124">
        <v>1166</v>
      </c>
      <c r="E17" s="124">
        <v>1174</v>
      </c>
      <c r="F17" s="256"/>
      <c r="G17" s="124">
        <v>2318</v>
      </c>
      <c r="H17" s="124">
        <v>1155</v>
      </c>
      <c r="I17" s="254">
        <v>1163</v>
      </c>
      <c r="J17" s="254">
        <v>22</v>
      </c>
      <c r="K17" s="124">
        <v>11</v>
      </c>
      <c r="L17" s="254">
        <v>11</v>
      </c>
      <c r="M17" s="124">
        <v>720</v>
      </c>
    </row>
    <row r="18" spans="1:13" s="117" customFormat="1" ht="42.75" customHeight="1" thickBot="1">
      <c r="A18" s="129" t="s">
        <v>149</v>
      </c>
      <c r="B18" s="130">
        <v>794</v>
      </c>
      <c r="C18" s="130">
        <v>1673</v>
      </c>
      <c r="D18" s="130">
        <v>817</v>
      </c>
      <c r="E18" s="130">
        <v>856</v>
      </c>
      <c r="F18" s="256"/>
      <c r="G18" s="130">
        <v>1661</v>
      </c>
      <c r="H18" s="130">
        <v>815</v>
      </c>
      <c r="I18" s="257">
        <v>846</v>
      </c>
      <c r="J18" s="257">
        <v>12</v>
      </c>
      <c r="K18" s="130">
        <v>2</v>
      </c>
      <c r="L18" s="257">
        <v>10</v>
      </c>
      <c r="M18" s="130">
        <v>571</v>
      </c>
    </row>
    <row r="19" ht="12" customHeight="1" thickTop="1">
      <c r="A19" s="5" t="s">
        <v>150</v>
      </c>
    </row>
    <row r="20" ht="12" customHeight="1">
      <c r="A20" s="5" t="s">
        <v>151</v>
      </c>
    </row>
  </sheetData>
  <sheetProtection/>
  <mergeCells count="8">
    <mergeCell ref="C3:E3"/>
    <mergeCell ref="C4:E4"/>
    <mergeCell ref="A1:E1"/>
    <mergeCell ref="G1:M1"/>
    <mergeCell ref="L2:M2"/>
    <mergeCell ref="J4:L4"/>
    <mergeCell ref="G4:I4"/>
    <mergeCell ref="G3:L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34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6" sqref="M26"/>
    </sheetView>
  </sheetViews>
  <sheetFormatPr defaultColWidth="8.88671875" defaultRowHeight="13.5"/>
  <cols>
    <col min="1" max="1" width="14.5546875" style="179" customWidth="1"/>
    <col min="2" max="4" width="10.88671875" style="177" customWidth="1"/>
    <col min="5" max="7" width="10.88671875" style="185" customWidth="1"/>
    <col min="8" max="8" width="3.10546875" style="179" customWidth="1"/>
    <col min="9" max="11" width="11.21484375" style="177" customWidth="1"/>
    <col min="12" max="14" width="11.21484375" style="186" customWidth="1"/>
    <col min="15" max="15" width="12.77734375" style="190" customWidth="1"/>
    <col min="16" max="16" width="11.10546875" style="177" customWidth="1"/>
    <col min="17" max="17" width="11.10546875" style="187" customWidth="1"/>
    <col min="18" max="18" width="11.10546875" style="177" customWidth="1"/>
    <col min="19" max="21" width="11.10546875" style="188" customWidth="1"/>
    <col min="22" max="22" width="3.10546875" style="179" customWidth="1"/>
    <col min="23" max="25" width="7.6640625" style="177" customWidth="1"/>
    <col min="26" max="31" width="7.6640625" style="188" customWidth="1"/>
    <col min="32" max="16384" width="8.88671875" style="179" customWidth="1"/>
  </cols>
  <sheetData>
    <row r="1" spans="1:31" s="180" customFormat="1" ht="45" customHeight="1">
      <c r="A1" s="358" t="s">
        <v>152</v>
      </c>
      <c r="B1" s="358"/>
      <c r="C1" s="358"/>
      <c r="D1" s="358"/>
      <c r="E1" s="358"/>
      <c r="F1" s="358"/>
      <c r="G1" s="358"/>
      <c r="H1" s="147"/>
      <c r="I1" s="357" t="s">
        <v>153</v>
      </c>
      <c r="J1" s="357"/>
      <c r="K1" s="357"/>
      <c r="L1" s="357"/>
      <c r="M1" s="357"/>
      <c r="N1" s="357"/>
      <c r="O1" s="358" t="s">
        <v>154</v>
      </c>
      <c r="P1" s="358"/>
      <c r="Q1" s="358"/>
      <c r="R1" s="358"/>
      <c r="S1" s="358"/>
      <c r="T1" s="358"/>
      <c r="U1" s="358"/>
      <c r="V1" s="147"/>
      <c r="W1" s="357" t="s">
        <v>155</v>
      </c>
      <c r="X1" s="357"/>
      <c r="Y1" s="357"/>
      <c r="Z1" s="357"/>
      <c r="AA1" s="357"/>
      <c r="AB1" s="357"/>
      <c r="AC1" s="357"/>
      <c r="AD1" s="357"/>
      <c r="AE1" s="357"/>
    </row>
    <row r="2" spans="1:31" ht="25.5" customHeight="1" thickBot="1">
      <c r="A2" s="181" t="s">
        <v>20</v>
      </c>
      <c r="B2" s="148"/>
      <c r="C2" s="148"/>
      <c r="D2" s="148"/>
      <c r="E2" s="182"/>
      <c r="F2" s="182"/>
      <c r="G2" s="182"/>
      <c r="I2" s="148"/>
      <c r="J2" s="148"/>
      <c r="K2" s="148"/>
      <c r="L2" s="183"/>
      <c r="M2" s="183"/>
      <c r="N2" s="181" t="s">
        <v>156</v>
      </c>
      <c r="O2" s="181" t="s">
        <v>20</v>
      </c>
      <c r="P2" s="148"/>
      <c r="Q2" s="148"/>
      <c r="R2" s="148"/>
      <c r="S2" s="184"/>
      <c r="T2" s="184"/>
      <c r="U2" s="184"/>
      <c r="W2" s="148"/>
      <c r="X2" s="148"/>
      <c r="Y2" s="148"/>
      <c r="Z2" s="184"/>
      <c r="AA2" s="184"/>
      <c r="AB2" s="184"/>
      <c r="AC2" s="184"/>
      <c r="AD2" s="184"/>
      <c r="AE2" s="181" t="s">
        <v>156</v>
      </c>
    </row>
    <row r="3" spans="1:31" ht="16.5" customHeight="1" thickTop="1">
      <c r="A3" s="96" t="s">
        <v>25</v>
      </c>
      <c r="B3" s="363" t="s">
        <v>157</v>
      </c>
      <c r="C3" s="364"/>
      <c r="D3" s="364"/>
      <c r="E3" s="364"/>
      <c r="F3" s="364"/>
      <c r="G3" s="364"/>
      <c r="H3" s="133"/>
      <c r="I3" s="364" t="s">
        <v>158</v>
      </c>
      <c r="J3" s="365"/>
      <c r="K3" s="366"/>
      <c r="L3" s="367" t="s">
        <v>159</v>
      </c>
      <c r="M3" s="367"/>
      <c r="N3" s="367"/>
      <c r="O3" s="96" t="s">
        <v>25</v>
      </c>
      <c r="P3" s="363" t="s">
        <v>160</v>
      </c>
      <c r="Q3" s="365"/>
      <c r="R3" s="366"/>
      <c r="S3" s="368" t="s">
        <v>161</v>
      </c>
      <c r="T3" s="368"/>
      <c r="U3" s="368"/>
      <c r="V3" s="133"/>
      <c r="W3" s="361" t="s">
        <v>162</v>
      </c>
      <c r="X3" s="362"/>
      <c r="Y3" s="362"/>
      <c r="Z3" s="359" t="s">
        <v>163</v>
      </c>
      <c r="AA3" s="359"/>
      <c r="AB3" s="359"/>
      <c r="AC3" s="359" t="s">
        <v>164</v>
      </c>
      <c r="AD3" s="359"/>
      <c r="AE3" s="360"/>
    </row>
    <row r="4" spans="1:31" ht="16.5" customHeight="1">
      <c r="A4" s="96" t="s">
        <v>24</v>
      </c>
      <c r="B4" s="149" t="s">
        <v>0</v>
      </c>
      <c r="C4" s="150"/>
      <c r="D4" s="151"/>
      <c r="E4" s="152" t="s">
        <v>11</v>
      </c>
      <c r="F4" s="153"/>
      <c r="G4" s="154"/>
      <c r="H4" s="133"/>
      <c r="I4" s="155" t="s">
        <v>0</v>
      </c>
      <c r="J4" s="156"/>
      <c r="K4" s="157"/>
      <c r="L4" s="155" t="s">
        <v>0</v>
      </c>
      <c r="M4" s="158"/>
      <c r="N4" s="158"/>
      <c r="O4" s="96" t="s">
        <v>24</v>
      </c>
      <c r="P4" s="155" t="s">
        <v>0</v>
      </c>
      <c r="Q4" s="156"/>
      <c r="R4" s="157"/>
      <c r="S4" s="155" t="s">
        <v>0</v>
      </c>
      <c r="T4" s="159"/>
      <c r="U4" s="159"/>
      <c r="V4" s="133"/>
      <c r="W4" s="155" t="s">
        <v>0</v>
      </c>
      <c r="X4" s="156"/>
      <c r="Y4" s="157"/>
      <c r="Z4" s="155" t="s">
        <v>0</v>
      </c>
      <c r="AA4" s="159"/>
      <c r="AB4" s="159"/>
      <c r="AC4" s="149" t="s">
        <v>0</v>
      </c>
      <c r="AD4" s="160"/>
      <c r="AE4" s="160"/>
    </row>
    <row r="5" spans="1:31" ht="16.5" customHeight="1">
      <c r="A5" s="96" t="s">
        <v>165</v>
      </c>
      <c r="B5" s="161"/>
      <c r="C5" s="162" t="s">
        <v>1</v>
      </c>
      <c r="D5" s="151" t="s">
        <v>2</v>
      </c>
      <c r="E5" s="163"/>
      <c r="F5" s="164" t="s">
        <v>1</v>
      </c>
      <c r="G5" s="165" t="s">
        <v>2</v>
      </c>
      <c r="H5" s="133"/>
      <c r="I5" s="161"/>
      <c r="J5" s="161" t="s">
        <v>1</v>
      </c>
      <c r="K5" s="161" t="s">
        <v>2</v>
      </c>
      <c r="L5" s="161"/>
      <c r="M5" s="166" t="s">
        <v>1</v>
      </c>
      <c r="N5" s="166" t="s">
        <v>2</v>
      </c>
      <c r="O5" s="96" t="s">
        <v>165</v>
      </c>
      <c r="P5" s="161"/>
      <c r="Q5" s="162" t="s">
        <v>1</v>
      </c>
      <c r="R5" s="161" t="s">
        <v>2</v>
      </c>
      <c r="S5" s="161"/>
      <c r="T5" s="167" t="s">
        <v>1</v>
      </c>
      <c r="U5" s="167" t="s">
        <v>2</v>
      </c>
      <c r="V5" s="133"/>
      <c r="W5" s="161"/>
      <c r="X5" s="161" t="s">
        <v>1</v>
      </c>
      <c r="Y5" s="161" t="s">
        <v>2</v>
      </c>
      <c r="Z5" s="161"/>
      <c r="AA5" s="168" t="s">
        <v>1</v>
      </c>
      <c r="AB5" s="167" t="s">
        <v>2</v>
      </c>
      <c r="AC5" s="169"/>
      <c r="AD5" s="161" t="s">
        <v>1</v>
      </c>
      <c r="AE5" s="155" t="s">
        <v>2</v>
      </c>
    </row>
    <row r="6" spans="1:31" s="232" customFormat="1" ht="16.5" customHeight="1">
      <c r="A6" s="170" t="s">
        <v>166</v>
      </c>
      <c r="B6" s="157" t="s">
        <v>4</v>
      </c>
      <c r="C6" s="157" t="s">
        <v>5</v>
      </c>
      <c r="D6" s="157" t="s">
        <v>6</v>
      </c>
      <c r="E6" s="227" t="s">
        <v>167</v>
      </c>
      <c r="F6" s="228" t="s">
        <v>5</v>
      </c>
      <c r="G6" s="156" t="s">
        <v>6</v>
      </c>
      <c r="H6" s="133"/>
      <c r="I6" s="157" t="s">
        <v>4</v>
      </c>
      <c r="J6" s="157" t="s">
        <v>5</v>
      </c>
      <c r="K6" s="157" t="s">
        <v>6</v>
      </c>
      <c r="L6" s="157" t="s">
        <v>4</v>
      </c>
      <c r="M6" s="229" t="s">
        <v>5</v>
      </c>
      <c r="N6" s="229" t="s">
        <v>6</v>
      </c>
      <c r="O6" s="170" t="s">
        <v>166</v>
      </c>
      <c r="P6" s="157" t="s">
        <v>4</v>
      </c>
      <c r="Q6" s="228" t="s">
        <v>5</v>
      </c>
      <c r="R6" s="157" t="s">
        <v>6</v>
      </c>
      <c r="S6" s="157" t="s">
        <v>4</v>
      </c>
      <c r="T6" s="230" t="s">
        <v>5</v>
      </c>
      <c r="U6" s="230" t="s">
        <v>6</v>
      </c>
      <c r="V6" s="133"/>
      <c r="W6" s="157" t="s">
        <v>4</v>
      </c>
      <c r="X6" s="157" t="s">
        <v>5</v>
      </c>
      <c r="Y6" s="157" t="s">
        <v>6</v>
      </c>
      <c r="Z6" s="157" t="s">
        <v>4</v>
      </c>
      <c r="AA6" s="231" t="s">
        <v>5</v>
      </c>
      <c r="AB6" s="230" t="s">
        <v>6</v>
      </c>
      <c r="AC6" s="228" t="s">
        <v>4</v>
      </c>
      <c r="AD6" s="157" t="s">
        <v>5</v>
      </c>
      <c r="AE6" s="156" t="s">
        <v>6</v>
      </c>
    </row>
    <row r="7" spans="1:31" s="178" customFormat="1" ht="22.5" customHeight="1">
      <c r="A7" s="191" t="s">
        <v>168</v>
      </c>
      <c r="B7" s="203">
        <v>23243</v>
      </c>
      <c r="C7" s="203">
        <v>11535</v>
      </c>
      <c r="D7" s="203">
        <v>11708</v>
      </c>
      <c r="E7" s="126">
        <v>100</v>
      </c>
      <c r="F7" s="122">
        <v>100</v>
      </c>
      <c r="G7" s="122">
        <v>100</v>
      </c>
      <c r="H7" s="171"/>
      <c r="I7" s="203">
        <v>7356</v>
      </c>
      <c r="J7" s="203">
        <v>3641</v>
      </c>
      <c r="K7" s="203">
        <v>3715</v>
      </c>
      <c r="L7" s="203">
        <v>2482</v>
      </c>
      <c r="M7" s="203">
        <v>1224</v>
      </c>
      <c r="N7" s="203">
        <v>1258</v>
      </c>
      <c r="O7" s="191" t="s">
        <v>168</v>
      </c>
      <c r="P7" s="203">
        <v>2533</v>
      </c>
      <c r="Q7" s="203">
        <v>1256</v>
      </c>
      <c r="R7" s="203">
        <v>1277</v>
      </c>
      <c r="S7" s="203">
        <v>4655</v>
      </c>
      <c r="T7" s="203">
        <v>2325</v>
      </c>
      <c r="U7" s="203">
        <v>2330</v>
      </c>
      <c r="V7" s="172"/>
      <c r="W7" s="203">
        <v>2238</v>
      </c>
      <c r="X7" s="203">
        <v>1119</v>
      </c>
      <c r="Y7" s="203">
        <v>1119</v>
      </c>
      <c r="Z7" s="203">
        <v>2318</v>
      </c>
      <c r="AA7" s="203">
        <v>1155</v>
      </c>
      <c r="AB7" s="203">
        <v>1163</v>
      </c>
      <c r="AC7" s="203">
        <v>1661</v>
      </c>
      <c r="AD7" s="203">
        <v>815</v>
      </c>
      <c r="AE7" s="203">
        <v>846</v>
      </c>
    </row>
    <row r="8" spans="1:31" ht="22.5" customHeight="1">
      <c r="A8" s="173" t="s">
        <v>169</v>
      </c>
      <c r="B8" s="204">
        <v>802</v>
      </c>
      <c r="C8" s="204">
        <v>435</v>
      </c>
      <c r="D8" s="204">
        <v>367</v>
      </c>
      <c r="E8" s="205">
        <v>3.45</v>
      </c>
      <c r="F8" s="205">
        <v>3.77</v>
      </c>
      <c r="G8" s="205">
        <v>3.13</v>
      </c>
      <c r="H8" s="174"/>
      <c r="I8" s="204">
        <v>380</v>
      </c>
      <c r="J8" s="204">
        <v>195</v>
      </c>
      <c r="K8" s="204">
        <v>185</v>
      </c>
      <c r="L8" s="204">
        <v>82</v>
      </c>
      <c r="M8" s="204">
        <v>47</v>
      </c>
      <c r="N8" s="204">
        <v>35</v>
      </c>
      <c r="O8" s="173" t="s">
        <v>169</v>
      </c>
      <c r="P8" s="204">
        <v>50</v>
      </c>
      <c r="Q8" s="204">
        <v>30</v>
      </c>
      <c r="R8" s="204">
        <v>20</v>
      </c>
      <c r="S8" s="204">
        <v>133</v>
      </c>
      <c r="T8" s="204">
        <v>70</v>
      </c>
      <c r="U8" s="204">
        <v>63</v>
      </c>
      <c r="V8" s="175"/>
      <c r="W8" s="204">
        <v>51</v>
      </c>
      <c r="X8" s="204">
        <v>32</v>
      </c>
      <c r="Y8" s="204">
        <v>19</v>
      </c>
      <c r="Z8" s="204">
        <v>63</v>
      </c>
      <c r="AA8" s="204">
        <v>36</v>
      </c>
      <c r="AB8" s="204">
        <v>27</v>
      </c>
      <c r="AC8" s="204">
        <v>43</v>
      </c>
      <c r="AD8" s="204">
        <v>25</v>
      </c>
      <c r="AE8" s="204">
        <v>18</v>
      </c>
    </row>
    <row r="9" spans="1:31" ht="22.5" customHeight="1">
      <c r="A9" s="96" t="s">
        <v>170</v>
      </c>
      <c r="B9" s="204">
        <v>856</v>
      </c>
      <c r="C9" s="204">
        <v>424</v>
      </c>
      <c r="D9" s="204">
        <v>432</v>
      </c>
      <c r="E9" s="205">
        <v>3.68</v>
      </c>
      <c r="F9" s="206">
        <v>3.68</v>
      </c>
      <c r="G9" s="206">
        <v>3.69</v>
      </c>
      <c r="H9" s="174"/>
      <c r="I9" s="204">
        <v>377</v>
      </c>
      <c r="J9" s="204">
        <v>167</v>
      </c>
      <c r="K9" s="204">
        <v>210</v>
      </c>
      <c r="L9" s="204">
        <v>67</v>
      </c>
      <c r="M9" s="204">
        <v>37</v>
      </c>
      <c r="N9" s="204">
        <v>30</v>
      </c>
      <c r="O9" s="96" t="s">
        <v>170</v>
      </c>
      <c r="P9" s="204">
        <v>61</v>
      </c>
      <c r="Q9" s="204">
        <v>36</v>
      </c>
      <c r="R9" s="204">
        <v>25</v>
      </c>
      <c r="S9" s="204">
        <v>189</v>
      </c>
      <c r="T9" s="204">
        <v>99</v>
      </c>
      <c r="U9" s="204">
        <v>90</v>
      </c>
      <c r="V9" s="175"/>
      <c r="W9" s="204">
        <v>45</v>
      </c>
      <c r="X9" s="204">
        <v>28</v>
      </c>
      <c r="Y9" s="204">
        <v>17</v>
      </c>
      <c r="Z9" s="204">
        <v>75</v>
      </c>
      <c r="AA9" s="204">
        <v>33</v>
      </c>
      <c r="AB9" s="204">
        <v>42</v>
      </c>
      <c r="AC9" s="204">
        <v>42</v>
      </c>
      <c r="AD9" s="204">
        <v>24</v>
      </c>
      <c r="AE9" s="204">
        <v>18</v>
      </c>
    </row>
    <row r="10" spans="1:31" ht="22.5" customHeight="1">
      <c r="A10" s="173" t="s">
        <v>171</v>
      </c>
      <c r="B10" s="204">
        <v>868</v>
      </c>
      <c r="C10" s="204">
        <v>433</v>
      </c>
      <c r="D10" s="204">
        <v>435</v>
      </c>
      <c r="E10" s="205">
        <v>3.73</v>
      </c>
      <c r="F10" s="206">
        <v>3.75</v>
      </c>
      <c r="G10" s="206">
        <v>3.72</v>
      </c>
      <c r="H10" s="174"/>
      <c r="I10" s="204">
        <v>326</v>
      </c>
      <c r="J10" s="204">
        <v>165</v>
      </c>
      <c r="K10" s="204">
        <v>161</v>
      </c>
      <c r="L10" s="204">
        <v>72</v>
      </c>
      <c r="M10" s="204">
        <v>38</v>
      </c>
      <c r="N10" s="204">
        <v>34</v>
      </c>
      <c r="O10" s="173" t="s">
        <v>171</v>
      </c>
      <c r="P10" s="204">
        <v>53</v>
      </c>
      <c r="Q10" s="204">
        <v>29</v>
      </c>
      <c r="R10" s="204">
        <v>24</v>
      </c>
      <c r="S10" s="204">
        <v>214</v>
      </c>
      <c r="T10" s="204">
        <v>106</v>
      </c>
      <c r="U10" s="204">
        <v>108</v>
      </c>
      <c r="V10" s="175"/>
      <c r="W10" s="204">
        <v>60</v>
      </c>
      <c r="X10" s="204">
        <v>33</v>
      </c>
      <c r="Y10" s="204">
        <v>27</v>
      </c>
      <c r="Z10" s="204">
        <v>90</v>
      </c>
      <c r="AA10" s="204">
        <v>34</v>
      </c>
      <c r="AB10" s="204">
        <v>56</v>
      </c>
      <c r="AC10" s="204">
        <v>53</v>
      </c>
      <c r="AD10" s="204">
        <v>28</v>
      </c>
      <c r="AE10" s="204">
        <v>25</v>
      </c>
    </row>
    <row r="11" spans="1:31" ht="22.5" customHeight="1">
      <c r="A11" s="96" t="s">
        <v>172</v>
      </c>
      <c r="B11" s="204">
        <v>1194</v>
      </c>
      <c r="C11" s="204">
        <v>659</v>
      </c>
      <c r="D11" s="204">
        <v>535</v>
      </c>
      <c r="E11" s="205">
        <v>5.14</v>
      </c>
      <c r="F11" s="206">
        <v>5.71</v>
      </c>
      <c r="G11" s="206">
        <v>4.57</v>
      </c>
      <c r="H11" s="174"/>
      <c r="I11" s="204">
        <v>397</v>
      </c>
      <c r="J11" s="204">
        <v>229</v>
      </c>
      <c r="K11" s="204">
        <v>168</v>
      </c>
      <c r="L11" s="204">
        <v>108</v>
      </c>
      <c r="M11" s="204">
        <v>60</v>
      </c>
      <c r="N11" s="204">
        <v>48</v>
      </c>
      <c r="O11" s="96" t="s">
        <v>172</v>
      </c>
      <c r="P11" s="204">
        <v>116</v>
      </c>
      <c r="Q11" s="204">
        <v>58</v>
      </c>
      <c r="R11" s="204">
        <v>58</v>
      </c>
      <c r="S11" s="204">
        <v>302</v>
      </c>
      <c r="T11" s="204">
        <v>172</v>
      </c>
      <c r="U11" s="204">
        <v>130</v>
      </c>
      <c r="V11" s="175"/>
      <c r="W11" s="204">
        <v>85</v>
      </c>
      <c r="X11" s="204">
        <v>51</v>
      </c>
      <c r="Y11" s="204">
        <v>34</v>
      </c>
      <c r="Z11" s="204">
        <v>109</v>
      </c>
      <c r="AA11" s="204">
        <v>52</v>
      </c>
      <c r="AB11" s="204">
        <v>57</v>
      </c>
      <c r="AC11" s="204">
        <v>77</v>
      </c>
      <c r="AD11" s="204">
        <v>37</v>
      </c>
      <c r="AE11" s="204">
        <v>40</v>
      </c>
    </row>
    <row r="12" spans="1:31" ht="22.5" customHeight="1">
      <c r="A12" s="96" t="s">
        <v>173</v>
      </c>
      <c r="B12" s="204">
        <v>1099</v>
      </c>
      <c r="C12" s="204">
        <v>613</v>
      </c>
      <c r="D12" s="204">
        <v>486</v>
      </c>
      <c r="E12" s="205">
        <v>4.73</v>
      </c>
      <c r="F12" s="206">
        <v>5.31</v>
      </c>
      <c r="G12" s="206">
        <v>4.15</v>
      </c>
      <c r="H12" s="174"/>
      <c r="I12" s="204">
        <v>318</v>
      </c>
      <c r="J12" s="204">
        <v>169</v>
      </c>
      <c r="K12" s="204">
        <v>149</v>
      </c>
      <c r="L12" s="204">
        <v>132</v>
      </c>
      <c r="M12" s="204">
        <v>78</v>
      </c>
      <c r="N12" s="204">
        <v>54</v>
      </c>
      <c r="O12" s="96" t="s">
        <v>173</v>
      </c>
      <c r="P12" s="204">
        <v>118</v>
      </c>
      <c r="Q12" s="204">
        <v>75</v>
      </c>
      <c r="R12" s="204">
        <v>43</v>
      </c>
      <c r="S12" s="204">
        <v>246</v>
      </c>
      <c r="T12" s="204">
        <v>129</v>
      </c>
      <c r="U12" s="204">
        <v>117</v>
      </c>
      <c r="V12" s="175"/>
      <c r="W12" s="204">
        <v>100</v>
      </c>
      <c r="X12" s="204">
        <v>58</v>
      </c>
      <c r="Y12" s="204">
        <v>42</v>
      </c>
      <c r="Z12" s="204">
        <v>99</v>
      </c>
      <c r="AA12" s="204">
        <v>61</v>
      </c>
      <c r="AB12" s="204">
        <v>38</v>
      </c>
      <c r="AC12" s="204">
        <v>86</v>
      </c>
      <c r="AD12" s="204">
        <v>43</v>
      </c>
      <c r="AE12" s="204">
        <v>43</v>
      </c>
    </row>
    <row r="13" spans="1:31" ht="22.5" customHeight="1">
      <c r="A13" s="96" t="s">
        <v>174</v>
      </c>
      <c r="B13" s="204">
        <v>930</v>
      </c>
      <c r="C13" s="204">
        <v>477</v>
      </c>
      <c r="D13" s="204">
        <v>453</v>
      </c>
      <c r="E13" s="205">
        <v>4</v>
      </c>
      <c r="F13" s="206">
        <v>4.14</v>
      </c>
      <c r="G13" s="206">
        <v>3.87</v>
      </c>
      <c r="H13" s="174"/>
      <c r="I13" s="204">
        <v>357</v>
      </c>
      <c r="J13" s="204">
        <v>173</v>
      </c>
      <c r="K13" s="204">
        <v>184</v>
      </c>
      <c r="L13" s="204">
        <v>106</v>
      </c>
      <c r="M13" s="204">
        <v>62</v>
      </c>
      <c r="N13" s="204">
        <v>44</v>
      </c>
      <c r="O13" s="96" t="s">
        <v>174</v>
      </c>
      <c r="P13" s="204">
        <v>87</v>
      </c>
      <c r="Q13" s="204">
        <v>38</v>
      </c>
      <c r="R13" s="204">
        <v>49</v>
      </c>
      <c r="S13" s="204">
        <v>166</v>
      </c>
      <c r="T13" s="204">
        <v>87</v>
      </c>
      <c r="U13" s="204">
        <v>79</v>
      </c>
      <c r="V13" s="175"/>
      <c r="W13" s="204">
        <v>70</v>
      </c>
      <c r="X13" s="204">
        <v>37</v>
      </c>
      <c r="Y13" s="204">
        <v>33</v>
      </c>
      <c r="Z13" s="204">
        <v>91</v>
      </c>
      <c r="AA13" s="204">
        <v>54</v>
      </c>
      <c r="AB13" s="204">
        <v>37</v>
      </c>
      <c r="AC13" s="204">
        <v>53</v>
      </c>
      <c r="AD13" s="204">
        <v>26</v>
      </c>
      <c r="AE13" s="204">
        <v>27</v>
      </c>
    </row>
    <row r="14" spans="1:31" ht="22.5" customHeight="1">
      <c r="A14" s="96" t="s">
        <v>175</v>
      </c>
      <c r="B14" s="204">
        <v>1096</v>
      </c>
      <c r="C14" s="204">
        <v>612</v>
      </c>
      <c r="D14" s="204">
        <v>484</v>
      </c>
      <c r="E14" s="205">
        <v>4.72</v>
      </c>
      <c r="F14" s="206">
        <v>5.31</v>
      </c>
      <c r="G14" s="206">
        <v>4.13</v>
      </c>
      <c r="H14" s="174"/>
      <c r="I14" s="204">
        <v>485</v>
      </c>
      <c r="J14" s="204">
        <v>263</v>
      </c>
      <c r="K14" s="204">
        <v>222</v>
      </c>
      <c r="L14" s="204">
        <v>93</v>
      </c>
      <c r="M14" s="204">
        <v>52</v>
      </c>
      <c r="N14" s="204">
        <v>41</v>
      </c>
      <c r="O14" s="96" t="s">
        <v>175</v>
      </c>
      <c r="P14" s="204">
        <v>89</v>
      </c>
      <c r="Q14" s="204">
        <v>51</v>
      </c>
      <c r="R14" s="204">
        <v>38</v>
      </c>
      <c r="S14" s="204">
        <v>203</v>
      </c>
      <c r="T14" s="204">
        <v>114</v>
      </c>
      <c r="U14" s="204">
        <v>89</v>
      </c>
      <c r="V14" s="175"/>
      <c r="W14" s="204">
        <v>77</v>
      </c>
      <c r="X14" s="204">
        <v>45</v>
      </c>
      <c r="Y14" s="204">
        <v>32</v>
      </c>
      <c r="Z14" s="204">
        <v>93</v>
      </c>
      <c r="AA14" s="204">
        <v>51</v>
      </c>
      <c r="AB14" s="204">
        <v>42</v>
      </c>
      <c r="AC14" s="204">
        <v>56</v>
      </c>
      <c r="AD14" s="204">
        <v>36</v>
      </c>
      <c r="AE14" s="204">
        <v>20</v>
      </c>
    </row>
    <row r="15" spans="1:31" ht="22.5" customHeight="1">
      <c r="A15" s="96" t="s">
        <v>176</v>
      </c>
      <c r="B15" s="204">
        <v>1112</v>
      </c>
      <c r="C15" s="204">
        <v>640</v>
      </c>
      <c r="D15" s="204">
        <v>472</v>
      </c>
      <c r="E15" s="205">
        <v>4.78</v>
      </c>
      <c r="F15" s="206">
        <v>5.55</v>
      </c>
      <c r="G15" s="206">
        <v>4.03</v>
      </c>
      <c r="H15" s="174"/>
      <c r="I15" s="204">
        <v>470</v>
      </c>
      <c r="J15" s="204">
        <v>258</v>
      </c>
      <c r="K15" s="204">
        <v>212</v>
      </c>
      <c r="L15" s="204">
        <v>89</v>
      </c>
      <c r="M15" s="204">
        <v>56</v>
      </c>
      <c r="N15" s="204">
        <v>33</v>
      </c>
      <c r="O15" s="96" t="s">
        <v>176</v>
      </c>
      <c r="P15" s="204">
        <v>80</v>
      </c>
      <c r="Q15" s="204">
        <v>50</v>
      </c>
      <c r="R15" s="204">
        <v>30</v>
      </c>
      <c r="S15" s="204">
        <v>233</v>
      </c>
      <c r="T15" s="204">
        <v>131</v>
      </c>
      <c r="U15" s="204">
        <v>102</v>
      </c>
      <c r="V15" s="175"/>
      <c r="W15" s="204">
        <v>71</v>
      </c>
      <c r="X15" s="204">
        <v>44</v>
      </c>
      <c r="Y15" s="204">
        <v>27</v>
      </c>
      <c r="Z15" s="204">
        <v>103</v>
      </c>
      <c r="AA15" s="204">
        <v>62</v>
      </c>
      <c r="AB15" s="204">
        <v>41</v>
      </c>
      <c r="AC15" s="204">
        <v>66</v>
      </c>
      <c r="AD15" s="204">
        <v>39</v>
      </c>
      <c r="AE15" s="204">
        <v>27</v>
      </c>
    </row>
    <row r="16" spans="1:31" ht="22.5" customHeight="1">
      <c r="A16" s="96" t="s">
        <v>177</v>
      </c>
      <c r="B16" s="204">
        <v>1449</v>
      </c>
      <c r="C16" s="204">
        <v>854</v>
      </c>
      <c r="D16" s="204">
        <v>595</v>
      </c>
      <c r="E16" s="205">
        <v>6.23</v>
      </c>
      <c r="F16" s="206">
        <v>7.4</v>
      </c>
      <c r="G16" s="206">
        <v>5.08</v>
      </c>
      <c r="H16" s="174"/>
      <c r="I16" s="204">
        <v>478</v>
      </c>
      <c r="J16" s="204">
        <v>273</v>
      </c>
      <c r="K16" s="204">
        <v>205</v>
      </c>
      <c r="L16" s="204">
        <v>142</v>
      </c>
      <c r="M16" s="204">
        <v>84</v>
      </c>
      <c r="N16" s="204">
        <v>58</v>
      </c>
      <c r="O16" s="96" t="s">
        <v>177</v>
      </c>
      <c r="P16" s="204">
        <v>141</v>
      </c>
      <c r="Q16" s="204">
        <v>90</v>
      </c>
      <c r="R16" s="204">
        <v>51</v>
      </c>
      <c r="S16" s="204">
        <v>334</v>
      </c>
      <c r="T16" s="204">
        <v>189</v>
      </c>
      <c r="U16" s="204">
        <v>145</v>
      </c>
      <c r="V16" s="175"/>
      <c r="W16" s="204">
        <v>131</v>
      </c>
      <c r="X16" s="204">
        <v>82</v>
      </c>
      <c r="Y16" s="204">
        <v>49</v>
      </c>
      <c r="Z16" s="204">
        <v>140</v>
      </c>
      <c r="AA16" s="204">
        <v>84</v>
      </c>
      <c r="AB16" s="204">
        <v>56</v>
      </c>
      <c r="AC16" s="204">
        <v>83</v>
      </c>
      <c r="AD16" s="204">
        <v>52</v>
      </c>
      <c r="AE16" s="204">
        <v>31</v>
      </c>
    </row>
    <row r="17" spans="1:31" ht="22.5" customHeight="1">
      <c r="A17" s="96" t="s">
        <v>178</v>
      </c>
      <c r="B17" s="204">
        <v>1682</v>
      </c>
      <c r="C17" s="204">
        <v>954</v>
      </c>
      <c r="D17" s="204">
        <v>728</v>
      </c>
      <c r="E17" s="205">
        <v>7.24</v>
      </c>
      <c r="F17" s="206">
        <v>8.27</v>
      </c>
      <c r="G17" s="206">
        <v>6.22</v>
      </c>
      <c r="H17" s="174"/>
      <c r="I17" s="204">
        <v>545</v>
      </c>
      <c r="J17" s="204">
        <v>310</v>
      </c>
      <c r="K17" s="204">
        <v>235</v>
      </c>
      <c r="L17" s="204">
        <v>161</v>
      </c>
      <c r="M17" s="204">
        <v>89</v>
      </c>
      <c r="N17" s="204">
        <v>72</v>
      </c>
      <c r="O17" s="96" t="s">
        <v>178</v>
      </c>
      <c r="P17" s="204">
        <v>184</v>
      </c>
      <c r="Q17" s="204">
        <v>112</v>
      </c>
      <c r="R17" s="204">
        <v>72</v>
      </c>
      <c r="S17" s="204">
        <v>382</v>
      </c>
      <c r="T17" s="204">
        <v>207</v>
      </c>
      <c r="U17" s="204">
        <v>175</v>
      </c>
      <c r="V17" s="175"/>
      <c r="W17" s="204">
        <v>135</v>
      </c>
      <c r="X17" s="204">
        <v>76</v>
      </c>
      <c r="Y17" s="204">
        <v>59</v>
      </c>
      <c r="Z17" s="204">
        <v>184</v>
      </c>
      <c r="AA17" s="204">
        <v>110</v>
      </c>
      <c r="AB17" s="204">
        <v>74</v>
      </c>
      <c r="AC17" s="204">
        <v>91</v>
      </c>
      <c r="AD17" s="204">
        <v>50</v>
      </c>
      <c r="AE17" s="204">
        <v>41</v>
      </c>
    </row>
    <row r="18" spans="1:31" ht="22.5" customHeight="1">
      <c r="A18" s="96" t="s">
        <v>179</v>
      </c>
      <c r="B18" s="204">
        <v>1933</v>
      </c>
      <c r="C18" s="204">
        <v>1064</v>
      </c>
      <c r="D18" s="204">
        <v>869</v>
      </c>
      <c r="E18" s="205">
        <v>8.32</v>
      </c>
      <c r="F18" s="206">
        <v>9.22</v>
      </c>
      <c r="G18" s="206">
        <v>7.42</v>
      </c>
      <c r="H18" s="174"/>
      <c r="I18" s="204">
        <v>573</v>
      </c>
      <c r="J18" s="204">
        <v>303</v>
      </c>
      <c r="K18" s="204">
        <v>270</v>
      </c>
      <c r="L18" s="204">
        <v>178</v>
      </c>
      <c r="M18" s="204">
        <v>101</v>
      </c>
      <c r="N18" s="204">
        <v>77</v>
      </c>
      <c r="O18" s="96" t="s">
        <v>179</v>
      </c>
      <c r="P18" s="204">
        <v>223</v>
      </c>
      <c r="Q18" s="204">
        <v>115</v>
      </c>
      <c r="R18" s="204">
        <v>108</v>
      </c>
      <c r="S18" s="204">
        <v>415</v>
      </c>
      <c r="T18" s="204">
        <v>242</v>
      </c>
      <c r="U18" s="204">
        <v>173</v>
      </c>
      <c r="V18" s="175"/>
      <c r="W18" s="204">
        <v>204</v>
      </c>
      <c r="X18" s="204">
        <v>113</v>
      </c>
      <c r="Y18" s="204">
        <v>91</v>
      </c>
      <c r="Z18" s="204">
        <v>194</v>
      </c>
      <c r="AA18" s="204">
        <v>108</v>
      </c>
      <c r="AB18" s="204">
        <v>86</v>
      </c>
      <c r="AC18" s="204">
        <v>146</v>
      </c>
      <c r="AD18" s="204">
        <v>82</v>
      </c>
      <c r="AE18" s="204">
        <v>64</v>
      </c>
    </row>
    <row r="19" spans="1:31" ht="22.5" customHeight="1">
      <c r="A19" s="96" t="s">
        <v>180</v>
      </c>
      <c r="B19" s="204">
        <v>1888</v>
      </c>
      <c r="C19" s="204">
        <v>929</v>
      </c>
      <c r="D19" s="204">
        <v>959</v>
      </c>
      <c r="E19" s="205">
        <v>8.12</v>
      </c>
      <c r="F19" s="206">
        <v>8.05</v>
      </c>
      <c r="G19" s="206">
        <v>8.19</v>
      </c>
      <c r="H19" s="174"/>
      <c r="I19" s="204">
        <v>555</v>
      </c>
      <c r="J19" s="204">
        <v>262</v>
      </c>
      <c r="K19" s="204">
        <v>293</v>
      </c>
      <c r="L19" s="204">
        <v>178</v>
      </c>
      <c r="M19" s="204">
        <v>90</v>
      </c>
      <c r="N19" s="204">
        <v>88</v>
      </c>
      <c r="O19" s="96" t="s">
        <v>180</v>
      </c>
      <c r="P19" s="204">
        <v>231</v>
      </c>
      <c r="Q19" s="204">
        <v>123</v>
      </c>
      <c r="R19" s="204">
        <v>108</v>
      </c>
      <c r="S19" s="204">
        <v>351</v>
      </c>
      <c r="T19" s="204">
        <v>169</v>
      </c>
      <c r="U19" s="204">
        <v>182</v>
      </c>
      <c r="V19" s="175"/>
      <c r="W19" s="204">
        <v>227</v>
      </c>
      <c r="X19" s="204">
        <v>112</v>
      </c>
      <c r="Y19" s="204">
        <v>115</v>
      </c>
      <c r="Z19" s="204">
        <v>193</v>
      </c>
      <c r="AA19" s="204">
        <v>98</v>
      </c>
      <c r="AB19" s="204">
        <v>95</v>
      </c>
      <c r="AC19" s="204">
        <v>153</v>
      </c>
      <c r="AD19" s="204">
        <v>75</v>
      </c>
      <c r="AE19" s="204">
        <v>78</v>
      </c>
    </row>
    <row r="20" spans="1:31" ht="22.5" customHeight="1">
      <c r="A20" s="96" t="s">
        <v>181</v>
      </c>
      <c r="B20" s="204">
        <v>1693</v>
      </c>
      <c r="C20" s="204">
        <v>856</v>
      </c>
      <c r="D20" s="204">
        <v>837</v>
      </c>
      <c r="E20" s="205">
        <v>7.28</v>
      </c>
      <c r="F20" s="206">
        <v>7.42</v>
      </c>
      <c r="G20" s="206">
        <v>7.15</v>
      </c>
      <c r="H20" s="174"/>
      <c r="I20" s="204">
        <v>517</v>
      </c>
      <c r="J20" s="204">
        <v>252</v>
      </c>
      <c r="K20" s="204">
        <v>265</v>
      </c>
      <c r="L20" s="204">
        <v>190</v>
      </c>
      <c r="M20" s="204">
        <v>77</v>
      </c>
      <c r="N20" s="204">
        <v>113</v>
      </c>
      <c r="O20" s="96" t="s">
        <v>181</v>
      </c>
      <c r="P20" s="204">
        <v>219</v>
      </c>
      <c r="Q20" s="204">
        <v>117</v>
      </c>
      <c r="R20" s="204">
        <v>102</v>
      </c>
      <c r="S20" s="204">
        <v>284</v>
      </c>
      <c r="T20" s="204">
        <v>150</v>
      </c>
      <c r="U20" s="204">
        <v>134</v>
      </c>
      <c r="V20" s="175"/>
      <c r="W20" s="204">
        <v>178</v>
      </c>
      <c r="X20" s="204">
        <v>96</v>
      </c>
      <c r="Y20" s="204">
        <v>82</v>
      </c>
      <c r="Z20" s="204">
        <v>164</v>
      </c>
      <c r="AA20" s="204">
        <v>88</v>
      </c>
      <c r="AB20" s="204">
        <v>76</v>
      </c>
      <c r="AC20" s="204">
        <v>141</v>
      </c>
      <c r="AD20" s="204">
        <v>76</v>
      </c>
      <c r="AE20" s="204">
        <v>65</v>
      </c>
    </row>
    <row r="21" spans="1:31" ht="22.5" customHeight="1">
      <c r="A21" s="96" t="s">
        <v>182</v>
      </c>
      <c r="B21" s="204">
        <v>1485</v>
      </c>
      <c r="C21" s="204">
        <v>682</v>
      </c>
      <c r="D21" s="204">
        <v>803</v>
      </c>
      <c r="E21" s="205">
        <v>6.39</v>
      </c>
      <c r="F21" s="206">
        <v>5.91</v>
      </c>
      <c r="G21" s="206">
        <v>6.86</v>
      </c>
      <c r="H21" s="174"/>
      <c r="I21" s="204">
        <v>401</v>
      </c>
      <c r="J21" s="204">
        <v>183</v>
      </c>
      <c r="K21" s="204">
        <v>218</v>
      </c>
      <c r="L21" s="204">
        <v>179</v>
      </c>
      <c r="M21" s="204">
        <v>90</v>
      </c>
      <c r="N21" s="204">
        <v>89</v>
      </c>
      <c r="O21" s="96" t="s">
        <v>182</v>
      </c>
      <c r="P21" s="204">
        <v>194</v>
      </c>
      <c r="Q21" s="204">
        <v>93</v>
      </c>
      <c r="R21" s="204">
        <v>101</v>
      </c>
      <c r="S21" s="204">
        <v>269</v>
      </c>
      <c r="T21" s="204">
        <v>126</v>
      </c>
      <c r="U21" s="204">
        <v>143</v>
      </c>
      <c r="V21" s="175"/>
      <c r="W21" s="204">
        <v>178</v>
      </c>
      <c r="X21" s="204">
        <v>79</v>
      </c>
      <c r="Y21" s="204">
        <v>99</v>
      </c>
      <c r="Z21" s="204">
        <v>167</v>
      </c>
      <c r="AA21" s="204">
        <v>62</v>
      </c>
      <c r="AB21" s="204">
        <v>105</v>
      </c>
      <c r="AC21" s="204">
        <v>97</v>
      </c>
      <c r="AD21" s="204">
        <v>49</v>
      </c>
      <c r="AE21" s="204">
        <v>48</v>
      </c>
    </row>
    <row r="22" spans="1:31" ht="22.5" customHeight="1">
      <c r="A22" s="96" t="s">
        <v>183</v>
      </c>
      <c r="B22" s="204">
        <v>1933</v>
      </c>
      <c r="C22" s="204">
        <v>767</v>
      </c>
      <c r="D22" s="204">
        <v>1166</v>
      </c>
      <c r="E22" s="205">
        <v>8.32</v>
      </c>
      <c r="F22" s="206">
        <v>6.65</v>
      </c>
      <c r="G22" s="206">
        <v>9.96</v>
      </c>
      <c r="H22" s="174"/>
      <c r="I22" s="204">
        <v>448</v>
      </c>
      <c r="J22" s="204">
        <v>182</v>
      </c>
      <c r="K22" s="204">
        <v>266</v>
      </c>
      <c r="L22" s="204">
        <v>266</v>
      </c>
      <c r="M22" s="204">
        <v>116</v>
      </c>
      <c r="N22" s="204">
        <v>150</v>
      </c>
      <c r="O22" s="96" t="s">
        <v>183</v>
      </c>
      <c r="P22" s="204">
        <v>245</v>
      </c>
      <c r="Q22" s="204">
        <v>87</v>
      </c>
      <c r="R22" s="204">
        <v>158</v>
      </c>
      <c r="S22" s="204">
        <v>349</v>
      </c>
      <c r="T22" s="204">
        <v>134</v>
      </c>
      <c r="U22" s="204">
        <v>215</v>
      </c>
      <c r="V22" s="175"/>
      <c r="W22" s="204">
        <v>229</v>
      </c>
      <c r="X22" s="204">
        <v>89</v>
      </c>
      <c r="Y22" s="204">
        <v>140</v>
      </c>
      <c r="Z22" s="204">
        <v>212</v>
      </c>
      <c r="AA22" s="204">
        <v>90</v>
      </c>
      <c r="AB22" s="204">
        <v>122</v>
      </c>
      <c r="AC22" s="204">
        <v>184</v>
      </c>
      <c r="AD22" s="204">
        <v>69</v>
      </c>
      <c r="AE22" s="204">
        <v>115</v>
      </c>
    </row>
    <row r="23" spans="1:31" ht="22.5" customHeight="1">
      <c r="A23" s="96" t="s">
        <v>184</v>
      </c>
      <c r="B23" s="204">
        <v>1641</v>
      </c>
      <c r="C23" s="204">
        <v>612</v>
      </c>
      <c r="D23" s="204">
        <v>1029</v>
      </c>
      <c r="E23" s="205">
        <v>7.06</v>
      </c>
      <c r="F23" s="206">
        <v>5.31</v>
      </c>
      <c r="G23" s="206">
        <v>8.79</v>
      </c>
      <c r="H23" s="174"/>
      <c r="I23" s="204">
        <v>361</v>
      </c>
      <c r="J23" s="204">
        <v>137</v>
      </c>
      <c r="K23" s="204">
        <v>224</v>
      </c>
      <c r="L23" s="204">
        <v>229</v>
      </c>
      <c r="M23" s="204">
        <v>82</v>
      </c>
      <c r="N23" s="204">
        <v>147</v>
      </c>
      <c r="O23" s="96" t="s">
        <v>184</v>
      </c>
      <c r="P23" s="204">
        <v>232</v>
      </c>
      <c r="Q23" s="204">
        <v>86</v>
      </c>
      <c r="R23" s="204">
        <v>146</v>
      </c>
      <c r="S23" s="204">
        <v>308</v>
      </c>
      <c r="T23" s="204">
        <v>109</v>
      </c>
      <c r="U23" s="204">
        <v>199</v>
      </c>
      <c r="V23" s="175"/>
      <c r="W23" s="204">
        <v>192</v>
      </c>
      <c r="X23" s="204">
        <v>75</v>
      </c>
      <c r="Y23" s="204">
        <v>117</v>
      </c>
      <c r="Z23" s="204">
        <v>184</v>
      </c>
      <c r="AA23" s="204">
        <v>77</v>
      </c>
      <c r="AB23" s="204">
        <v>107</v>
      </c>
      <c r="AC23" s="204">
        <v>135</v>
      </c>
      <c r="AD23" s="204">
        <v>46</v>
      </c>
      <c r="AE23" s="204">
        <v>89</v>
      </c>
    </row>
    <row r="24" spans="1:31" ht="22.5" customHeight="1">
      <c r="A24" s="96" t="s">
        <v>185</v>
      </c>
      <c r="B24" s="204">
        <v>905</v>
      </c>
      <c r="C24" s="204">
        <v>330</v>
      </c>
      <c r="D24" s="204">
        <v>575</v>
      </c>
      <c r="E24" s="205">
        <v>3.89</v>
      </c>
      <c r="F24" s="206">
        <v>2.86</v>
      </c>
      <c r="G24" s="206">
        <v>4.91</v>
      </c>
      <c r="H24" s="174"/>
      <c r="I24" s="204">
        <v>197</v>
      </c>
      <c r="J24" s="204">
        <v>67</v>
      </c>
      <c r="K24" s="204">
        <v>130</v>
      </c>
      <c r="L24" s="204">
        <v>119</v>
      </c>
      <c r="M24" s="204">
        <v>39</v>
      </c>
      <c r="N24" s="204">
        <v>80</v>
      </c>
      <c r="O24" s="96" t="s">
        <v>185</v>
      </c>
      <c r="P24" s="204">
        <v>116</v>
      </c>
      <c r="Q24" s="204">
        <v>46</v>
      </c>
      <c r="R24" s="204">
        <v>70</v>
      </c>
      <c r="S24" s="204">
        <v>166</v>
      </c>
      <c r="T24" s="204">
        <v>60</v>
      </c>
      <c r="U24" s="204">
        <v>106</v>
      </c>
      <c r="V24" s="175"/>
      <c r="W24" s="204">
        <v>120</v>
      </c>
      <c r="X24" s="204">
        <v>44</v>
      </c>
      <c r="Y24" s="204">
        <v>76</v>
      </c>
      <c r="Z24" s="204">
        <v>97</v>
      </c>
      <c r="AA24" s="204">
        <v>38</v>
      </c>
      <c r="AB24" s="204">
        <v>59</v>
      </c>
      <c r="AC24" s="204">
        <v>90</v>
      </c>
      <c r="AD24" s="204">
        <v>36</v>
      </c>
      <c r="AE24" s="204">
        <v>54</v>
      </c>
    </row>
    <row r="25" spans="1:31" ht="22.5" customHeight="1">
      <c r="A25" s="96" t="s">
        <v>186</v>
      </c>
      <c r="B25" s="204">
        <v>469</v>
      </c>
      <c r="C25" s="204">
        <v>151</v>
      </c>
      <c r="D25" s="204">
        <v>318</v>
      </c>
      <c r="E25" s="205">
        <v>2.02</v>
      </c>
      <c r="F25" s="206">
        <v>1.31</v>
      </c>
      <c r="G25" s="206">
        <v>2.72</v>
      </c>
      <c r="H25" s="174"/>
      <c r="I25" s="204">
        <v>114</v>
      </c>
      <c r="J25" s="204">
        <v>33</v>
      </c>
      <c r="K25" s="204">
        <v>81</v>
      </c>
      <c r="L25" s="204">
        <v>70</v>
      </c>
      <c r="M25" s="204">
        <v>26</v>
      </c>
      <c r="N25" s="204">
        <v>44</v>
      </c>
      <c r="O25" s="96" t="s">
        <v>186</v>
      </c>
      <c r="P25" s="204">
        <v>63</v>
      </c>
      <c r="Q25" s="204">
        <v>14</v>
      </c>
      <c r="R25" s="204">
        <v>49</v>
      </c>
      <c r="S25" s="204">
        <v>75</v>
      </c>
      <c r="T25" s="204">
        <v>22</v>
      </c>
      <c r="U25" s="204">
        <v>53</v>
      </c>
      <c r="V25" s="175"/>
      <c r="W25" s="204">
        <v>59</v>
      </c>
      <c r="X25" s="204">
        <v>24</v>
      </c>
      <c r="Y25" s="204">
        <v>35</v>
      </c>
      <c r="Z25" s="204">
        <v>39</v>
      </c>
      <c r="AA25" s="204">
        <v>15</v>
      </c>
      <c r="AB25" s="204">
        <v>24</v>
      </c>
      <c r="AC25" s="204">
        <v>49</v>
      </c>
      <c r="AD25" s="204">
        <v>17</v>
      </c>
      <c r="AE25" s="204">
        <v>32</v>
      </c>
    </row>
    <row r="26" spans="1:31" ht="22.5" customHeight="1">
      <c r="A26" s="96" t="s">
        <v>187</v>
      </c>
      <c r="B26" s="204">
        <v>160</v>
      </c>
      <c r="C26" s="204">
        <v>35</v>
      </c>
      <c r="D26" s="204">
        <v>125</v>
      </c>
      <c r="E26" s="205">
        <v>0.69</v>
      </c>
      <c r="F26" s="206">
        <v>0.3</v>
      </c>
      <c r="G26" s="206">
        <v>1.07</v>
      </c>
      <c r="H26" s="174"/>
      <c r="I26" s="204">
        <v>44</v>
      </c>
      <c r="J26" s="204">
        <v>18</v>
      </c>
      <c r="K26" s="204">
        <v>26</v>
      </c>
      <c r="L26" s="204">
        <v>16</v>
      </c>
      <c r="M26" s="265" t="s">
        <v>77</v>
      </c>
      <c r="N26" s="204">
        <v>16</v>
      </c>
      <c r="O26" s="96" t="s">
        <v>187</v>
      </c>
      <c r="P26" s="204">
        <v>25</v>
      </c>
      <c r="Q26" s="204">
        <v>6</v>
      </c>
      <c r="R26" s="204">
        <v>19</v>
      </c>
      <c r="S26" s="204">
        <v>21</v>
      </c>
      <c r="T26" s="204">
        <v>6</v>
      </c>
      <c r="U26" s="204">
        <v>15</v>
      </c>
      <c r="V26" s="175"/>
      <c r="W26" s="204">
        <v>22</v>
      </c>
      <c r="X26" s="117">
        <v>1</v>
      </c>
      <c r="Y26" s="204">
        <v>21</v>
      </c>
      <c r="Z26" s="204">
        <v>17</v>
      </c>
      <c r="AA26" s="265" t="s">
        <v>188</v>
      </c>
      <c r="AB26" s="204">
        <v>17</v>
      </c>
      <c r="AC26" s="204">
        <v>15</v>
      </c>
      <c r="AD26" s="204">
        <v>4</v>
      </c>
      <c r="AE26" s="204">
        <v>11</v>
      </c>
    </row>
    <row r="27" spans="1:31" ht="22.5" customHeight="1">
      <c r="A27" s="96" t="s">
        <v>189</v>
      </c>
      <c r="B27" s="204">
        <v>37</v>
      </c>
      <c r="C27" s="204">
        <v>7</v>
      </c>
      <c r="D27" s="204">
        <v>30</v>
      </c>
      <c r="E27" s="205">
        <v>0.16</v>
      </c>
      <c r="F27" s="206">
        <v>0.06</v>
      </c>
      <c r="G27" s="206">
        <v>0.26</v>
      </c>
      <c r="H27" s="174"/>
      <c r="I27" s="204">
        <v>11</v>
      </c>
      <c r="J27" s="204">
        <v>2</v>
      </c>
      <c r="K27" s="204">
        <v>9</v>
      </c>
      <c r="L27" s="204">
        <v>4</v>
      </c>
      <c r="M27" s="265" t="s">
        <v>77</v>
      </c>
      <c r="N27" s="204">
        <v>4</v>
      </c>
      <c r="O27" s="96" t="s">
        <v>189</v>
      </c>
      <c r="P27" s="204">
        <v>6</v>
      </c>
      <c r="Q27" s="265" t="s">
        <v>192</v>
      </c>
      <c r="R27" s="204">
        <v>6</v>
      </c>
      <c r="S27" s="204">
        <v>10</v>
      </c>
      <c r="T27" s="204">
        <v>3</v>
      </c>
      <c r="U27" s="204">
        <v>7</v>
      </c>
      <c r="V27" s="175"/>
      <c r="W27" s="204">
        <v>3</v>
      </c>
      <c r="X27" s="265" t="s">
        <v>188</v>
      </c>
      <c r="Y27" s="204">
        <v>3</v>
      </c>
      <c r="Z27" s="204">
        <v>2</v>
      </c>
      <c r="AA27" s="204">
        <v>1</v>
      </c>
      <c r="AB27" s="204">
        <v>1</v>
      </c>
      <c r="AC27" s="117">
        <v>1</v>
      </c>
      <c r="AD27" s="117">
        <v>1</v>
      </c>
      <c r="AE27" s="265" t="s">
        <v>188</v>
      </c>
    </row>
    <row r="28" spans="1:31" ht="22.5" customHeight="1" thickBot="1">
      <c r="A28" s="176" t="s">
        <v>190</v>
      </c>
      <c r="B28" s="207">
        <v>11</v>
      </c>
      <c r="C28" s="266">
        <v>1</v>
      </c>
      <c r="D28" s="207">
        <v>10</v>
      </c>
      <c r="E28" s="208">
        <v>0.05</v>
      </c>
      <c r="F28" s="208">
        <v>0.01</v>
      </c>
      <c r="G28" s="208">
        <v>0.09</v>
      </c>
      <c r="H28" s="174"/>
      <c r="I28" s="207">
        <v>2</v>
      </c>
      <c r="J28" s="267">
        <v>0</v>
      </c>
      <c r="K28" s="207">
        <v>2</v>
      </c>
      <c r="L28" s="266">
        <v>1</v>
      </c>
      <c r="M28" s="267">
        <v>0</v>
      </c>
      <c r="N28" s="266">
        <v>1</v>
      </c>
      <c r="O28" s="176" t="s">
        <v>190</v>
      </c>
      <c r="P28" s="267">
        <v>0</v>
      </c>
      <c r="Q28" s="267">
        <v>0</v>
      </c>
      <c r="R28" s="267">
        <v>0</v>
      </c>
      <c r="S28" s="207">
        <v>5</v>
      </c>
      <c r="T28" s="267">
        <v>0</v>
      </c>
      <c r="U28" s="207">
        <v>5</v>
      </c>
      <c r="V28" s="175"/>
      <c r="W28" s="207">
        <v>1</v>
      </c>
      <c r="X28" s="267">
        <v>0</v>
      </c>
      <c r="Y28" s="207">
        <v>1</v>
      </c>
      <c r="Z28" s="207">
        <v>2</v>
      </c>
      <c r="AA28" s="266">
        <v>1</v>
      </c>
      <c r="AB28" s="207">
        <v>1</v>
      </c>
      <c r="AC28" s="267">
        <v>0</v>
      </c>
      <c r="AD28" s="267">
        <v>0</v>
      </c>
      <c r="AE28" s="267">
        <v>0</v>
      </c>
    </row>
    <row r="29" spans="1:15" s="5" customFormat="1" ht="12" customHeight="1" thickTop="1">
      <c r="A29" s="5" t="s">
        <v>150</v>
      </c>
      <c r="B29" s="53"/>
      <c r="C29" s="54"/>
      <c r="O29" s="5" t="s">
        <v>150</v>
      </c>
    </row>
    <row r="30" spans="1:31" ht="12" customHeight="1">
      <c r="A30" s="258" t="s">
        <v>191</v>
      </c>
      <c r="B30" s="258"/>
      <c r="C30" s="258"/>
      <c r="F30" s="122"/>
      <c r="G30" s="122"/>
      <c r="I30" s="179"/>
      <c r="N30" s="179"/>
      <c r="O30" s="258" t="s">
        <v>191</v>
      </c>
      <c r="P30" s="179"/>
      <c r="Q30" s="177"/>
      <c r="S30" s="185"/>
      <c r="T30" s="185"/>
      <c r="U30" s="185"/>
      <c r="Z30" s="186"/>
      <c r="AA30" s="186"/>
      <c r="AB30" s="186"/>
      <c r="AC30" s="186"/>
      <c r="AD30" s="186"/>
      <c r="AE30" s="186"/>
    </row>
    <row r="31" spans="15:25" ht="10.5" customHeight="1">
      <c r="O31" s="179"/>
      <c r="W31" s="189"/>
      <c r="X31" s="189"/>
      <c r="Y31" s="189"/>
    </row>
    <row r="32" spans="23:25" ht="11.25">
      <c r="W32" s="189"/>
      <c r="X32" s="189"/>
      <c r="Y32" s="189"/>
    </row>
    <row r="33" spans="23:25" ht="11.25">
      <c r="W33" s="189"/>
      <c r="X33" s="189"/>
      <c r="Y33" s="189"/>
    </row>
    <row r="34" spans="23:25" ht="11.25">
      <c r="W34" s="189"/>
      <c r="X34" s="189"/>
      <c r="Y34" s="189"/>
    </row>
  </sheetData>
  <sheetProtection/>
  <mergeCells count="12">
    <mergeCell ref="B3:G3"/>
    <mergeCell ref="I3:K3"/>
    <mergeCell ref="L3:N3"/>
    <mergeCell ref="P3:R3"/>
    <mergeCell ref="S3:U3"/>
    <mergeCell ref="A1:G1"/>
    <mergeCell ref="I1:N1"/>
    <mergeCell ref="O1:U1"/>
    <mergeCell ref="W1:AE1"/>
    <mergeCell ref="AC3:AE3"/>
    <mergeCell ref="Z3:AB3"/>
    <mergeCell ref="W3:Y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">
      <selection activeCell="I21" sqref="I21"/>
    </sheetView>
  </sheetViews>
  <sheetFormatPr defaultColWidth="8.88671875" defaultRowHeight="13.5"/>
  <cols>
    <col min="1" max="1" width="9.77734375" style="5" customWidth="1"/>
    <col min="2" max="4" width="16.88671875" style="38" customWidth="1"/>
    <col min="5" max="5" width="2.77734375" style="38" customWidth="1"/>
    <col min="6" max="10" width="13.88671875" style="38" customWidth="1"/>
    <col min="11" max="19" width="8.88671875" style="11" customWidth="1"/>
    <col min="20" max="20" width="5.3359375" style="11" customWidth="1"/>
    <col min="21" max="16384" width="8.88671875" style="11" customWidth="1"/>
  </cols>
  <sheetData>
    <row r="1" spans="1:10" ht="45" customHeight="1">
      <c r="A1" s="345" t="s">
        <v>193</v>
      </c>
      <c r="B1" s="345"/>
      <c r="C1" s="345"/>
      <c r="D1" s="345"/>
      <c r="E1" s="74"/>
      <c r="F1" s="373" t="s">
        <v>194</v>
      </c>
      <c r="G1" s="373"/>
      <c r="H1" s="373"/>
      <c r="I1" s="373"/>
      <c r="J1" s="373"/>
    </row>
    <row r="2" spans="1:10" s="5" customFormat="1" ht="25.5" customHeight="1" thickBot="1">
      <c r="A2" s="235" t="s">
        <v>195</v>
      </c>
      <c r="B2" s="3"/>
      <c r="C2" s="3"/>
      <c r="D2" s="3"/>
      <c r="F2" s="3"/>
      <c r="G2" s="3"/>
      <c r="H2" s="3"/>
      <c r="I2" s="3"/>
      <c r="J2" s="236" t="s">
        <v>196</v>
      </c>
    </row>
    <row r="3" spans="1:10" ht="16.5" customHeight="1" thickTop="1">
      <c r="A3" s="69" t="s">
        <v>17</v>
      </c>
      <c r="B3" s="369" t="s">
        <v>21</v>
      </c>
      <c r="C3" s="370"/>
      <c r="D3" s="370"/>
      <c r="E3" s="75"/>
      <c r="F3" s="370" t="s">
        <v>22</v>
      </c>
      <c r="G3" s="370"/>
      <c r="H3" s="374"/>
      <c r="I3" s="76" t="s">
        <v>197</v>
      </c>
      <c r="J3" s="75" t="s">
        <v>198</v>
      </c>
    </row>
    <row r="4" spans="1:10" ht="15.75" customHeight="1">
      <c r="A4" s="70" t="s">
        <v>199</v>
      </c>
      <c r="B4" s="371" t="s">
        <v>200</v>
      </c>
      <c r="C4" s="372"/>
      <c r="D4" s="372"/>
      <c r="E4" s="75"/>
      <c r="F4" s="375" t="s">
        <v>201</v>
      </c>
      <c r="G4" s="375"/>
      <c r="H4" s="376"/>
      <c r="I4" s="78"/>
      <c r="J4" s="75"/>
    </row>
    <row r="5" spans="1:10" ht="15.75" customHeight="1">
      <c r="A5" s="17" t="s">
        <v>202</v>
      </c>
      <c r="B5" s="79" t="s">
        <v>203</v>
      </c>
      <c r="C5" s="79" t="s">
        <v>204</v>
      </c>
      <c r="D5" s="80" t="s">
        <v>205</v>
      </c>
      <c r="E5" s="75"/>
      <c r="F5" s="81" t="s">
        <v>206</v>
      </c>
      <c r="G5" s="79" t="s">
        <v>207</v>
      </c>
      <c r="H5" s="80" t="s">
        <v>205</v>
      </c>
      <c r="I5" s="78"/>
      <c r="J5" s="75"/>
    </row>
    <row r="6" spans="1:10" ht="15.75" customHeight="1">
      <c r="A6" s="71" t="s">
        <v>208</v>
      </c>
      <c r="B6" s="58" t="s">
        <v>209</v>
      </c>
      <c r="C6" s="58" t="s">
        <v>210</v>
      </c>
      <c r="D6" s="82" t="s">
        <v>211</v>
      </c>
      <c r="E6" s="75"/>
      <c r="F6" s="23" t="s">
        <v>212</v>
      </c>
      <c r="G6" s="58" t="s">
        <v>213</v>
      </c>
      <c r="H6" s="82" t="s">
        <v>211</v>
      </c>
      <c r="I6" s="83" t="s">
        <v>214</v>
      </c>
      <c r="J6" s="77" t="s">
        <v>215</v>
      </c>
    </row>
    <row r="7" spans="1:28" s="5" customFormat="1" ht="29.25" customHeight="1">
      <c r="A7" s="28">
        <v>2009</v>
      </c>
      <c r="B7" s="32">
        <v>158</v>
      </c>
      <c r="C7" s="32">
        <v>85</v>
      </c>
      <c r="D7" s="175">
        <v>73</v>
      </c>
      <c r="E7" s="131"/>
      <c r="F7" s="175">
        <v>253</v>
      </c>
      <c r="G7" s="175">
        <v>131</v>
      </c>
      <c r="H7" s="175">
        <v>122</v>
      </c>
      <c r="I7" s="175">
        <v>108</v>
      </c>
      <c r="J7" s="175">
        <v>61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s="5" customFormat="1" ht="29.25" customHeight="1">
      <c r="A8" s="28">
        <v>2010</v>
      </c>
      <c r="B8" s="32">
        <v>186</v>
      </c>
      <c r="C8" s="32">
        <v>104</v>
      </c>
      <c r="D8" s="175">
        <v>82</v>
      </c>
      <c r="E8" s="131"/>
      <c r="F8" s="175">
        <v>301</v>
      </c>
      <c r="G8" s="175">
        <v>187</v>
      </c>
      <c r="H8" s="175">
        <v>114</v>
      </c>
      <c r="I8" s="175">
        <v>144</v>
      </c>
      <c r="J8" s="175">
        <v>37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8" s="194" customFormat="1" ht="29.25" customHeight="1">
      <c r="A9" s="192">
        <v>2011</v>
      </c>
      <c r="B9" s="193">
        <v>188</v>
      </c>
      <c r="C9" s="193">
        <v>96</v>
      </c>
      <c r="D9" s="324">
        <v>92</v>
      </c>
      <c r="E9" s="325"/>
      <c r="F9" s="324">
        <v>276</v>
      </c>
      <c r="G9" s="324">
        <v>160</v>
      </c>
      <c r="H9" s="324">
        <v>116</v>
      </c>
      <c r="I9" s="324">
        <v>79</v>
      </c>
      <c r="J9" s="324">
        <v>44</v>
      </c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s="194" customFormat="1" ht="29.25" customHeight="1">
      <c r="A10" s="192">
        <v>2012</v>
      </c>
      <c r="B10" s="193">
        <v>162</v>
      </c>
      <c r="C10" s="193">
        <v>88</v>
      </c>
      <c r="D10" s="324">
        <v>74</v>
      </c>
      <c r="E10" s="325"/>
      <c r="F10" s="324">
        <v>287</v>
      </c>
      <c r="G10" s="324">
        <v>165</v>
      </c>
      <c r="H10" s="324">
        <v>122</v>
      </c>
      <c r="I10" s="324">
        <v>102</v>
      </c>
      <c r="J10" s="324">
        <v>40</v>
      </c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10" s="120" customFormat="1" ht="29.25" customHeight="1">
      <c r="A11" s="119">
        <v>2013</v>
      </c>
      <c r="B11" s="121">
        <f>SUM(B12:B23)</f>
        <v>162</v>
      </c>
      <c r="C11" s="121">
        <f>SUM(C12:C23)</f>
        <v>96</v>
      </c>
      <c r="D11" s="121">
        <f>SUM(D12:D23)</f>
        <v>66</v>
      </c>
      <c r="F11" s="121">
        <f>SUM(F12:F23)</f>
        <v>267</v>
      </c>
      <c r="G11" s="121">
        <f>SUM(G12:G23)</f>
        <v>138</v>
      </c>
      <c r="H11" s="121">
        <f>SUM(H12:H23)</f>
        <v>129</v>
      </c>
      <c r="I11" s="121">
        <f>SUM(I12:I23)</f>
        <v>73</v>
      </c>
      <c r="J11" s="121">
        <f>SUM(J12:J23)</f>
        <v>34</v>
      </c>
    </row>
    <row r="12" spans="1:10" s="5" customFormat="1" ht="29.25" customHeight="1">
      <c r="A12" s="62" t="s">
        <v>216</v>
      </c>
      <c r="B12" s="131">
        <v>15</v>
      </c>
      <c r="C12" s="131">
        <v>10</v>
      </c>
      <c r="D12" s="131">
        <v>5</v>
      </c>
      <c r="E12" s="131"/>
      <c r="F12" s="132">
        <v>27</v>
      </c>
      <c r="G12" s="131">
        <v>14</v>
      </c>
      <c r="H12" s="131">
        <v>13</v>
      </c>
      <c r="I12" s="131">
        <v>7</v>
      </c>
      <c r="J12" s="131">
        <v>1</v>
      </c>
    </row>
    <row r="13" spans="1:10" s="5" customFormat="1" ht="29.25" customHeight="1">
      <c r="A13" s="63" t="s">
        <v>217</v>
      </c>
      <c r="B13" s="131">
        <v>15</v>
      </c>
      <c r="C13" s="131">
        <v>11</v>
      </c>
      <c r="D13" s="131">
        <v>4</v>
      </c>
      <c r="E13" s="52"/>
      <c r="F13" s="132">
        <v>20</v>
      </c>
      <c r="G13" s="132">
        <v>12</v>
      </c>
      <c r="H13" s="131">
        <v>8</v>
      </c>
      <c r="I13" s="133">
        <v>6</v>
      </c>
      <c r="J13" s="117">
        <v>4</v>
      </c>
    </row>
    <row r="14" spans="1:10" s="5" customFormat="1" ht="29.25" customHeight="1">
      <c r="A14" s="64" t="s">
        <v>218</v>
      </c>
      <c r="B14" s="131">
        <v>17</v>
      </c>
      <c r="C14" s="131">
        <v>8</v>
      </c>
      <c r="D14" s="131">
        <v>9</v>
      </c>
      <c r="E14" s="131"/>
      <c r="F14" s="132">
        <v>25</v>
      </c>
      <c r="G14" s="131">
        <v>10</v>
      </c>
      <c r="H14" s="131">
        <v>15</v>
      </c>
      <c r="I14" s="133">
        <v>5</v>
      </c>
      <c r="J14" s="133">
        <v>3</v>
      </c>
    </row>
    <row r="15" spans="1:10" s="5" customFormat="1" ht="29.25" customHeight="1">
      <c r="A15" s="64" t="s">
        <v>219</v>
      </c>
      <c r="B15" s="131">
        <v>13</v>
      </c>
      <c r="C15" s="131">
        <v>6</v>
      </c>
      <c r="D15" s="131">
        <v>7</v>
      </c>
      <c r="E15" s="131"/>
      <c r="F15" s="132">
        <v>20</v>
      </c>
      <c r="G15" s="131">
        <v>12</v>
      </c>
      <c r="H15" s="131">
        <v>8</v>
      </c>
      <c r="I15" s="133">
        <v>8</v>
      </c>
      <c r="J15" s="133">
        <v>4</v>
      </c>
    </row>
    <row r="16" spans="1:10" s="5" customFormat="1" ht="29.25" customHeight="1">
      <c r="A16" s="64" t="s">
        <v>220</v>
      </c>
      <c r="B16" s="131">
        <v>15</v>
      </c>
      <c r="C16" s="131">
        <v>8</v>
      </c>
      <c r="D16" s="131">
        <v>7</v>
      </c>
      <c r="E16" s="131"/>
      <c r="F16" s="132">
        <v>19</v>
      </c>
      <c r="G16" s="131">
        <v>11</v>
      </c>
      <c r="H16" s="131">
        <v>8</v>
      </c>
      <c r="I16" s="133">
        <v>8</v>
      </c>
      <c r="J16" s="326" t="s">
        <v>27</v>
      </c>
    </row>
    <row r="17" spans="1:10" s="5" customFormat="1" ht="29.25" customHeight="1">
      <c r="A17" s="64" t="s">
        <v>221</v>
      </c>
      <c r="B17" s="131">
        <v>6</v>
      </c>
      <c r="C17" s="131">
        <v>3</v>
      </c>
      <c r="D17" s="131">
        <v>3</v>
      </c>
      <c r="E17" s="131"/>
      <c r="F17" s="132">
        <v>21</v>
      </c>
      <c r="G17" s="131">
        <v>9</v>
      </c>
      <c r="H17" s="131">
        <v>12</v>
      </c>
      <c r="I17" s="133">
        <v>5</v>
      </c>
      <c r="J17" s="327">
        <v>6</v>
      </c>
    </row>
    <row r="18" spans="1:10" s="5" customFormat="1" ht="29.25" customHeight="1">
      <c r="A18" s="64" t="s">
        <v>222</v>
      </c>
      <c r="B18" s="131">
        <v>12</v>
      </c>
      <c r="C18" s="131">
        <v>8</v>
      </c>
      <c r="D18" s="131">
        <v>4</v>
      </c>
      <c r="E18" s="131"/>
      <c r="F18" s="132">
        <v>21</v>
      </c>
      <c r="G18" s="131">
        <v>10</v>
      </c>
      <c r="H18" s="131">
        <v>11</v>
      </c>
      <c r="I18" s="133">
        <v>5</v>
      </c>
      <c r="J18" s="133">
        <v>3</v>
      </c>
    </row>
    <row r="19" spans="1:10" s="5" customFormat="1" ht="29.25" customHeight="1">
      <c r="A19" s="64" t="s">
        <v>223</v>
      </c>
      <c r="B19" s="131">
        <v>15</v>
      </c>
      <c r="C19" s="131">
        <v>7</v>
      </c>
      <c r="D19" s="131">
        <v>8</v>
      </c>
      <c r="E19" s="131"/>
      <c r="F19" s="132">
        <v>28</v>
      </c>
      <c r="G19" s="131">
        <v>15</v>
      </c>
      <c r="H19" s="131">
        <v>13</v>
      </c>
      <c r="I19" s="133">
        <v>7</v>
      </c>
      <c r="J19" s="133">
        <v>3</v>
      </c>
    </row>
    <row r="20" spans="1:10" s="114" customFormat="1" ht="29.25" customHeight="1">
      <c r="A20" s="115" t="s">
        <v>224</v>
      </c>
      <c r="B20" s="131">
        <v>13</v>
      </c>
      <c r="C20" s="131">
        <v>7</v>
      </c>
      <c r="D20" s="131">
        <v>6</v>
      </c>
      <c r="E20" s="131"/>
      <c r="F20" s="132">
        <v>27</v>
      </c>
      <c r="G20" s="131">
        <v>16</v>
      </c>
      <c r="H20" s="131">
        <v>11</v>
      </c>
      <c r="I20" s="133">
        <v>4</v>
      </c>
      <c r="J20" s="133">
        <v>3</v>
      </c>
    </row>
    <row r="21" spans="1:10" s="114" customFormat="1" ht="29.25" customHeight="1">
      <c r="A21" s="115" t="s">
        <v>225</v>
      </c>
      <c r="B21" s="131">
        <v>15</v>
      </c>
      <c r="C21" s="131">
        <v>13</v>
      </c>
      <c r="D21" s="131">
        <v>2</v>
      </c>
      <c r="E21" s="131"/>
      <c r="F21" s="132">
        <v>29</v>
      </c>
      <c r="G21" s="131">
        <v>16</v>
      </c>
      <c r="H21" s="131">
        <v>13</v>
      </c>
      <c r="I21" s="133">
        <v>6</v>
      </c>
      <c r="J21" s="133">
        <v>3</v>
      </c>
    </row>
    <row r="22" spans="1:10" s="114" customFormat="1" ht="29.25" customHeight="1">
      <c r="A22" s="115" t="s">
        <v>226</v>
      </c>
      <c r="B22" s="131">
        <v>15</v>
      </c>
      <c r="C22" s="131">
        <v>9</v>
      </c>
      <c r="D22" s="131">
        <v>6</v>
      </c>
      <c r="E22" s="131"/>
      <c r="F22" s="132">
        <v>12</v>
      </c>
      <c r="G22" s="131">
        <v>8</v>
      </c>
      <c r="H22" s="131">
        <v>4</v>
      </c>
      <c r="I22" s="133">
        <v>6</v>
      </c>
      <c r="J22" s="133">
        <v>2</v>
      </c>
    </row>
    <row r="23" spans="1:10" s="114" customFormat="1" ht="29.25" customHeight="1" thickBot="1">
      <c r="A23" s="116" t="s">
        <v>227</v>
      </c>
      <c r="B23" s="220">
        <v>11</v>
      </c>
      <c r="C23" s="134">
        <v>6</v>
      </c>
      <c r="D23" s="134">
        <v>5</v>
      </c>
      <c r="E23" s="132"/>
      <c r="F23" s="112">
        <v>18</v>
      </c>
      <c r="G23" s="134">
        <v>5</v>
      </c>
      <c r="H23" s="134">
        <v>13</v>
      </c>
      <c r="I23" s="135">
        <v>6</v>
      </c>
      <c r="J23" s="135">
        <v>2</v>
      </c>
    </row>
    <row r="24" spans="1:10" s="61" customFormat="1" ht="12" customHeight="1" thickTop="1">
      <c r="A24" s="5" t="s">
        <v>228</v>
      </c>
      <c r="B24" s="131"/>
      <c r="C24" s="38"/>
      <c r="D24" s="38"/>
      <c r="E24" s="38"/>
      <c r="F24" s="38"/>
      <c r="G24" s="38"/>
      <c r="H24" s="38"/>
      <c r="I24" s="38"/>
      <c r="J24" s="38"/>
    </row>
    <row r="25" spans="1:10" s="61" customFormat="1" ht="15.75" customHeight="1">
      <c r="A25" s="5"/>
      <c r="B25" s="38"/>
      <c r="C25" s="38"/>
      <c r="D25" s="38"/>
      <c r="E25" s="38"/>
      <c r="F25" s="38"/>
      <c r="G25" s="38"/>
      <c r="H25" s="38"/>
      <c r="I25" s="38"/>
      <c r="J25" s="38"/>
    </row>
    <row r="26" ht="14.25" customHeight="1"/>
  </sheetData>
  <sheetProtection/>
  <mergeCells count="6">
    <mergeCell ref="B3:D3"/>
    <mergeCell ref="B4:D4"/>
    <mergeCell ref="F1:J1"/>
    <mergeCell ref="F3:H3"/>
    <mergeCell ref="F4:H4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9" sqref="A9:A12"/>
      <selection pane="topRight" activeCell="A9" sqref="A9:A12"/>
      <selection pane="bottomLeft" activeCell="A9" sqref="A9:A12"/>
      <selection pane="bottomRight" activeCell="B7" sqref="B7"/>
    </sheetView>
  </sheetViews>
  <sheetFormatPr defaultColWidth="8.88671875" defaultRowHeight="13.5"/>
  <cols>
    <col min="1" max="1" width="10.4453125" style="314" customWidth="1"/>
    <col min="2" max="2" width="6.10546875" style="314" customWidth="1"/>
    <col min="3" max="5" width="4.77734375" style="316" customWidth="1"/>
    <col min="6" max="8" width="4.77734375" style="323" customWidth="1"/>
    <col min="9" max="11" width="4.77734375" style="318" customWidth="1"/>
    <col min="12" max="12" width="2.77734375" style="319" customWidth="1"/>
    <col min="13" max="18" width="4.77734375" style="320" customWidth="1"/>
    <col min="19" max="24" width="4.77734375" style="314" customWidth="1"/>
    <col min="25" max="27" width="4.77734375" style="321" customWidth="1"/>
    <col min="28" max="28" width="10.77734375" style="322" customWidth="1"/>
    <col min="29" max="16384" width="8.88671875" style="322" customWidth="1"/>
  </cols>
  <sheetData>
    <row r="1" spans="1:27" s="274" customFormat="1" ht="45" customHeight="1">
      <c r="A1" s="388" t="s">
        <v>36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273"/>
      <c r="M1" s="388" t="s">
        <v>28</v>
      </c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</row>
    <row r="2" spans="1:27" s="52" customFormat="1" ht="25.5" customHeight="1" thickBot="1">
      <c r="A2" s="275" t="s">
        <v>29</v>
      </c>
      <c r="B2" s="275"/>
      <c r="C2" s="276"/>
      <c r="D2" s="276"/>
      <c r="E2" s="276"/>
      <c r="F2" s="277"/>
      <c r="G2" s="277"/>
      <c r="H2" s="277"/>
      <c r="I2" s="278"/>
      <c r="J2" s="278"/>
      <c r="K2" s="278"/>
      <c r="L2" s="279"/>
      <c r="M2" s="280"/>
      <c r="N2" s="280"/>
      <c r="O2" s="280"/>
      <c r="P2" s="280"/>
      <c r="Q2" s="280"/>
      <c r="R2" s="280"/>
      <c r="S2" s="275"/>
      <c r="T2" s="275"/>
      <c r="U2" s="275"/>
      <c r="V2" s="275"/>
      <c r="W2" s="275"/>
      <c r="X2" s="275"/>
      <c r="Y2" s="377" t="s">
        <v>112</v>
      </c>
      <c r="Z2" s="377"/>
      <c r="AA2" s="377"/>
    </row>
    <row r="3" spans="1:27" s="179" customFormat="1" ht="16.5" customHeight="1" thickTop="1">
      <c r="A3" s="281"/>
      <c r="B3" s="378" t="s">
        <v>30</v>
      </c>
      <c r="C3" s="389" t="s">
        <v>31</v>
      </c>
      <c r="D3" s="390"/>
      <c r="E3" s="390"/>
      <c r="F3" s="390"/>
      <c r="G3" s="390"/>
      <c r="H3" s="391"/>
      <c r="I3" s="389" t="s">
        <v>88</v>
      </c>
      <c r="J3" s="390"/>
      <c r="K3" s="390"/>
      <c r="L3" s="283"/>
      <c r="M3" s="390" t="s">
        <v>87</v>
      </c>
      <c r="N3" s="390"/>
      <c r="O3" s="390"/>
      <c r="P3" s="390"/>
      <c r="Q3" s="282"/>
      <c r="R3" s="282"/>
      <c r="S3" s="389" t="s">
        <v>32</v>
      </c>
      <c r="T3" s="390"/>
      <c r="U3" s="390"/>
      <c r="V3" s="390"/>
      <c r="W3" s="282"/>
      <c r="X3" s="282"/>
      <c r="Y3" s="384" t="s">
        <v>33</v>
      </c>
      <c r="Z3" s="385"/>
      <c r="AA3" s="385"/>
    </row>
    <row r="4" spans="1:27" s="179" customFormat="1" ht="16.5" customHeight="1">
      <c r="A4" s="284" t="s">
        <v>17</v>
      </c>
      <c r="B4" s="379"/>
      <c r="C4" s="381" t="s">
        <v>85</v>
      </c>
      <c r="D4" s="382"/>
      <c r="E4" s="383"/>
      <c r="F4" s="381" t="s">
        <v>86</v>
      </c>
      <c r="G4" s="382"/>
      <c r="H4" s="383"/>
      <c r="I4" s="381" t="s">
        <v>89</v>
      </c>
      <c r="J4" s="382"/>
      <c r="K4" s="382"/>
      <c r="L4" s="285"/>
      <c r="M4" s="382" t="s">
        <v>85</v>
      </c>
      <c r="N4" s="382"/>
      <c r="O4" s="383"/>
      <c r="P4" s="381" t="s">
        <v>86</v>
      </c>
      <c r="Q4" s="382"/>
      <c r="R4" s="383"/>
      <c r="S4" s="381" t="s">
        <v>85</v>
      </c>
      <c r="T4" s="382"/>
      <c r="U4" s="383"/>
      <c r="V4" s="381" t="s">
        <v>86</v>
      </c>
      <c r="W4" s="382"/>
      <c r="X4" s="383"/>
      <c r="Y4" s="386" t="s">
        <v>90</v>
      </c>
      <c r="Z4" s="387"/>
      <c r="AA4" s="387"/>
    </row>
    <row r="5" spans="1:27" s="179" customFormat="1" ht="16.5" customHeight="1">
      <c r="A5" s="286" t="s">
        <v>34</v>
      </c>
      <c r="B5" s="379"/>
      <c r="C5" s="287"/>
      <c r="D5" s="288" t="s">
        <v>81</v>
      </c>
      <c r="E5" s="289" t="s">
        <v>82</v>
      </c>
      <c r="F5" s="290"/>
      <c r="G5" s="288" t="s">
        <v>81</v>
      </c>
      <c r="H5" s="289" t="s">
        <v>82</v>
      </c>
      <c r="I5" s="290"/>
      <c r="J5" s="288" t="s">
        <v>81</v>
      </c>
      <c r="K5" s="291" t="s">
        <v>82</v>
      </c>
      <c r="L5" s="292"/>
      <c r="M5" s="281"/>
      <c r="N5" s="288" t="s">
        <v>81</v>
      </c>
      <c r="O5" s="289" t="s">
        <v>82</v>
      </c>
      <c r="P5" s="290"/>
      <c r="Q5" s="288" t="s">
        <v>81</v>
      </c>
      <c r="R5" s="289" t="s">
        <v>82</v>
      </c>
      <c r="S5" s="287"/>
      <c r="T5" s="288" t="s">
        <v>81</v>
      </c>
      <c r="U5" s="289" t="s">
        <v>82</v>
      </c>
      <c r="V5" s="290"/>
      <c r="W5" s="288" t="s">
        <v>81</v>
      </c>
      <c r="X5" s="289" t="s">
        <v>82</v>
      </c>
      <c r="Y5" s="293"/>
      <c r="Z5" s="288" t="s">
        <v>81</v>
      </c>
      <c r="AA5" s="291" t="s">
        <v>82</v>
      </c>
    </row>
    <row r="6" spans="1:27" s="179" customFormat="1" ht="16.5" customHeight="1">
      <c r="A6" s="281"/>
      <c r="B6" s="380"/>
      <c r="C6" s="294"/>
      <c r="D6" s="295" t="s">
        <v>83</v>
      </c>
      <c r="E6" s="295" t="s">
        <v>84</v>
      </c>
      <c r="F6" s="294"/>
      <c r="G6" s="295" t="s">
        <v>83</v>
      </c>
      <c r="H6" s="295" t="s">
        <v>84</v>
      </c>
      <c r="I6" s="294"/>
      <c r="J6" s="295" t="s">
        <v>83</v>
      </c>
      <c r="K6" s="296" t="s">
        <v>84</v>
      </c>
      <c r="L6" s="285"/>
      <c r="M6" s="297"/>
      <c r="N6" s="295" t="s">
        <v>83</v>
      </c>
      <c r="O6" s="295" t="s">
        <v>84</v>
      </c>
      <c r="P6" s="294"/>
      <c r="Q6" s="295" t="s">
        <v>83</v>
      </c>
      <c r="R6" s="295" t="s">
        <v>84</v>
      </c>
      <c r="S6" s="294"/>
      <c r="T6" s="295" t="s">
        <v>83</v>
      </c>
      <c r="U6" s="295" t="s">
        <v>84</v>
      </c>
      <c r="V6" s="294"/>
      <c r="W6" s="295" t="s">
        <v>83</v>
      </c>
      <c r="X6" s="295" t="s">
        <v>84</v>
      </c>
      <c r="Y6" s="298"/>
      <c r="Z6" s="295" t="s">
        <v>83</v>
      </c>
      <c r="AA6" s="296" t="s">
        <v>84</v>
      </c>
    </row>
    <row r="7" spans="1:28" s="52" customFormat="1" ht="98.25" customHeight="1">
      <c r="A7" s="299">
        <v>2009</v>
      </c>
      <c r="B7" s="300">
        <v>23478</v>
      </c>
      <c r="C7" s="301">
        <v>2455</v>
      </c>
      <c r="D7" s="301"/>
      <c r="E7" s="301"/>
      <c r="F7" s="301">
        <v>2772</v>
      </c>
      <c r="G7" s="301"/>
      <c r="H7" s="301"/>
      <c r="I7" s="301">
        <v>362</v>
      </c>
      <c r="J7" s="301"/>
      <c r="K7" s="301"/>
      <c r="L7" s="301"/>
      <c r="M7" s="301">
        <v>994</v>
      </c>
      <c r="N7" s="301"/>
      <c r="O7" s="301"/>
      <c r="P7" s="301">
        <v>1270</v>
      </c>
      <c r="Q7" s="301"/>
      <c r="R7" s="301"/>
      <c r="S7" s="301">
        <v>1099</v>
      </c>
      <c r="T7" s="301"/>
      <c r="U7" s="301"/>
      <c r="V7" s="301">
        <v>1140</v>
      </c>
      <c r="W7" s="301"/>
      <c r="X7" s="301"/>
      <c r="Y7" s="300">
        <v>-317</v>
      </c>
      <c r="Z7" s="300"/>
      <c r="AA7" s="300"/>
      <c r="AB7" s="302"/>
    </row>
    <row r="8" spans="1:28" s="179" customFormat="1" ht="98.25" customHeight="1">
      <c r="A8" s="299">
        <v>2010</v>
      </c>
      <c r="B8" s="137">
        <v>23386</v>
      </c>
      <c r="C8" s="137">
        <v>2631</v>
      </c>
      <c r="D8" s="137"/>
      <c r="E8" s="137"/>
      <c r="F8" s="137">
        <v>2732</v>
      </c>
      <c r="G8" s="137"/>
      <c r="H8" s="137"/>
      <c r="I8" s="137">
        <v>438</v>
      </c>
      <c r="J8" s="137"/>
      <c r="K8" s="137"/>
      <c r="L8" s="301"/>
      <c r="M8" s="137">
        <v>1140</v>
      </c>
      <c r="N8" s="137"/>
      <c r="O8" s="137"/>
      <c r="P8" s="137">
        <v>1218</v>
      </c>
      <c r="Q8" s="137"/>
      <c r="R8" s="137"/>
      <c r="S8" s="137">
        <v>1053</v>
      </c>
      <c r="T8" s="137"/>
      <c r="U8" s="137"/>
      <c r="V8" s="137">
        <v>1076</v>
      </c>
      <c r="W8" s="137"/>
      <c r="X8" s="137"/>
      <c r="Y8" s="137">
        <v>-101</v>
      </c>
      <c r="Z8" s="137"/>
      <c r="AA8" s="137"/>
      <c r="AB8" s="303"/>
    </row>
    <row r="9" spans="1:28" s="179" customFormat="1" ht="98.25" customHeight="1">
      <c r="A9" s="299">
        <v>2011</v>
      </c>
      <c r="B9" s="137">
        <v>23215</v>
      </c>
      <c r="C9" s="137">
        <v>2195</v>
      </c>
      <c r="D9" s="137"/>
      <c r="E9" s="137"/>
      <c r="F9" s="137">
        <v>2288</v>
      </c>
      <c r="G9" s="137"/>
      <c r="H9" s="137"/>
      <c r="I9" s="137">
        <v>1172</v>
      </c>
      <c r="J9" s="137"/>
      <c r="K9" s="137"/>
      <c r="L9" s="301"/>
      <c r="M9" s="137">
        <v>851</v>
      </c>
      <c r="N9" s="137"/>
      <c r="O9" s="137"/>
      <c r="P9" s="137">
        <v>1029</v>
      </c>
      <c r="Q9" s="137"/>
      <c r="R9" s="137"/>
      <c r="S9" s="137">
        <v>1023</v>
      </c>
      <c r="T9" s="137"/>
      <c r="U9" s="137"/>
      <c r="V9" s="137">
        <v>938</v>
      </c>
      <c r="W9" s="137"/>
      <c r="X9" s="137"/>
      <c r="Y9" s="137">
        <v>-93</v>
      </c>
      <c r="Z9" s="137"/>
      <c r="AA9" s="137"/>
      <c r="AB9" s="303"/>
    </row>
    <row r="10" spans="1:28" s="179" customFormat="1" ht="98.25" customHeight="1">
      <c r="A10" s="299">
        <v>2012</v>
      </c>
      <c r="B10" s="137">
        <v>23191</v>
      </c>
      <c r="C10" s="137">
        <v>2337</v>
      </c>
      <c r="D10" s="137"/>
      <c r="E10" s="137"/>
      <c r="F10" s="137">
        <v>2255</v>
      </c>
      <c r="G10" s="137"/>
      <c r="H10" s="137"/>
      <c r="I10" s="137">
        <v>419</v>
      </c>
      <c r="J10" s="137"/>
      <c r="K10" s="137"/>
      <c r="L10" s="301"/>
      <c r="M10" s="137">
        <v>865</v>
      </c>
      <c r="N10" s="137"/>
      <c r="O10" s="137"/>
      <c r="P10" s="137">
        <v>964</v>
      </c>
      <c r="Q10" s="137"/>
      <c r="R10" s="137"/>
      <c r="S10" s="137">
        <v>1053</v>
      </c>
      <c r="T10" s="137"/>
      <c r="U10" s="137"/>
      <c r="V10" s="137">
        <v>872</v>
      </c>
      <c r="W10" s="137"/>
      <c r="X10" s="137"/>
      <c r="Y10" s="137">
        <v>82</v>
      </c>
      <c r="Z10" s="137"/>
      <c r="AA10" s="137"/>
      <c r="AB10" s="303"/>
    </row>
    <row r="11" spans="1:28" s="178" customFormat="1" ht="98.25" customHeight="1" thickBot="1">
      <c r="A11" s="304">
        <v>2013</v>
      </c>
      <c r="B11" s="138">
        <v>23243</v>
      </c>
      <c r="C11" s="138">
        <v>2273</v>
      </c>
      <c r="D11" s="138">
        <v>1182</v>
      </c>
      <c r="E11" s="138">
        <v>1091</v>
      </c>
      <c r="F11" s="138">
        <v>2128</v>
      </c>
      <c r="G11" s="138">
        <v>1124</v>
      </c>
      <c r="H11" s="138">
        <v>1004</v>
      </c>
      <c r="I11" s="138">
        <v>322</v>
      </c>
      <c r="J11" s="234">
        <v>164</v>
      </c>
      <c r="K11" s="234">
        <v>158</v>
      </c>
      <c r="L11" s="305"/>
      <c r="M11" s="138">
        <v>919</v>
      </c>
      <c r="N11" s="138">
        <v>493</v>
      </c>
      <c r="O11" s="138">
        <v>426</v>
      </c>
      <c r="P11" s="138">
        <v>909</v>
      </c>
      <c r="Q11" s="138">
        <v>490</v>
      </c>
      <c r="R11" s="138">
        <v>419</v>
      </c>
      <c r="S11" s="138">
        <v>1032</v>
      </c>
      <c r="T11" s="138">
        <v>525</v>
      </c>
      <c r="U11" s="138">
        <v>507</v>
      </c>
      <c r="V11" s="138">
        <v>897</v>
      </c>
      <c r="W11" s="138">
        <v>470</v>
      </c>
      <c r="X11" s="138">
        <v>427</v>
      </c>
      <c r="Y11" s="138">
        <v>145</v>
      </c>
      <c r="Z11" s="138">
        <v>58</v>
      </c>
      <c r="AA11" s="138">
        <v>87</v>
      </c>
      <c r="AB11" s="306"/>
    </row>
    <row r="12" spans="1:27" s="52" customFormat="1" ht="12" customHeight="1" thickTop="1">
      <c r="A12" s="307" t="s">
        <v>35</v>
      </c>
      <c r="B12" s="308"/>
      <c r="C12" s="309"/>
      <c r="D12" s="309"/>
      <c r="E12" s="309"/>
      <c r="F12" s="309"/>
      <c r="G12" s="309"/>
      <c r="H12" s="309"/>
      <c r="I12" s="310"/>
      <c r="J12" s="310"/>
      <c r="K12" s="310"/>
      <c r="L12" s="311"/>
      <c r="M12" s="312"/>
      <c r="N12" s="312"/>
      <c r="O12" s="312"/>
      <c r="P12" s="312"/>
      <c r="Q12" s="312"/>
      <c r="R12" s="312"/>
      <c r="S12" s="307"/>
      <c r="T12" s="307"/>
      <c r="U12" s="307"/>
      <c r="V12" s="307"/>
      <c r="W12" s="307"/>
      <c r="X12" s="307"/>
      <c r="Y12" s="313"/>
      <c r="Z12" s="313"/>
      <c r="AA12" s="313"/>
    </row>
    <row r="13" spans="1:27" s="52" customFormat="1" ht="13.5">
      <c r="A13" s="307"/>
      <c r="B13" s="314"/>
      <c r="C13" s="309"/>
      <c r="D13" s="309"/>
      <c r="E13" s="309"/>
      <c r="F13" s="309"/>
      <c r="G13" s="309"/>
      <c r="H13" s="309"/>
      <c r="I13" s="310"/>
      <c r="J13" s="310"/>
      <c r="K13" s="310"/>
      <c r="L13" s="311"/>
      <c r="M13" s="315"/>
      <c r="N13" s="315"/>
      <c r="O13" s="315"/>
      <c r="P13" s="315"/>
      <c r="Q13" s="315"/>
      <c r="R13" s="315"/>
      <c r="S13" s="307"/>
      <c r="T13" s="307"/>
      <c r="U13" s="307"/>
      <c r="V13" s="307"/>
      <c r="W13" s="307"/>
      <c r="X13" s="307"/>
      <c r="Y13" s="313"/>
      <c r="Z13" s="313"/>
      <c r="AA13" s="313"/>
    </row>
    <row r="14" spans="6:15" ht="13.5" customHeight="1">
      <c r="F14" s="317"/>
      <c r="G14" s="317"/>
      <c r="H14" s="317"/>
      <c r="M14" s="315"/>
      <c r="N14" s="315"/>
      <c r="O14" s="315"/>
    </row>
    <row r="15" spans="6:15" ht="14.25">
      <c r="F15" s="316"/>
      <c r="G15" s="316"/>
      <c r="H15" s="316"/>
      <c r="M15" s="315"/>
      <c r="N15" s="315"/>
      <c r="O15" s="315"/>
    </row>
    <row r="16" spans="13:15" ht="14.25">
      <c r="M16" s="315"/>
      <c r="N16" s="315"/>
      <c r="O16" s="315"/>
    </row>
    <row r="17" spans="13:15" ht="14.25">
      <c r="M17" s="315"/>
      <c r="N17" s="315"/>
      <c r="O17" s="315"/>
    </row>
    <row r="18" spans="13:15" ht="14.25">
      <c r="M18" s="315"/>
      <c r="N18" s="315"/>
      <c r="O18" s="315"/>
    </row>
    <row r="19" spans="13:15" ht="14.25">
      <c r="M19" s="315"/>
      <c r="N19" s="315"/>
      <c r="O19" s="315"/>
    </row>
    <row r="20" spans="13:15" ht="14.25">
      <c r="M20" s="315"/>
      <c r="N20" s="315"/>
      <c r="O20" s="315"/>
    </row>
    <row r="21" spans="13:15" ht="14.25">
      <c r="M21" s="315"/>
      <c r="N21" s="315"/>
      <c r="O21" s="315"/>
    </row>
    <row r="22" spans="13:15" ht="14.25">
      <c r="M22" s="315"/>
      <c r="N22" s="315"/>
      <c r="O22" s="315"/>
    </row>
    <row r="23" spans="13:15" ht="14.25">
      <c r="M23" s="315"/>
      <c r="N23" s="315"/>
      <c r="O23" s="315"/>
    </row>
    <row r="24" spans="13:15" ht="14.25">
      <c r="M24" s="315"/>
      <c r="N24" s="315"/>
      <c r="O24" s="315"/>
    </row>
    <row r="25" spans="2:15" ht="14.25">
      <c r="B25" s="322"/>
      <c r="M25" s="315"/>
      <c r="N25" s="315"/>
      <c r="O25" s="315"/>
    </row>
    <row r="26" spans="2:15" ht="14.25">
      <c r="B26" s="322"/>
      <c r="M26" s="315"/>
      <c r="N26" s="315"/>
      <c r="O26" s="315"/>
    </row>
    <row r="27" spans="13:15" ht="14.25">
      <c r="M27" s="315"/>
      <c r="N27" s="315"/>
      <c r="O27" s="315"/>
    </row>
    <row r="28" spans="13:15" ht="14.25">
      <c r="M28" s="315"/>
      <c r="N28" s="315"/>
      <c r="O28" s="315"/>
    </row>
    <row r="29" spans="13:15" ht="14.25">
      <c r="M29" s="315"/>
      <c r="N29" s="315"/>
      <c r="O29" s="315"/>
    </row>
    <row r="30" spans="13:15" ht="14.25">
      <c r="M30" s="315"/>
      <c r="N30" s="315"/>
      <c r="O30" s="315"/>
    </row>
    <row r="31" spans="13:15" ht="14.25">
      <c r="M31" s="315"/>
      <c r="N31" s="315"/>
      <c r="O31" s="315"/>
    </row>
    <row r="32" spans="13:15" ht="14.25">
      <c r="M32" s="315"/>
      <c r="N32" s="315"/>
      <c r="O32" s="315"/>
    </row>
    <row r="33" spans="13:15" ht="14.25">
      <c r="M33" s="315"/>
      <c r="N33" s="315"/>
      <c r="O33" s="315"/>
    </row>
    <row r="34" spans="13:15" ht="14.25">
      <c r="M34" s="315"/>
      <c r="N34" s="315"/>
      <c r="O34" s="315"/>
    </row>
    <row r="35" spans="13:15" ht="14.25">
      <c r="M35" s="315"/>
      <c r="N35" s="315"/>
      <c r="O35" s="315"/>
    </row>
    <row r="36" spans="13:15" ht="14.25">
      <c r="M36" s="315"/>
      <c r="N36" s="315"/>
      <c r="O36" s="315"/>
    </row>
  </sheetData>
  <sheetProtection/>
  <mergeCells count="17">
    <mergeCell ref="A1:K1"/>
    <mergeCell ref="M1:AA1"/>
    <mergeCell ref="C3:H3"/>
    <mergeCell ref="I3:K3"/>
    <mergeCell ref="M4:O4"/>
    <mergeCell ref="P4:R4"/>
    <mergeCell ref="S4:U4"/>
    <mergeCell ref="V4:X4"/>
    <mergeCell ref="M3:P3"/>
    <mergeCell ref="S3:V3"/>
    <mergeCell ref="Y2:AA2"/>
    <mergeCell ref="B3:B6"/>
    <mergeCell ref="C4:E4"/>
    <mergeCell ref="F4:H4"/>
    <mergeCell ref="I4:K4"/>
    <mergeCell ref="Y3:AA3"/>
    <mergeCell ref="Y4:AA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구&amp;R&amp;"Times New Roman,보통" &amp;12 Population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smart</cp:lastModifiedBy>
  <cp:lastPrinted>2014-08-04T01:01:09Z</cp:lastPrinted>
  <dcterms:created xsi:type="dcterms:W3CDTF">1999-04-03T01:04:21Z</dcterms:created>
  <dcterms:modified xsi:type="dcterms:W3CDTF">2015-02-26T00:42:12Z</dcterms:modified>
  <cp:category/>
  <cp:version/>
  <cp:contentType/>
  <cp:contentStatus/>
</cp:coreProperties>
</file>