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5" yWindow="4620" windowWidth="18780" windowHeight="6210" tabRatio="719" firstSheet="1" activeTab="1"/>
  </bookViews>
  <sheets>
    <sheet name="----" sheetId="1" state="veryHidden" r:id="rId1"/>
    <sheet name="11.정부양곡가공공장" sheetId="2" r:id="rId2"/>
    <sheet name="12.농업협동조합" sheetId="3" r:id="rId3"/>
    <sheet name="12-1.축산·산림협동조합" sheetId="14" r:id="rId4"/>
    <sheet name="13.농업용기계보유" sheetId="13" r:id="rId5"/>
    <sheet name="14.비료공급" sheetId="6" r:id="rId6"/>
    <sheet name="15.가축사육" sheetId="17" r:id="rId7"/>
    <sheet name="16.가축전염병발생" sheetId="8" r:id="rId8"/>
    <sheet name="17.가축전염병예방주사실적" sheetId="9" r:id="rId9"/>
    <sheet name="18.수의사현황" sheetId="10" r:id="rId10"/>
    <sheet name="19.배합사료생산" sheetId="12" r:id="rId11"/>
    <sheet name="20. 축산물 위생관계업소" sheetId="16" r:id="rId12"/>
  </sheets>
  <definedNames>
    <definedName name="aaa" localSheetId="6">#REF!</definedName>
    <definedName name="aaa">#REF!</definedName>
    <definedName name="_xlnm.Print_Area" localSheetId="1">'11.정부양곡가공공장'!$A$1:$I$19</definedName>
    <definedName name="Z_006A9FB7_550E_4948_8970_6DB702D2890D_.wvu.Cols" localSheetId="2" hidden="1">'12.농업협동조합'!#REF!</definedName>
    <definedName name="Z_26255AA1_3E23_11D9_BC3A_444553540000_.wvu.PrintArea" localSheetId="1" hidden="1">'11.정부양곡가공공장'!$A$1:$I$19</definedName>
    <definedName name="Z_26255AA1_3E23_11D9_BC3A_444553540000_.wvu.PrintArea" localSheetId="4" hidden="1">'13.농업용기계보유'!$A$1:$W$20</definedName>
    <definedName name="Z_26255AA1_3E23_11D9_BC3A_444553540000_.wvu.PrintArea" localSheetId="9" hidden="1">'18.수의사현황'!$A$1:$M$19</definedName>
    <definedName name="Z_C89D4323_3E22_11D9_A80D_00E098994FA3_.wvu.PrintArea" localSheetId="1" hidden="1">'11.정부양곡가공공장'!$A$1:$I$19</definedName>
    <definedName name="Z_C89D4323_3E22_11D9_A80D_00E098994FA3_.wvu.PrintArea" localSheetId="4" hidden="1">'13.농업용기계보유'!$A$1:$W$20</definedName>
    <definedName name="Z_C89D4323_3E22_11D9_A80D_00E098994FA3_.wvu.PrintArea" localSheetId="9" hidden="1">'18.수의사현황'!$A$1:$M$19</definedName>
    <definedName name="Z_CAC0B960_20BF_11D8_A0D3_009008A182C2_.wvu.PrintArea" localSheetId="1" hidden="1">'11.정부양곡가공공장'!$A$1:$I$19</definedName>
    <definedName name="Z_CAC0B960_20BF_11D8_A0D3_009008A182C2_.wvu.PrintArea" localSheetId="4" hidden="1">'13.농업용기계보유'!$A$1:$W$20</definedName>
  </definedNames>
  <calcPr calcId="145621"/>
  <customWorkbookViews>
    <customWorkbookView name="1 - 기본 보기" guid="{FD9EB1C8-48FA-11D9-B3E6-0000B4A88D03}" mergeInterval="0" personalView="1" maximized="1" windowWidth="1020" windowHeight="580" tabRatio="601" activeSheetId="10"/>
    <customWorkbookView name="장영은 - 기본 보기" guid="{D1330E42-3E20-11D9-9060-00E07D8C8F95}" mergeInterval="0" personalView="1" maximized="1" windowWidth="1020" windowHeight="633" tabRatio="811" activeSheetId="5"/>
    <customWorkbookView name="정보화교육장 - 기본 보기" guid="{26255AA1-3E23-11D9-BC3A-444553540000}" mergeInterval="0" personalView="1" maximized="1" windowWidth="796" windowHeight="413" tabRatio="811" activeSheetId="12"/>
    <customWorkbookView name="SEC - 기본 보기" guid="{9F8459DB-D6CA-47F6-9019-4946982E1D36}" mergeInterval="0" personalView="1" maximized="1" windowWidth="1020" windowHeight="526" tabRatio="601" activeSheetId="6" showComments="commNone"/>
    <customWorkbookView name="정보기획 - 기본 보기" guid="{C89D4323-3E22-11D9-A80D-00E098994FA3}" mergeInterval="0" personalView="1" maximized="1" windowWidth="1020" windowHeight="608" tabRatio="811" activeSheetId="2"/>
    <customWorkbookView name="진안군청 - 사용자 보기" guid="{422755CB-FE42-460C-9D5A-EC3ECA184EC9}" mergeInterval="0" personalView="1" maximized="1" windowWidth="1020" windowHeight="597" activeSheetId="11"/>
    <customWorkbookView name="pc - 기본 보기" guid="{CAC0B960-20BF-11D8-A0D3-009008A182C2}" mergeInterval="0" personalView="1" maximized="1" windowWidth="1020" windowHeight="607" activeSheetId="9"/>
    <customWorkbookView name=". - 기본 보기" guid="{A1A6C362-2021-11D8-9C7C-009008A0B73D}" mergeInterval="0" personalView="1" maximized="1" windowWidth="1020" windowHeight="607" activeSheetId="4" showComments="commIndAndComment"/>
    <customWorkbookView name="교육장 - 기본 보기" guid="{E3C4DE24-201D-11D8-9C7D-00E07D8B2C4C}" mergeInterval="0" personalView="1" maximized="1" windowWidth="1020" windowHeight="580" tabRatio="601" activeSheetId="6"/>
    <customWorkbookView name="Admin - 사용자 보기" guid="{7304C801-0506-4025-A261-8D6AF056AA6F}" mergeInterval="0" personalView="1" maximized="1" windowWidth="1020" windowHeight="593" tabRatio="601" activeSheetId="10"/>
    <customWorkbookView name="장미 - 기본 보기" guid="{006A9FB7-550E-4948-8970-6DB702D2890D}" mergeInterval="0" personalView="1" maximized="1" windowWidth="1004" windowHeight="585" tabRatio="601" activeSheetId="4"/>
  </customWorkbookViews>
</workbook>
</file>

<file path=xl/calcChain.xml><?xml version="1.0" encoding="utf-8"?>
<calcChain xmlns="http://schemas.openxmlformats.org/spreadsheetml/2006/main">
  <c r="B18" i="13" l="1"/>
  <c r="B17" i="13"/>
  <c r="B16" i="13"/>
  <c r="B15" i="13"/>
  <c r="B14" i="13"/>
  <c r="B13" i="13"/>
  <c r="B12" i="13"/>
  <c r="B11" i="13"/>
  <c r="B10" i="16" l="1"/>
  <c r="G9" i="6"/>
  <c r="B9" i="6"/>
  <c r="G8" i="6"/>
  <c r="B8" i="6"/>
  <c r="G7" i="6"/>
  <c r="B7" i="6"/>
</calcChain>
</file>

<file path=xl/sharedStrings.xml><?xml version="1.0" encoding="utf-8"?>
<sst xmlns="http://schemas.openxmlformats.org/spreadsheetml/2006/main" count="1017" uniqueCount="441">
  <si>
    <t>계</t>
  </si>
  <si>
    <t>여</t>
  </si>
  <si>
    <t>Number  of</t>
  </si>
  <si>
    <t>Union</t>
  </si>
  <si>
    <t>Credit</t>
  </si>
  <si>
    <t>members</t>
  </si>
  <si>
    <t>Total</t>
  </si>
  <si>
    <t>Male</t>
  </si>
  <si>
    <t>Female</t>
  </si>
  <si>
    <t>Purchase</t>
  </si>
  <si>
    <t>Sale</t>
  </si>
  <si>
    <t>Processing</t>
  </si>
  <si>
    <t>Mutual aid</t>
  </si>
  <si>
    <t>Banking fund</t>
  </si>
  <si>
    <t>Time and savings deposits</t>
  </si>
  <si>
    <t>Demand  deposits</t>
  </si>
  <si>
    <t>tillers</t>
  </si>
  <si>
    <t>Unit :  M/T</t>
  </si>
  <si>
    <t>중과석</t>
  </si>
  <si>
    <t>용성인비</t>
  </si>
  <si>
    <t>용과린</t>
  </si>
  <si>
    <t>Triple</t>
  </si>
  <si>
    <t>Fused</t>
  </si>
  <si>
    <t>Sup Fused</t>
  </si>
  <si>
    <t>Pot.  chlo.</t>
  </si>
  <si>
    <t>Phos.</t>
  </si>
  <si>
    <t>Chicken</t>
  </si>
  <si>
    <t>Horses</t>
  </si>
  <si>
    <t>Households</t>
  </si>
  <si>
    <t>개</t>
  </si>
  <si>
    <t>Others</t>
  </si>
  <si>
    <t>개업수의</t>
  </si>
  <si>
    <t>Admini-</t>
  </si>
  <si>
    <t>Public</t>
  </si>
  <si>
    <t>stration</t>
  </si>
  <si>
    <t>School</t>
  </si>
  <si>
    <t>Group</t>
  </si>
  <si>
    <t>For swine</t>
  </si>
  <si>
    <t>For beef cattle</t>
  </si>
  <si>
    <t xml:space="preserve"> 공    장    수</t>
  </si>
  <si>
    <t>연   별</t>
  </si>
  <si>
    <t>정      미</t>
  </si>
  <si>
    <t>정      맥</t>
  </si>
  <si>
    <t>조 합 수</t>
  </si>
  <si>
    <t xml:space="preserve">남 </t>
  </si>
  <si>
    <t>금 융 자 금</t>
  </si>
  <si>
    <t>저 축 성 예 금</t>
  </si>
  <si>
    <t>요 구 불 예 금</t>
  </si>
  <si>
    <t>단위 : 대</t>
  </si>
  <si>
    <t>단위 : M/T</t>
  </si>
  <si>
    <t>질 소 질</t>
  </si>
  <si>
    <t>인 산 질</t>
  </si>
  <si>
    <t>가 리 질</t>
  </si>
  <si>
    <t xml:space="preserve">계 </t>
  </si>
  <si>
    <t>유  안</t>
  </si>
  <si>
    <t>요  소</t>
  </si>
  <si>
    <t>산    양</t>
  </si>
  <si>
    <t>면    양</t>
  </si>
  <si>
    <t>마 리 수</t>
  </si>
  <si>
    <t>사    슴</t>
  </si>
  <si>
    <t>토    끼</t>
  </si>
  <si>
    <t>오   리</t>
  </si>
  <si>
    <t>칠 면 조</t>
  </si>
  <si>
    <t>거   위</t>
  </si>
  <si>
    <t>꿀    벌</t>
  </si>
  <si>
    <t>단위 : 마리</t>
  </si>
  <si>
    <t>탄저 · 기종저</t>
  </si>
  <si>
    <t>기      타</t>
  </si>
  <si>
    <t>단위 : 명</t>
  </si>
  <si>
    <t>행    정</t>
  </si>
  <si>
    <t>연    구</t>
  </si>
  <si>
    <t>공 수 의</t>
  </si>
  <si>
    <t>학    교</t>
  </si>
  <si>
    <t>단    체</t>
  </si>
  <si>
    <t>기    타</t>
  </si>
  <si>
    <t>합      계</t>
  </si>
  <si>
    <t>양  계  용</t>
  </si>
  <si>
    <t>양  돈  용</t>
  </si>
  <si>
    <t>낙  농  용</t>
  </si>
  <si>
    <t>비  육  용</t>
  </si>
  <si>
    <t>Eup Myeon</t>
  </si>
  <si>
    <t>염화가리</t>
    <rPh sb="0" eb="4">
      <t xml:space="preserve">            1)</t>
    </rPh>
    <phoneticPr fontId="14" type="noConversion"/>
  </si>
  <si>
    <t>-</t>
  </si>
  <si>
    <t xml:space="preserve">Livestock </t>
  </si>
  <si>
    <t>광  견  병</t>
  </si>
  <si>
    <t>추  백  리</t>
  </si>
  <si>
    <t>11. 정부관리양곡 가공공장</t>
    <phoneticPr fontId="14" type="noConversion"/>
  </si>
  <si>
    <t xml:space="preserve"> PROCESSING PLANTS OF GOVERNMENT-CONTROLLED GRAINS</t>
    <phoneticPr fontId="14" type="noConversion"/>
  </si>
  <si>
    <t>단위 : 개</t>
    <phoneticPr fontId="14" type="noConversion"/>
  </si>
  <si>
    <t>Unit : number</t>
    <phoneticPr fontId="14" type="noConversion"/>
  </si>
  <si>
    <t>연   별</t>
    <phoneticPr fontId="13" type="noConversion"/>
  </si>
  <si>
    <t>읍면별</t>
    <phoneticPr fontId="13" type="noConversion"/>
  </si>
  <si>
    <t>전  동  기</t>
    <phoneticPr fontId="13" type="noConversion"/>
  </si>
  <si>
    <t>발   동   기</t>
    <phoneticPr fontId="13" type="noConversion"/>
  </si>
  <si>
    <t>압    맥</t>
    <phoneticPr fontId="14" type="noConversion"/>
  </si>
  <si>
    <t>제    분</t>
    <phoneticPr fontId="14" type="noConversion"/>
  </si>
  <si>
    <t>Year &amp;</t>
    <phoneticPr fontId="13" type="noConversion"/>
  </si>
  <si>
    <t>No. of  Plants</t>
    <phoneticPr fontId="14" type="noConversion"/>
  </si>
  <si>
    <t>Electric motors</t>
    <phoneticPr fontId="13" type="noConversion"/>
  </si>
  <si>
    <t>Polished rice</t>
    <phoneticPr fontId="13" type="noConversion"/>
  </si>
  <si>
    <t>Polished barley</t>
    <phoneticPr fontId="14" type="noConversion"/>
  </si>
  <si>
    <t>Pressed wheat</t>
    <phoneticPr fontId="14" type="noConversion"/>
  </si>
  <si>
    <t>Flour</t>
    <phoneticPr fontId="14" type="noConversion"/>
  </si>
  <si>
    <t>-</t>
    <phoneticPr fontId="13" type="noConversion"/>
  </si>
  <si>
    <t>장수읍
Jangsu-eup</t>
    <phoneticPr fontId="13" type="noConversion"/>
  </si>
  <si>
    <t>산서면
Sanseo-myeon</t>
    <phoneticPr fontId="13" type="noConversion"/>
  </si>
  <si>
    <t>번암면
Beonam-myeon</t>
    <phoneticPr fontId="13" type="noConversion"/>
  </si>
  <si>
    <t>장계면
Janggye-myeon</t>
    <phoneticPr fontId="13" type="noConversion"/>
  </si>
  <si>
    <t>천천면
Cheoncheon-myeon</t>
    <phoneticPr fontId="13" type="noConversion"/>
  </si>
  <si>
    <t>계남면
Gyenam-myeon</t>
    <phoneticPr fontId="13" type="noConversion"/>
  </si>
  <si>
    <t>계북면
Gyebuk-myeon</t>
    <phoneticPr fontId="13" type="noConversion"/>
  </si>
  <si>
    <t>자료 : 농업정책과</t>
    <phoneticPr fontId="14" type="noConversion"/>
  </si>
  <si>
    <t>12. 농 업 협 동 조 합</t>
    <phoneticPr fontId="14" type="noConversion"/>
  </si>
  <si>
    <t>NATIONAL AGRICULTURAL COOPERATIVE FEDERATION</t>
    <phoneticPr fontId="14" type="noConversion"/>
  </si>
  <si>
    <t xml:space="preserve"> 농 업 협 동 조 합(속)</t>
    <phoneticPr fontId="14" type="noConversion"/>
  </si>
  <si>
    <t>NATIONAL AGRICULTURAL COOPERATIVE FEDERATION(Cont'd)</t>
    <phoneticPr fontId="14" type="noConversion"/>
  </si>
  <si>
    <t>단위 : 개, 명, 백만원</t>
    <phoneticPr fontId="13" type="noConversion"/>
  </si>
  <si>
    <t>Unit :  number, person, million won</t>
    <phoneticPr fontId="13" type="noConversion"/>
  </si>
  <si>
    <t xml:space="preserve">조합원수 </t>
    <phoneticPr fontId="14" type="noConversion"/>
  </si>
  <si>
    <t>직 원 수(명)      Number  of  staff</t>
    <phoneticPr fontId="13" type="noConversion"/>
  </si>
  <si>
    <t>주요경제사업실적</t>
    <phoneticPr fontId="13" type="noConversion"/>
  </si>
  <si>
    <t>Major Economic Business</t>
    <phoneticPr fontId="13" type="noConversion"/>
  </si>
  <si>
    <t>연중여신실적       Credit business  by  the  whole  year</t>
    <phoneticPr fontId="13" type="noConversion"/>
  </si>
  <si>
    <t>연말현재수신잔고      Balance in deposit as of year-end</t>
    <phoneticPr fontId="13" type="noConversion"/>
  </si>
  <si>
    <t>조합별</t>
    <phoneticPr fontId="14" type="noConversion"/>
  </si>
  <si>
    <t>판  매</t>
    <phoneticPr fontId="13" type="noConversion"/>
  </si>
  <si>
    <t>구   매</t>
    <phoneticPr fontId="13" type="noConversion"/>
  </si>
  <si>
    <t>생활물자</t>
    <phoneticPr fontId="13" type="noConversion"/>
  </si>
  <si>
    <t>가  공</t>
    <phoneticPr fontId="13" type="noConversion"/>
  </si>
  <si>
    <t>창  고</t>
    <phoneticPr fontId="13" type="noConversion"/>
  </si>
  <si>
    <t>운  송</t>
    <phoneticPr fontId="13" type="noConversion"/>
  </si>
  <si>
    <t>공   제</t>
    <phoneticPr fontId="13" type="noConversion"/>
  </si>
  <si>
    <t xml:space="preserve">이용기타 </t>
    <phoneticPr fontId="13" type="noConversion"/>
  </si>
  <si>
    <t>조합별</t>
    <phoneticPr fontId="14" type="noConversion"/>
  </si>
  <si>
    <t>정 책 자 금</t>
    <phoneticPr fontId="13" type="noConversion"/>
  </si>
  <si>
    <t>Year &amp;</t>
    <phoneticPr fontId="14" type="noConversion"/>
  </si>
  <si>
    <t>Daily</t>
    <phoneticPr fontId="13" type="noConversion"/>
  </si>
  <si>
    <t>Union</t>
    <phoneticPr fontId="14" type="noConversion"/>
  </si>
  <si>
    <t>unions</t>
    <phoneticPr fontId="13" type="noConversion"/>
  </si>
  <si>
    <t>commodities</t>
    <phoneticPr fontId="13" type="noConversion"/>
  </si>
  <si>
    <t>Warehouse</t>
    <phoneticPr fontId="13" type="noConversion"/>
  </si>
  <si>
    <t>Transportion</t>
    <phoneticPr fontId="13" type="noConversion"/>
  </si>
  <si>
    <t>Others</t>
    <phoneticPr fontId="13" type="noConversion"/>
  </si>
  <si>
    <t>Policy fund</t>
    <phoneticPr fontId="13" type="noConversion"/>
  </si>
  <si>
    <t>자료 : 농협(장수,장계)</t>
    <phoneticPr fontId="14" type="noConversion"/>
  </si>
  <si>
    <t>LIVESTOCK · FOREST COOPERATIVE FEDERATION</t>
    <phoneticPr fontId="14" type="noConversion"/>
  </si>
  <si>
    <t>축산 · 산림협동조합(속)</t>
    <phoneticPr fontId="14" type="noConversion"/>
  </si>
  <si>
    <t>LIVESTOCK · FOREST COOPERATIVE FEDERATION(Cont'd)</t>
    <phoneticPr fontId="13" type="noConversion"/>
  </si>
  <si>
    <t>단위 : 개, 명, 백만원</t>
    <phoneticPr fontId="13" type="noConversion"/>
  </si>
  <si>
    <t>Unit :  number, person, million won</t>
    <phoneticPr fontId="13" type="noConversion"/>
  </si>
  <si>
    <t xml:space="preserve">조합원수 </t>
    <phoneticPr fontId="14" type="noConversion"/>
  </si>
  <si>
    <t>직 원 수(명)      Number  of  staff</t>
    <phoneticPr fontId="13" type="noConversion"/>
  </si>
  <si>
    <t>조합별</t>
    <phoneticPr fontId="14" type="noConversion"/>
  </si>
  <si>
    <t>판  매</t>
    <phoneticPr fontId="13" type="noConversion"/>
  </si>
  <si>
    <t>구   매</t>
    <phoneticPr fontId="13" type="noConversion"/>
  </si>
  <si>
    <t>생활물자</t>
    <phoneticPr fontId="13" type="noConversion"/>
  </si>
  <si>
    <t>가  공</t>
    <phoneticPr fontId="13" type="noConversion"/>
  </si>
  <si>
    <t>창  고</t>
    <phoneticPr fontId="13" type="noConversion"/>
  </si>
  <si>
    <t>운  송</t>
    <phoneticPr fontId="13" type="noConversion"/>
  </si>
  <si>
    <t>공   제</t>
    <phoneticPr fontId="13" type="noConversion"/>
  </si>
  <si>
    <t xml:space="preserve">이용기타 </t>
    <phoneticPr fontId="13" type="noConversion"/>
  </si>
  <si>
    <t>재 정 자 금</t>
    <phoneticPr fontId="13" type="noConversion"/>
  </si>
  <si>
    <t>Government fund</t>
    <phoneticPr fontId="13" type="noConversion"/>
  </si>
  <si>
    <t>자료 : 무진장축협장수지소, 장수산림협동조합</t>
    <phoneticPr fontId="14" type="noConversion"/>
  </si>
  <si>
    <t>13. 농업용 기계보유</t>
    <phoneticPr fontId="14" type="noConversion"/>
  </si>
  <si>
    <t>AGRICULTURAL MACHINERY HOLDINGS</t>
    <phoneticPr fontId="13" type="noConversion"/>
  </si>
  <si>
    <t>농업용 기계보유(속)</t>
    <phoneticPr fontId="14" type="noConversion"/>
  </si>
  <si>
    <t>AGRICULTURAL MACHINERY HOLDINGS(Cont'd)</t>
    <phoneticPr fontId="13" type="noConversion"/>
  </si>
  <si>
    <t>Unit :  each</t>
    <phoneticPr fontId="13" type="noConversion"/>
  </si>
  <si>
    <t>Unit : each</t>
    <phoneticPr fontId="13" type="noConversion"/>
  </si>
  <si>
    <t>연   별</t>
    <phoneticPr fontId="13" type="noConversion"/>
  </si>
  <si>
    <t>총계</t>
    <phoneticPr fontId="13" type="noConversion"/>
  </si>
  <si>
    <t>동력</t>
    <phoneticPr fontId="13" type="noConversion"/>
  </si>
  <si>
    <t>농용트렉터</t>
    <phoneticPr fontId="13" type="noConversion"/>
  </si>
  <si>
    <t>스피드</t>
    <phoneticPr fontId="13" type="noConversion"/>
  </si>
  <si>
    <t>동력이앙기</t>
    <phoneticPr fontId="13" type="noConversion"/>
  </si>
  <si>
    <t>관리기</t>
    <phoneticPr fontId="13" type="noConversion"/>
  </si>
  <si>
    <t>콤바인</t>
    <phoneticPr fontId="13" type="noConversion"/>
  </si>
  <si>
    <t>곡물건조기</t>
    <phoneticPr fontId="13" type="noConversion"/>
  </si>
  <si>
    <t>농산물건조기</t>
    <phoneticPr fontId="13" type="noConversion"/>
  </si>
  <si>
    <t>읍면별</t>
    <phoneticPr fontId="13" type="noConversion"/>
  </si>
  <si>
    <t>경운기</t>
    <phoneticPr fontId="13" type="noConversion"/>
  </si>
  <si>
    <t>Farm Tractors</t>
    <phoneticPr fontId="13" type="noConversion"/>
  </si>
  <si>
    <t>스프레이어(SS기)</t>
    <phoneticPr fontId="13" type="noConversion"/>
  </si>
  <si>
    <t>Rice transplanter</t>
    <phoneticPr fontId="13" type="noConversion"/>
  </si>
  <si>
    <t>Controller</t>
    <phoneticPr fontId="13" type="noConversion"/>
  </si>
  <si>
    <t>Combine</t>
    <phoneticPr fontId="13" type="noConversion"/>
  </si>
  <si>
    <t>Year &amp;</t>
    <phoneticPr fontId="13" type="noConversion"/>
  </si>
  <si>
    <t>power</t>
    <phoneticPr fontId="13" type="noConversion"/>
  </si>
  <si>
    <t>계</t>
    <phoneticPr fontId="13" type="noConversion"/>
  </si>
  <si>
    <t>소형</t>
    <phoneticPr fontId="13" type="noConversion"/>
  </si>
  <si>
    <t>중형</t>
    <phoneticPr fontId="13" type="noConversion"/>
  </si>
  <si>
    <t>대형</t>
    <phoneticPr fontId="13" type="noConversion"/>
  </si>
  <si>
    <t>Speed</t>
    <phoneticPr fontId="13" type="noConversion"/>
  </si>
  <si>
    <t>보행형</t>
    <phoneticPr fontId="13" type="noConversion"/>
  </si>
  <si>
    <t>승용형</t>
    <phoneticPr fontId="13" type="noConversion"/>
  </si>
  <si>
    <t>3조이하</t>
    <phoneticPr fontId="13" type="noConversion"/>
  </si>
  <si>
    <t>4조</t>
    <phoneticPr fontId="13" type="noConversion"/>
  </si>
  <si>
    <t>5조이상</t>
    <phoneticPr fontId="13" type="noConversion"/>
  </si>
  <si>
    <t>Grain</t>
    <phoneticPr fontId="13" type="noConversion"/>
  </si>
  <si>
    <t>Agri Products</t>
    <phoneticPr fontId="13" type="noConversion"/>
  </si>
  <si>
    <t>total</t>
    <phoneticPr fontId="13" type="noConversion"/>
  </si>
  <si>
    <t>Total</t>
    <phoneticPr fontId="13" type="noConversion"/>
  </si>
  <si>
    <t>Small</t>
    <phoneticPr fontId="13" type="noConversion"/>
  </si>
  <si>
    <t>Medium</t>
    <phoneticPr fontId="13" type="noConversion"/>
  </si>
  <si>
    <t>Big</t>
    <phoneticPr fontId="13" type="noConversion"/>
  </si>
  <si>
    <t>Walking</t>
    <phoneticPr fontId="13" type="noConversion"/>
  </si>
  <si>
    <t>Taking</t>
    <phoneticPr fontId="13" type="noConversion"/>
  </si>
  <si>
    <t>3Rows ↓</t>
    <phoneticPr fontId="13" type="noConversion"/>
  </si>
  <si>
    <t>4Rows</t>
    <phoneticPr fontId="13" type="noConversion"/>
  </si>
  <si>
    <t>5Rows ↑</t>
    <phoneticPr fontId="13" type="noConversion"/>
  </si>
  <si>
    <t>Dryer</t>
    <phoneticPr fontId="13" type="noConversion"/>
  </si>
  <si>
    <t>장수읍
Jangsu-eup</t>
    <phoneticPr fontId="13" type="noConversion"/>
  </si>
  <si>
    <t>산서면
Sanseo-myeon</t>
    <phoneticPr fontId="13" type="noConversion"/>
  </si>
  <si>
    <t>번암면
Beonam-myeon</t>
    <phoneticPr fontId="13" type="noConversion"/>
  </si>
  <si>
    <t>장계면
Janggye-myeon</t>
    <phoneticPr fontId="13" type="noConversion"/>
  </si>
  <si>
    <t>천천면
Cheoncheon-myeon</t>
    <phoneticPr fontId="13" type="noConversion"/>
  </si>
  <si>
    <t>계남면
Gyenam-myeon</t>
    <phoneticPr fontId="13" type="noConversion"/>
  </si>
  <si>
    <t>계북면
Gyebuk-myeon</t>
    <phoneticPr fontId="13" type="noConversion"/>
  </si>
  <si>
    <t>14. 비 료 공 급</t>
    <phoneticPr fontId="14" type="noConversion"/>
  </si>
  <si>
    <t>SUPPLY OF CHEMICAL FERTILIZERS</t>
    <phoneticPr fontId="14" type="noConversion"/>
  </si>
  <si>
    <t>종  류  별</t>
    <phoneticPr fontId="14" type="noConversion"/>
  </si>
  <si>
    <t>기    타</t>
    <phoneticPr fontId="14" type="noConversion"/>
  </si>
  <si>
    <t>과 석</t>
    <phoneticPr fontId="14" type="noConversion"/>
  </si>
  <si>
    <t>복합비료</t>
    <phoneticPr fontId="14" type="noConversion"/>
  </si>
  <si>
    <t>Year</t>
    <phoneticPr fontId="14" type="noConversion"/>
  </si>
  <si>
    <t xml:space="preserve">Complex </t>
    <phoneticPr fontId="14" type="noConversion"/>
  </si>
  <si>
    <t>Nitrogenous</t>
    <phoneticPr fontId="13" type="noConversion"/>
  </si>
  <si>
    <t>Phosphate</t>
    <phoneticPr fontId="13" type="noConversion"/>
  </si>
  <si>
    <t>Potash</t>
    <phoneticPr fontId="13" type="noConversion"/>
  </si>
  <si>
    <t>Others</t>
    <phoneticPr fontId="14" type="noConversion"/>
  </si>
  <si>
    <t>Urea</t>
    <phoneticPr fontId="13" type="noConversion"/>
  </si>
  <si>
    <t>Fertilizer</t>
    <phoneticPr fontId="14" type="noConversion"/>
  </si>
  <si>
    <t>자료 : 농협중앙회</t>
    <phoneticPr fontId="14" type="noConversion"/>
  </si>
  <si>
    <t>Unit : head</t>
    <phoneticPr fontId="13" type="noConversion"/>
  </si>
  <si>
    <t>16. 가축전염병 발생</t>
    <phoneticPr fontId="14" type="noConversion"/>
  </si>
  <si>
    <t>INFECTIOUS LIVESTOCK DISEASES BY CASE</t>
    <phoneticPr fontId="14" type="noConversion"/>
  </si>
  <si>
    <t>기종저</t>
    <phoneticPr fontId="14" type="noConversion"/>
  </si>
  <si>
    <t>돼지 열병</t>
    <phoneticPr fontId="13" type="noConversion"/>
  </si>
  <si>
    <t>돼지오제스키병</t>
    <phoneticPr fontId="14" type="noConversion"/>
  </si>
  <si>
    <t>돼지단독</t>
    <phoneticPr fontId="13" type="noConversion"/>
  </si>
  <si>
    <t>뉴 캐 슬 병</t>
    <phoneticPr fontId="13" type="noConversion"/>
  </si>
  <si>
    <t xml:space="preserve">기   타 </t>
    <phoneticPr fontId="14" type="noConversion"/>
  </si>
  <si>
    <t>Pig</t>
    <phoneticPr fontId="13" type="noConversion"/>
  </si>
  <si>
    <t>Black leg</t>
    <phoneticPr fontId="14" type="noConversion"/>
  </si>
  <si>
    <t xml:space="preserve">  Hog Cholera</t>
    <phoneticPr fontId="13" type="noConversion"/>
  </si>
  <si>
    <t>Aujeszky's</t>
    <phoneticPr fontId="13" type="noConversion"/>
  </si>
  <si>
    <t>erysipelas</t>
    <phoneticPr fontId="13" type="noConversion"/>
  </si>
  <si>
    <t>Hydrophobia</t>
    <phoneticPr fontId="13" type="noConversion"/>
  </si>
  <si>
    <t>Newcastle</t>
    <phoneticPr fontId="13" type="noConversion"/>
  </si>
  <si>
    <t>Pullorm Disease</t>
    <phoneticPr fontId="14" type="noConversion"/>
  </si>
  <si>
    <t>자료 : 축산과</t>
    <phoneticPr fontId="14" type="noConversion"/>
  </si>
  <si>
    <t>17.  가축전염병 예방주사 실적</t>
    <phoneticPr fontId="14" type="noConversion"/>
  </si>
  <si>
    <t>LIVESTOCK VACCINATED AGAINST INFECTIOUS
DISEASES</t>
    <phoneticPr fontId="13" type="noConversion"/>
  </si>
  <si>
    <t>소전염성</t>
    <phoneticPr fontId="13" type="noConversion"/>
  </si>
  <si>
    <t>돼지</t>
    <phoneticPr fontId="13" type="noConversion"/>
  </si>
  <si>
    <t>돼지전염성</t>
    <phoneticPr fontId="13" type="noConversion"/>
  </si>
  <si>
    <t>뉴캐슬병</t>
    <phoneticPr fontId="13" type="noConversion"/>
  </si>
  <si>
    <t>광견병</t>
    <phoneticPr fontId="13" type="noConversion"/>
  </si>
  <si>
    <t>소유행열</t>
    <phoneticPr fontId="13" type="noConversion"/>
  </si>
  <si>
    <t>소아까바네병</t>
    <phoneticPr fontId="13" type="noConversion"/>
  </si>
  <si>
    <t>비기관염</t>
    <phoneticPr fontId="13" type="noConversion"/>
  </si>
  <si>
    <t>일본뇌염</t>
    <phoneticPr fontId="13" type="noConversion"/>
  </si>
  <si>
    <t>위장병</t>
    <phoneticPr fontId="13" type="noConversion"/>
  </si>
  <si>
    <t>오제스키병</t>
    <phoneticPr fontId="13" type="noConversion"/>
  </si>
  <si>
    <t>Infectious ovine</t>
    <phoneticPr fontId="13" type="noConversion"/>
  </si>
  <si>
    <t>Japanese</t>
    <phoneticPr fontId="13" type="noConversion"/>
  </si>
  <si>
    <t>Transmissible</t>
    <phoneticPr fontId="13" type="noConversion"/>
  </si>
  <si>
    <t>Bovine</t>
    <phoneticPr fontId="13" type="noConversion"/>
  </si>
  <si>
    <t>Akabane</t>
    <phoneticPr fontId="13" type="noConversion"/>
  </si>
  <si>
    <t>Anthrax, Black leg</t>
    <phoneticPr fontId="13" type="noConversion"/>
  </si>
  <si>
    <t>rhinotracheities</t>
    <phoneticPr fontId="13" type="noConversion"/>
  </si>
  <si>
    <t>encephalitis</t>
    <phoneticPr fontId="13" type="noConversion"/>
  </si>
  <si>
    <t>gastroenteritis</t>
    <phoneticPr fontId="13" type="noConversion"/>
  </si>
  <si>
    <t>Rabies</t>
    <phoneticPr fontId="13" type="noConversion"/>
  </si>
  <si>
    <t>epidemic fever</t>
    <phoneticPr fontId="13" type="noConversion"/>
  </si>
  <si>
    <t>disease</t>
    <phoneticPr fontId="13" type="noConversion"/>
  </si>
  <si>
    <t>18. 수의사 현황</t>
    <phoneticPr fontId="14" type="noConversion"/>
  </si>
  <si>
    <t>NUMBER OF VETERINARIANS</t>
    <phoneticPr fontId="14" type="noConversion"/>
  </si>
  <si>
    <t>Unit : person</t>
    <phoneticPr fontId="13" type="noConversion"/>
  </si>
  <si>
    <t xml:space="preserve">직       업       별  </t>
    <phoneticPr fontId="14" type="noConversion"/>
  </si>
  <si>
    <t>계</t>
    <phoneticPr fontId="13" type="noConversion"/>
  </si>
  <si>
    <t>남</t>
    <phoneticPr fontId="13" type="noConversion"/>
  </si>
  <si>
    <t>여</t>
    <phoneticPr fontId="13" type="noConversion"/>
  </si>
  <si>
    <t>Practicting</t>
    <phoneticPr fontId="13" type="noConversion"/>
  </si>
  <si>
    <t>Total</t>
    <phoneticPr fontId="13" type="noConversion"/>
  </si>
  <si>
    <t>Male</t>
    <phoneticPr fontId="13" type="noConversion"/>
  </si>
  <si>
    <t>Female</t>
    <phoneticPr fontId="13" type="noConversion"/>
  </si>
  <si>
    <t>Reserch</t>
    <phoneticPr fontId="13" type="noConversion"/>
  </si>
  <si>
    <t>Veterinarian</t>
    <phoneticPr fontId="13" type="noConversion"/>
  </si>
  <si>
    <t>20. 배합사료 생산</t>
    <phoneticPr fontId="14" type="noConversion"/>
  </si>
  <si>
    <t>PRODUCTION OF ASSORTED FEED</t>
    <phoneticPr fontId="14" type="noConversion"/>
  </si>
  <si>
    <t>단위 : M/T</t>
    <phoneticPr fontId="13" type="noConversion"/>
  </si>
  <si>
    <t>Unit :  M/T</t>
    <phoneticPr fontId="26" type="noConversion"/>
  </si>
  <si>
    <t>21. 축산물 위생관계업소</t>
    <phoneticPr fontId="14" type="noConversion"/>
  </si>
  <si>
    <t>NUMBER OF LICENSED LIVESTOCK PRODUCTS PREMISED
BY BUSINESS TYPE</t>
    <phoneticPr fontId="26" type="noConversion"/>
  </si>
  <si>
    <t>단위 : 개소</t>
    <phoneticPr fontId="26" type="noConversion"/>
  </si>
  <si>
    <t>Unit : establishment</t>
    <phoneticPr fontId="26" type="noConversion"/>
  </si>
  <si>
    <t xml:space="preserve">합  계 </t>
    <phoneticPr fontId="26" type="noConversion"/>
  </si>
  <si>
    <t>집유업</t>
    <phoneticPr fontId="26" type="noConversion"/>
  </si>
  <si>
    <t>축산물 가공업   Livestock products processing business</t>
    <phoneticPr fontId="26" type="noConversion"/>
  </si>
  <si>
    <t>축산물</t>
    <phoneticPr fontId="26" type="noConversion"/>
  </si>
  <si>
    <t>축산물 판매업   Livestock products sales business</t>
    <phoneticPr fontId="26" type="noConversion"/>
  </si>
  <si>
    <t>소   계</t>
    <phoneticPr fontId="26" type="noConversion"/>
  </si>
  <si>
    <t>식   육</t>
    <phoneticPr fontId="26" type="noConversion"/>
  </si>
  <si>
    <t>식육포장</t>
    <phoneticPr fontId="26" type="noConversion"/>
  </si>
  <si>
    <t>알가공업</t>
    <phoneticPr fontId="26" type="noConversion"/>
  </si>
  <si>
    <t>보관업</t>
    <phoneticPr fontId="26" type="noConversion"/>
  </si>
  <si>
    <t>운반업</t>
    <phoneticPr fontId="26" type="noConversion"/>
  </si>
  <si>
    <t>식  육</t>
    <phoneticPr fontId="26" type="noConversion"/>
  </si>
  <si>
    <t>식육부산물</t>
    <phoneticPr fontId="26" type="noConversion"/>
  </si>
  <si>
    <t>우유류</t>
    <phoneticPr fontId="26" type="noConversion"/>
  </si>
  <si>
    <t>축산물유통</t>
    <phoneticPr fontId="26" type="noConversion"/>
  </si>
  <si>
    <t>축산물수입</t>
    <phoneticPr fontId="26" type="noConversion"/>
  </si>
  <si>
    <t>연  별</t>
    <phoneticPr fontId="26" type="noConversion"/>
  </si>
  <si>
    <t>가공업</t>
    <phoneticPr fontId="26" type="noConversion"/>
  </si>
  <si>
    <t>처리업</t>
    <phoneticPr fontId="26" type="noConversion"/>
  </si>
  <si>
    <t>Livestock</t>
    <phoneticPr fontId="26" type="noConversion"/>
  </si>
  <si>
    <t>판매업</t>
    <phoneticPr fontId="26" type="noConversion"/>
  </si>
  <si>
    <t>전문판매업</t>
    <phoneticPr fontId="26" type="noConversion"/>
  </si>
  <si>
    <t>Year</t>
    <phoneticPr fontId="26" type="noConversion"/>
  </si>
  <si>
    <t xml:space="preserve">Milk </t>
    <phoneticPr fontId="26" type="noConversion"/>
  </si>
  <si>
    <t xml:space="preserve">Meat </t>
    <phoneticPr fontId="26" type="noConversion"/>
  </si>
  <si>
    <t>Meat</t>
    <phoneticPr fontId="26" type="noConversion"/>
  </si>
  <si>
    <t xml:space="preserve">Egg </t>
    <phoneticPr fontId="26" type="noConversion"/>
  </si>
  <si>
    <t xml:space="preserve">products </t>
    <phoneticPr fontId="26" type="noConversion"/>
  </si>
  <si>
    <t>Meat by-pro</t>
    <phoneticPr fontId="26" type="noConversion"/>
  </si>
  <si>
    <t>Milk</t>
    <phoneticPr fontId="26" type="noConversion"/>
  </si>
  <si>
    <t>Livestock pro</t>
    <phoneticPr fontId="26" type="noConversion"/>
  </si>
  <si>
    <t>slaughter</t>
    <phoneticPr fontId="26" type="noConversion"/>
  </si>
  <si>
    <t>collection</t>
    <phoneticPr fontId="26" type="noConversion"/>
  </si>
  <si>
    <t xml:space="preserve">processing </t>
    <phoneticPr fontId="26" type="noConversion"/>
  </si>
  <si>
    <t>wrapping</t>
    <phoneticPr fontId="26" type="noConversion"/>
  </si>
  <si>
    <t>storing</t>
    <phoneticPr fontId="26" type="noConversion"/>
  </si>
  <si>
    <t>transportation</t>
    <phoneticPr fontId="26" type="noConversion"/>
  </si>
  <si>
    <t>sales</t>
    <phoneticPr fontId="26" type="noConversion"/>
  </si>
  <si>
    <t xml:space="preserve">ducts sales </t>
    <phoneticPr fontId="26" type="noConversion"/>
  </si>
  <si>
    <t>products sales</t>
    <phoneticPr fontId="26" type="noConversion"/>
  </si>
  <si>
    <t>ducts distribution</t>
    <phoneticPr fontId="26" type="noConversion"/>
  </si>
  <si>
    <t>ducts  import</t>
    <phoneticPr fontId="26" type="noConversion"/>
  </si>
  <si>
    <t>Total</t>
    <phoneticPr fontId="26" type="noConversion"/>
  </si>
  <si>
    <t>business</t>
    <phoneticPr fontId="26" type="noConversion"/>
  </si>
  <si>
    <t>Sub total</t>
    <phoneticPr fontId="26" type="noConversion"/>
  </si>
  <si>
    <t>sales business</t>
    <phoneticPr fontId="26" type="noConversion"/>
  </si>
  <si>
    <t>-</t>
    <phoneticPr fontId="26" type="noConversion"/>
  </si>
  <si>
    <t>­</t>
    <phoneticPr fontId="26" type="noConversion"/>
  </si>
  <si>
    <t>원      동     기      By motor type(HP)</t>
    <phoneticPr fontId="14" type="noConversion"/>
  </si>
  <si>
    <t>Motor</t>
    <phoneticPr fontId="14" type="noConversion"/>
  </si>
  <si>
    <t>생     산     능    력(t/일)      Production capacity(t/day)</t>
    <phoneticPr fontId="14" type="noConversion"/>
  </si>
  <si>
    <t>주요협동사업실적</t>
    <phoneticPr fontId="13" type="noConversion"/>
  </si>
  <si>
    <t>Major Cooperative Business</t>
    <phoneticPr fontId="13" type="noConversion"/>
  </si>
  <si>
    <t>연중융자실적       Loans  given  by  the  whole  year</t>
    <phoneticPr fontId="13" type="noConversion"/>
  </si>
  <si>
    <t>연말현재예금잔고      Balance in deposit as of year-end</t>
    <phoneticPr fontId="13" type="noConversion"/>
  </si>
  <si>
    <t>Splayer</t>
    <phoneticPr fontId="13" type="noConversion"/>
  </si>
  <si>
    <t>Sup. Phos.</t>
    <phoneticPr fontId="13" type="noConversion"/>
  </si>
  <si>
    <t>Ammonium</t>
    <phoneticPr fontId="13" type="noConversion"/>
  </si>
  <si>
    <t>sulfate</t>
    <phoneticPr fontId="13" type="noConversion"/>
  </si>
  <si>
    <t>phosphate</t>
    <phoneticPr fontId="13" type="noConversion"/>
  </si>
  <si>
    <t xml:space="preserve">                 성       분      별                  By    element</t>
    <phoneticPr fontId="14" type="noConversion"/>
  </si>
  <si>
    <t>종  류  별       By    type</t>
    <phoneticPr fontId="14" type="noConversion"/>
  </si>
  <si>
    <t>Others</t>
    <phoneticPr fontId="14" type="noConversion"/>
  </si>
  <si>
    <t>성      별     Gender</t>
    <phoneticPr fontId="13" type="noConversion"/>
  </si>
  <si>
    <t>By Occupation</t>
    <phoneticPr fontId="13" type="noConversion"/>
  </si>
  <si>
    <t>For poultry</t>
    <phoneticPr fontId="13" type="noConversion"/>
  </si>
  <si>
    <t>For dairy</t>
    <phoneticPr fontId="13" type="noConversion"/>
  </si>
  <si>
    <t>12-1. 축산 · 산림협동조합</t>
    <phoneticPr fontId="14" type="noConversion"/>
  </si>
  <si>
    <t>전문판매업</t>
    <phoneticPr fontId="26" type="noConversion"/>
  </si>
  <si>
    <t>식용란</t>
    <phoneticPr fontId="26" type="noConversion"/>
  </si>
  <si>
    <t>수집판매업</t>
    <phoneticPr fontId="26" type="noConversion"/>
  </si>
  <si>
    <t xml:space="preserve">Egg </t>
    <phoneticPr fontId="26" type="noConversion"/>
  </si>
  <si>
    <t>collection</t>
    <phoneticPr fontId="26" type="noConversion"/>
  </si>
  <si>
    <t>-</t>
    <phoneticPr fontId="13" type="noConversion"/>
  </si>
  <si>
    <t>장수읍
Jangsu-eup</t>
    <phoneticPr fontId="13" type="noConversion"/>
  </si>
  <si>
    <t>산서면
Sanseo-myeon</t>
    <phoneticPr fontId="13" type="noConversion"/>
  </si>
  <si>
    <t>번암면
Beonam-myeon</t>
    <phoneticPr fontId="13" type="noConversion"/>
  </si>
  <si>
    <t>장계면
Janggye-myeon</t>
    <phoneticPr fontId="13" type="noConversion"/>
  </si>
  <si>
    <t>천천면
Cheoncheon-myeon</t>
    <phoneticPr fontId="13" type="noConversion"/>
  </si>
  <si>
    <t>계남면
Gyenam-myeon</t>
    <phoneticPr fontId="13" type="noConversion"/>
  </si>
  <si>
    <t>계북면
Gyebuk-myeon</t>
    <phoneticPr fontId="13" type="noConversion"/>
  </si>
  <si>
    <t>장수농협
Jangsu-nonghyup</t>
    <phoneticPr fontId="13" type="noConversion"/>
  </si>
  <si>
    <t>장계농협
Janggye-nonghyup</t>
    <phoneticPr fontId="13" type="noConversion"/>
  </si>
  <si>
    <t>장수축협
Jangsu-chughyup</t>
    <phoneticPr fontId="13" type="noConversion"/>
  </si>
  <si>
    <t>장수산림조합
Jangsu-sanrimjohap</t>
    <phoneticPr fontId="13" type="noConversion"/>
  </si>
  <si>
    <t>-</t>
    <phoneticPr fontId="13" type="noConversion"/>
  </si>
  <si>
    <r>
      <t>도축업</t>
    </r>
    <r>
      <rPr>
        <sz val="10"/>
        <rFont val="바탕체"/>
        <family val="1"/>
        <charset val="129"/>
      </rPr>
      <t/>
    </r>
    <phoneticPr fontId="26" type="noConversion"/>
  </si>
  <si>
    <r>
      <t>유가공업</t>
    </r>
    <r>
      <rPr>
        <sz val="10"/>
        <rFont val="바탕체"/>
        <family val="1"/>
        <charset val="129"/>
      </rPr>
      <t/>
    </r>
    <phoneticPr fontId="26" type="noConversion"/>
  </si>
  <si>
    <t>장수읍
Jangsu-eup</t>
    <phoneticPr fontId="13" type="noConversion"/>
  </si>
  <si>
    <t>산서면
Sanseo-myeon</t>
    <phoneticPr fontId="13" type="noConversion"/>
  </si>
  <si>
    <t>번암면
Beonam-myeon</t>
    <phoneticPr fontId="13" type="noConversion"/>
  </si>
  <si>
    <t>장계면
Janggye-myeon</t>
    <phoneticPr fontId="13" type="noConversion"/>
  </si>
  <si>
    <t>천천면
Cheoncheon-myeon</t>
    <phoneticPr fontId="13" type="noConversion"/>
  </si>
  <si>
    <t>계남면
Gyenam-myeon</t>
    <phoneticPr fontId="13" type="noConversion"/>
  </si>
  <si>
    <t>계북면
Gyebuk-myeon</t>
    <phoneticPr fontId="13" type="noConversion"/>
  </si>
  <si>
    <t>15. 가 축 사 육</t>
    <phoneticPr fontId="14" type="noConversion"/>
  </si>
  <si>
    <t>NUMBER OF LIVESTOCK, POULTRY AND FEEDERS</t>
    <phoneticPr fontId="13" type="noConversion"/>
  </si>
  <si>
    <t>가 축 사 육 (속)</t>
    <phoneticPr fontId="14" type="noConversion"/>
  </si>
  <si>
    <t>NUMBER OF LIVESTOCK, POULTRY AND FEEDERS(Cont'd)</t>
    <phoneticPr fontId="13" type="noConversion"/>
  </si>
  <si>
    <t>단위 : 마리</t>
    <phoneticPr fontId="14" type="noConversion"/>
  </si>
  <si>
    <t>Unit : head</t>
    <phoneticPr fontId="13" type="noConversion"/>
  </si>
  <si>
    <t>단위 : 마리</t>
    <phoneticPr fontId="14" type="noConversion"/>
  </si>
  <si>
    <r>
      <t>한   육   우</t>
    </r>
    <r>
      <rPr>
        <vertAlign val="superscript"/>
        <sz val="9"/>
        <rFont val="새굴림"/>
        <family val="1"/>
        <charset val="129"/>
      </rPr>
      <t>1)</t>
    </r>
    <phoneticPr fontId="14" type="noConversion"/>
  </si>
  <si>
    <r>
      <t>젖      소</t>
    </r>
    <r>
      <rPr>
        <vertAlign val="superscript"/>
        <sz val="9"/>
        <rFont val="새굴림"/>
        <family val="1"/>
        <charset val="129"/>
      </rPr>
      <t>1)</t>
    </r>
    <phoneticPr fontId="14" type="noConversion"/>
  </si>
  <si>
    <r>
      <t>돼      지</t>
    </r>
    <r>
      <rPr>
        <vertAlign val="superscript"/>
        <sz val="9"/>
        <rFont val="새굴림"/>
        <family val="1"/>
        <charset val="129"/>
      </rPr>
      <t>1)</t>
    </r>
    <phoneticPr fontId="14" type="noConversion"/>
  </si>
  <si>
    <r>
      <t>닭</t>
    </r>
    <r>
      <rPr>
        <vertAlign val="superscript"/>
        <sz val="9"/>
        <rFont val="새굴림"/>
        <family val="1"/>
        <charset val="129"/>
      </rPr>
      <t>1)</t>
    </r>
    <phoneticPr fontId="14" type="noConversion"/>
  </si>
  <si>
    <t>마    필</t>
    <phoneticPr fontId="14" type="noConversion"/>
  </si>
  <si>
    <t>Native and beef cattle</t>
    <phoneticPr fontId="13" type="noConversion"/>
  </si>
  <si>
    <t>Dairy cattle</t>
    <phoneticPr fontId="13" type="noConversion"/>
  </si>
  <si>
    <t>Pigs</t>
    <phoneticPr fontId="13" type="noConversion"/>
  </si>
  <si>
    <t>Goats</t>
    <phoneticPr fontId="13" type="noConversion"/>
  </si>
  <si>
    <t>Sheep</t>
    <phoneticPr fontId="13" type="noConversion"/>
  </si>
  <si>
    <t>Deer</t>
    <phoneticPr fontId="13" type="noConversion"/>
  </si>
  <si>
    <t>Rabbits</t>
    <phoneticPr fontId="13" type="noConversion"/>
  </si>
  <si>
    <t>Dogs</t>
    <phoneticPr fontId="13" type="noConversion"/>
  </si>
  <si>
    <t>Ducks</t>
    <phoneticPr fontId="13" type="noConversion"/>
  </si>
  <si>
    <t>Turkeys</t>
    <phoneticPr fontId="13" type="noConversion"/>
  </si>
  <si>
    <t>Geese</t>
    <phoneticPr fontId="13" type="noConversion"/>
  </si>
  <si>
    <t>Bees</t>
    <phoneticPr fontId="13" type="noConversion"/>
  </si>
  <si>
    <t>Year</t>
    <phoneticPr fontId="13" type="noConversion"/>
  </si>
  <si>
    <t>사육가구</t>
    <phoneticPr fontId="14" type="noConversion"/>
  </si>
  <si>
    <t>마 리 수</t>
    <phoneticPr fontId="13" type="noConversion"/>
  </si>
  <si>
    <t>Heads</t>
    <phoneticPr fontId="13" type="noConversion"/>
  </si>
  <si>
    <t>Head</t>
    <phoneticPr fontId="13" type="noConversion"/>
  </si>
  <si>
    <t>-</t>
    <phoneticPr fontId="13" type="noConversion"/>
  </si>
  <si>
    <t>장수읍
Jangsu-eup</t>
    <phoneticPr fontId="13" type="noConversion"/>
  </si>
  <si>
    <t>산서면
Sanseo-myeon</t>
    <phoneticPr fontId="13" type="noConversion"/>
  </si>
  <si>
    <t>번암면
Beonam-myeon</t>
    <phoneticPr fontId="13" type="noConversion"/>
  </si>
  <si>
    <t>천천면
Cheoncheon-myeon</t>
    <phoneticPr fontId="13" type="noConversion"/>
  </si>
  <si>
    <t>계남면
Gyenam-myeon</t>
    <phoneticPr fontId="13" type="noConversion"/>
  </si>
  <si>
    <t>계북면
Gyebuk-myeon</t>
    <phoneticPr fontId="13" type="noConversion"/>
  </si>
  <si>
    <t>자료 : 축산과</t>
    <phoneticPr fontId="14" type="noConversion"/>
  </si>
  <si>
    <t>장수읍
Jangsu-eup</t>
    <phoneticPr fontId="13" type="noConversion"/>
  </si>
  <si>
    <t>산서면
Sanseo-myeon</t>
    <phoneticPr fontId="13" type="noConversion"/>
  </si>
  <si>
    <t>번암면
Beonam-myeon</t>
    <phoneticPr fontId="13" type="noConversion"/>
  </si>
  <si>
    <t>장계면
Janggye-myeon</t>
    <phoneticPr fontId="13" type="noConversion"/>
  </si>
  <si>
    <t>천천면
Cheoncheon-myeon</t>
    <phoneticPr fontId="13" type="noConversion"/>
  </si>
  <si>
    <t>계남면
Gyenam-myeon</t>
    <phoneticPr fontId="13" type="noConversion"/>
  </si>
  <si>
    <t>계북면
Gyebuk-myeon</t>
    <phoneticPr fontId="13" type="noConversion"/>
  </si>
  <si>
    <t>자료 : 농업기술센터 농촌지원과</t>
    <phoneticPr fontId="14" type="noConversion"/>
  </si>
  <si>
    <t>장수축협
Jangsu-chughyup</t>
    <phoneticPr fontId="13" type="noConversion"/>
  </si>
  <si>
    <t>장수산림조합
Jangsu-sanrimjohap</t>
    <phoneticPr fontId="13" type="noConversion"/>
  </si>
  <si>
    <t>장수읍
Jangsu-eup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</si>
</sst>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1" formatCode="_-* #,##0_-;\-* #,##0_-;_-* &quot;-&quot;_-;_-@_-"/>
    <numFmt numFmtId="43" formatCode="_-* #,##0.00_-;\-* #,##0.00_-;_-* &quot;-&quot;??_-;_-@_-"/>
    <numFmt numFmtId="176" formatCode="_ * #,##0_ ;_ * \-#,##0_ ;_ * &quot;-&quot;_ ;_ @_ "/>
    <numFmt numFmtId="177" formatCode="#,##0;[Red]#,##0"/>
    <numFmt numFmtId="178" formatCode="_ * #,##0.0_ ;_ * \-#,##0.0_ ;_ * &quot;-&quot;_ ;_ @_ "/>
    <numFmt numFmtId="179" formatCode="_-* #,##0\ _D_M_-;\-* #,##0\ _D_M_-;_-* &quot;-&quot;\ _D_M_-;_-@_-"/>
    <numFmt numFmtId="180" formatCode="_-* #,##0.00\ _D_M_-;\-* #,##0.00\ _D_M_-;_-* &quot;-&quot;??\ _D_M_-;_-@_-"/>
    <numFmt numFmtId="181" formatCode="_ * #,##0.00_ ;_ * \-#,##0.00_ ;_ * &quot;-&quot;??_ ;_ @_ "/>
    <numFmt numFmtId="182" formatCode="&quot;₩&quot;&quot;₩&quot;&quot;₩&quot;&quot;₩&quot;\$#,##0.00;&quot;₩&quot;&quot;₩&quot;&quot;₩&quot;&quot;₩&quot;\(&quot;₩&quot;&quot;₩&quot;&quot;₩&quot;&quot;₩&quot;\$#,##0.00&quot;₩&quot;&quot;₩&quot;&quot;₩&quot;&quot;₩&quot;\)"/>
    <numFmt numFmtId="183" formatCode="&quot;₩&quot;&quot;₩&quot;&quot;₩&quot;&quot;₩&quot;\$#,##0;&quot;₩&quot;&quot;₩&quot;&quot;₩&quot;&quot;₩&quot;\(&quot;₩&quot;&quot;₩&quot;&quot;₩&quot;&quot;₩&quot;\$#,##0&quot;₩&quot;&quot;₩&quot;&quot;₩&quot;&quot;₩&quot;\)"/>
    <numFmt numFmtId="184" formatCode="#,##0.000_);&quot;₩&quot;&quot;₩&quot;&quot;₩&quot;&quot;₩&quot;\(#,##0.000&quot;₩&quot;&quot;₩&quot;&quot;₩&quot;&quot;₩&quot;\)"/>
    <numFmt numFmtId="185" formatCode="&quot;$&quot;#,##0.0_);&quot;₩&quot;&quot;₩&quot;&quot;₩&quot;&quot;₩&quot;\(&quot;$&quot;#,##0.0&quot;₩&quot;&quot;₩&quot;&quot;₩&quot;&quot;₩&quot;\)"/>
    <numFmt numFmtId="186" formatCode="#,##0;&quot;₩&quot;&quot;₩&quot;&quot;₩&quot;&quot;₩&quot;\(#,##0&quot;₩&quot;&quot;₩&quot;&quot;₩&quot;&quot;₩&quot;\)"/>
    <numFmt numFmtId="187" formatCode="#.0"/>
    <numFmt numFmtId="188" formatCode="#,##0_ "/>
    <numFmt numFmtId="189" formatCode="#,##0_);[Red]\(#,##0\)"/>
    <numFmt numFmtId="190" formatCode="0_);[Red]\(0\)"/>
    <numFmt numFmtId="191" formatCode="\-"/>
    <numFmt numFmtId="192" formatCode="0;[Red]0"/>
    <numFmt numFmtId="193" formatCode="0_ "/>
  </numFmts>
  <fonts count="32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굴림체"/>
      <family val="3"/>
      <charset val="129"/>
    </font>
    <font>
      <sz val="12"/>
      <name val="바탕체"/>
      <family val="1"/>
      <charset val="129"/>
    </font>
    <font>
      <sz val="9"/>
      <name val="굴림체"/>
      <family val="3"/>
      <charset val="129"/>
    </font>
    <font>
      <sz val="10"/>
      <name val="돋움체"/>
      <family val="3"/>
      <charset val="129"/>
    </font>
    <font>
      <sz val="10"/>
      <name val="Arial"/>
      <family val="2"/>
    </font>
    <font>
      <b/>
      <sz val="10"/>
      <name val="Helv"/>
      <family val="2"/>
    </font>
    <font>
      <sz val="10"/>
      <name val="Helv"/>
      <family val="2"/>
    </font>
    <font>
      <sz val="10"/>
      <name val="MS Sans Serif"/>
      <family val="2"/>
    </font>
    <font>
      <sz val="10"/>
      <name val="Times New Roman"/>
      <family val="1"/>
    </font>
    <font>
      <sz val="8"/>
      <name val="Arial"/>
      <family val="2"/>
    </font>
    <font>
      <sz val="12"/>
      <name val="Arial"/>
      <family val="2"/>
    </font>
    <font>
      <sz val="8"/>
      <name val="돋움"/>
      <family val="3"/>
      <charset val="129"/>
    </font>
    <font>
      <sz val="8"/>
      <name val="바탕"/>
      <family val="1"/>
      <charset val="129"/>
    </font>
    <font>
      <sz val="11"/>
      <name val="돋움"/>
      <family val="3"/>
      <charset val="129"/>
    </font>
    <font>
      <b/>
      <sz val="16"/>
      <name val="새굴림"/>
      <family val="1"/>
      <charset val="129"/>
    </font>
    <font>
      <sz val="11"/>
      <name val="새굴림"/>
      <family val="1"/>
      <charset val="129"/>
    </font>
    <font>
      <b/>
      <sz val="14"/>
      <name val="새굴림"/>
      <family val="1"/>
      <charset val="129"/>
    </font>
    <font>
      <sz val="16"/>
      <name val="새굴림"/>
      <family val="1"/>
      <charset val="129"/>
    </font>
    <font>
      <sz val="9"/>
      <name val="새굴림"/>
      <family val="1"/>
      <charset val="129"/>
    </font>
    <font>
      <b/>
      <sz val="9"/>
      <name val="새굴림"/>
      <family val="1"/>
      <charset val="129"/>
    </font>
    <font>
      <sz val="8"/>
      <name val="새굴림"/>
      <family val="1"/>
      <charset val="129"/>
    </font>
    <font>
      <vertAlign val="superscript"/>
      <sz val="9"/>
      <name val="새굴림"/>
      <family val="1"/>
      <charset val="129"/>
    </font>
    <font>
      <b/>
      <sz val="11"/>
      <name val="새굴림"/>
      <family val="1"/>
      <charset val="129"/>
    </font>
    <font>
      <sz val="10"/>
      <name val="바탕체"/>
      <family val="1"/>
      <charset val="129"/>
    </font>
    <font>
      <sz val="8"/>
      <name val="바탕체"/>
      <family val="1"/>
      <charset val="129"/>
    </font>
    <font>
      <sz val="10"/>
      <name val="새굴림"/>
      <family val="1"/>
      <charset val="129"/>
    </font>
    <font>
      <b/>
      <sz val="10"/>
      <name val="새굴림"/>
      <family val="1"/>
      <charset val="129"/>
    </font>
    <font>
      <sz val="9"/>
      <color indexed="8"/>
      <name val="새굴림"/>
      <family val="1"/>
      <charset val="129"/>
    </font>
    <font>
      <sz val="9"/>
      <color theme="0"/>
      <name val="새굴림"/>
      <family val="1"/>
      <charset val="129"/>
    </font>
    <font>
      <b/>
      <sz val="9"/>
      <color theme="1"/>
      <name val="새굴림"/>
      <family val="1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2">
    <xf numFmtId="0" fontId="0" fillId="0" borderId="0"/>
    <xf numFmtId="0" fontId="7" fillId="0" borderId="0"/>
    <xf numFmtId="38" fontId="8" fillId="0" borderId="0" applyFill="0" applyBorder="0" applyAlignment="0" applyProtection="0"/>
    <xf numFmtId="186" fontId="10" fillId="0" borderId="0"/>
    <xf numFmtId="181" fontId="6" fillId="0" borderId="0" applyFont="0" applyFill="0" applyBorder="0" applyAlignment="0" applyProtection="0"/>
    <xf numFmtId="185" fontId="1" fillId="0" borderId="0" applyFont="0" applyFill="0" applyBorder="0" applyAlignment="0" applyProtection="0"/>
    <xf numFmtId="0" fontId="9" fillId="0" borderId="0" applyFont="0" applyFill="0" applyBorder="0" applyAlignment="0" applyProtection="0"/>
    <xf numFmtId="182" fontId="10" fillId="0" borderId="0"/>
    <xf numFmtId="179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3" fontId="10" fillId="0" borderId="0"/>
    <xf numFmtId="38" fontId="11" fillId="2" borderId="0" applyNumberFormat="0" applyBorder="0" applyAlignment="0" applyProtection="0"/>
    <xf numFmtId="10" fontId="11" fillId="3" borderId="1" applyNumberFormat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4" fontId="1" fillId="0" borderId="0"/>
    <xf numFmtId="0" fontId="12" fillId="0" borderId="0"/>
    <xf numFmtId="41" fontId="1" fillId="0" borderId="0" applyFont="0" applyFill="0" applyBorder="0" applyAlignment="0" applyProtection="0"/>
    <xf numFmtId="41" fontId="1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3" fillId="0" borderId="0" applyProtection="0"/>
    <xf numFmtId="176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" fontId="5" fillId="0" borderId="0" applyNumberFormat="0" applyProtection="0"/>
    <xf numFmtId="0" fontId="25" fillId="0" borderId="0"/>
    <xf numFmtId="0" fontId="4" fillId="0" borderId="0"/>
    <xf numFmtId="184" fontId="1" fillId="0" borderId="0"/>
    <xf numFmtId="0" fontId="1" fillId="0" borderId="0">
      <alignment vertical="center"/>
    </xf>
    <xf numFmtId="0" fontId="1" fillId="0" borderId="0"/>
  </cellStyleXfs>
  <cellXfs count="383">
    <xf numFmtId="0" fontId="0" fillId="0" borderId="0" xfId="0"/>
    <xf numFmtId="0" fontId="17" fillId="0" borderId="0" xfId="0" applyNumberFormat="1" applyFont="1" applyBorder="1"/>
    <xf numFmtId="0" fontId="20" fillId="0" borderId="2" xfId="0" applyNumberFormat="1" applyFont="1" applyBorder="1" applyAlignment="1">
      <alignment horizontal="left"/>
    </xf>
    <xf numFmtId="0" fontId="20" fillId="0" borderId="2" xfId="0" applyNumberFormat="1" applyFont="1" applyBorder="1"/>
    <xf numFmtId="0" fontId="20" fillId="0" borderId="0" xfId="0" applyNumberFormat="1" applyFont="1" applyBorder="1"/>
    <xf numFmtId="0" fontId="20" fillId="0" borderId="2" xfId="0" applyNumberFormat="1" applyFont="1" applyBorder="1" applyAlignment="1">
      <alignment horizontal="right"/>
    </xf>
    <xf numFmtId="0" fontId="20" fillId="0" borderId="3" xfId="0" applyFont="1" applyBorder="1" applyAlignment="1">
      <alignment horizontal="center" vertical="center"/>
    </xf>
    <xf numFmtId="0" fontId="20" fillId="0" borderId="0" xfId="0" applyNumberFormat="1" applyFont="1" applyBorder="1" applyAlignment="1">
      <alignment horizontal="center" vertical="center"/>
    </xf>
    <xf numFmtId="0" fontId="20" fillId="0" borderId="0" xfId="0" applyFont="1" applyBorder="1"/>
    <xf numFmtId="0" fontId="20" fillId="0" borderId="0" xfId="0" quotePrefix="1" applyNumberFormat="1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 wrapText="1" shrinkToFit="1"/>
    </xf>
    <xf numFmtId="0" fontId="21" fillId="0" borderId="0" xfId="0" applyFont="1" applyBorder="1"/>
    <xf numFmtId="0" fontId="17" fillId="0" borderId="0" xfId="0" applyFont="1" applyBorder="1"/>
    <xf numFmtId="0" fontId="20" fillId="0" borderId="4" xfId="0" applyFont="1" applyBorder="1" applyAlignment="1">
      <alignment horizontal="center" vertical="center" wrapText="1" shrinkToFit="1"/>
    </xf>
    <xf numFmtId="0" fontId="20" fillId="0" borderId="0" xfId="0" applyFont="1" applyBorder="1" applyAlignment="1">
      <alignment horizontal="left"/>
    </xf>
    <xf numFmtId="0" fontId="17" fillId="0" borderId="0" xfId="0" applyNumberFormat="1" applyFont="1"/>
    <xf numFmtId="0" fontId="17" fillId="0" borderId="0" xfId="0" applyNumberFormat="1" applyFont="1" applyBorder="1" applyAlignment="1">
      <alignment horizontal="centerContinuous"/>
    </xf>
    <xf numFmtId="0" fontId="20" fillId="0" borderId="5" xfId="0" applyFont="1" applyBorder="1" applyAlignment="1">
      <alignment horizontal="center" vertical="center"/>
    </xf>
    <xf numFmtId="0" fontId="20" fillId="0" borderId="6" xfId="0" applyNumberFormat="1" applyFont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187" fontId="20" fillId="0" borderId="8" xfId="0" applyNumberFormat="1" applyFont="1" applyBorder="1" applyAlignment="1">
      <alignment horizontal="center" vertical="center"/>
    </xf>
    <xf numFmtId="0" fontId="20" fillId="0" borderId="0" xfId="0" applyNumberFormat="1" applyFont="1" applyAlignment="1">
      <alignment horizontal="center" vertical="center"/>
    </xf>
    <xf numFmtId="187" fontId="20" fillId="0" borderId="9" xfId="0" applyNumberFormat="1" applyFont="1" applyBorder="1" applyAlignment="1">
      <alignment horizontal="center" vertical="center"/>
    </xf>
    <xf numFmtId="0" fontId="20" fillId="0" borderId="8" xfId="0" applyNumberFormat="1" applyFont="1" applyBorder="1" applyAlignment="1">
      <alignment horizontal="center" vertical="center"/>
    </xf>
    <xf numFmtId="0" fontId="20" fillId="0" borderId="9" xfId="0" applyNumberFormat="1" applyFont="1" applyBorder="1" applyAlignment="1">
      <alignment horizontal="center" vertical="center"/>
    </xf>
    <xf numFmtId="0" fontId="20" fillId="0" borderId="10" xfId="0" applyNumberFormat="1" applyFont="1" applyBorder="1" applyAlignment="1">
      <alignment horizontal="center" vertical="center"/>
    </xf>
    <xf numFmtId="187" fontId="20" fillId="0" borderId="11" xfId="0" applyNumberFormat="1" applyFont="1" applyBorder="1" applyAlignment="1">
      <alignment horizontal="center" vertical="center"/>
    </xf>
    <xf numFmtId="187" fontId="20" fillId="0" borderId="3" xfId="0" applyNumberFormat="1" applyFont="1" applyBorder="1" applyAlignment="1">
      <alignment horizontal="center" vertical="center"/>
    </xf>
    <xf numFmtId="0" fontId="20" fillId="0" borderId="11" xfId="0" applyNumberFormat="1" applyFont="1" applyBorder="1" applyAlignment="1">
      <alignment horizontal="center" vertical="center"/>
    </xf>
    <xf numFmtId="0" fontId="20" fillId="0" borderId="3" xfId="0" applyNumberFormat="1" applyFont="1" applyBorder="1" applyAlignment="1">
      <alignment horizontal="center" vertical="center"/>
    </xf>
    <xf numFmtId="0" fontId="20" fillId="0" borderId="12" xfId="0" quotePrefix="1" applyFont="1" applyBorder="1" applyAlignment="1">
      <alignment horizontal="center" vertical="center"/>
    </xf>
    <xf numFmtId="187" fontId="20" fillId="0" borderId="13" xfId="0" applyNumberFormat="1" applyFont="1" applyBorder="1" applyAlignment="1">
      <alignment horizontal="center" vertical="center"/>
    </xf>
    <xf numFmtId="187" fontId="20" fillId="0" borderId="12" xfId="0" applyNumberFormat="1" applyFont="1" applyBorder="1" applyAlignment="1">
      <alignment horizontal="center" vertical="center"/>
    </xf>
    <xf numFmtId="0" fontId="20" fillId="0" borderId="13" xfId="0" applyNumberFormat="1" applyFont="1" applyBorder="1" applyAlignment="1">
      <alignment horizontal="center" vertical="center"/>
    </xf>
    <xf numFmtId="0" fontId="20" fillId="0" borderId="12" xfId="0" applyNumberFormat="1" applyFont="1" applyBorder="1" applyAlignment="1">
      <alignment horizontal="center" vertical="center"/>
    </xf>
    <xf numFmtId="187" fontId="18" fillId="0" borderId="0" xfId="0" applyNumberFormat="1" applyFont="1" applyBorder="1" applyAlignment="1">
      <alignment horizontal="center" vertical="center"/>
    </xf>
    <xf numFmtId="3" fontId="19" fillId="0" borderId="0" xfId="0" applyNumberFormat="1" applyFont="1" applyBorder="1" applyAlignment="1">
      <alignment horizontal="center" vertical="center"/>
    </xf>
    <xf numFmtId="3" fontId="16" fillId="0" borderId="0" xfId="0" applyNumberFormat="1" applyFont="1" applyBorder="1" applyAlignment="1">
      <alignment horizontal="center" vertical="center"/>
    </xf>
    <xf numFmtId="0" fontId="16" fillId="0" borderId="0" xfId="0" applyFont="1" applyBorder="1"/>
    <xf numFmtId="0" fontId="20" fillId="0" borderId="2" xfId="0" applyFont="1" applyBorder="1"/>
    <xf numFmtId="3" fontId="20" fillId="0" borderId="2" xfId="0" applyNumberFormat="1" applyFont="1" applyBorder="1"/>
    <xf numFmtId="3" fontId="20" fillId="0" borderId="0" xfId="0" applyNumberFormat="1" applyFont="1" applyBorder="1"/>
    <xf numFmtId="176" fontId="20" fillId="0" borderId="2" xfId="0" applyNumberFormat="1" applyFont="1" applyBorder="1" applyAlignment="1">
      <alignment horizontal="right"/>
    </xf>
    <xf numFmtId="3" fontId="20" fillId="0" borderId="0" xfId="0" applyNumberFormat="1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189" fontId="20" fillId="0" borderId="0" xfId="0" quotePrefix="1" applyNumberFormat="1" applyFont="1" applyBorder="1" applyAlignment="1">
      <alignment horizontal="center" vertical="center"/>
    </xf>
    <xf numFmtId="189" fontId="20" fillId="0" borderId="0" xfId="0" applyNumberFormat="1" applyFont="1" applyBorder="1" applyAlignment="1">
      <alignment horizontal="center" vertical="center"/>
    </xf>
    <xf numFmtId="0" fontId="20" fillId="0" borderId="3" xfId="0" quotePrefix="1" applyFont="1" applyBorder="1" applyAlignment="1">
      <alignment horizontal="center" vertical="center"/>
    </xf>
    <xf numFmtId="189" fontId="20" fillId="0" borderId="2" xfId="0" quotePrefix="1" applyNumberFormat="1" applyFont="1" applyBorder="1" applyAlignment="1">
      <alignment horizontal="center" vertical="center"/>
    </xf>
    <xf numFmtId="189" fontId="20" fillId="0" borderId="2" xfId="0" applyNumberFormat="1" applyFont="1" applyBorder="1" applyAlignment="1">
      <alignment horizontal="center" vertical="center"/>
    </xf>
    <xf numFmtId="3" fontId="17" fillId="0" borderId="0" xfId="0" applyNumberFormat="1" applyFont="1"/>
    <xf numFmtId="3" fontId="17" fillId="0" borderId="0" xfId="0" applyNumberFormat="1" applyFont="1" applyBorder="1"/>
    <xf numFmtId="176" fontId="22" fillId="0" borderId="0" xfId="0" applyNumberFormat="1" applyFont="1" applyBorder="1" applyAlignment="1">
      <alignment horizontal="centerContinuous" vertical="center"/>
    </xf>
    <xf numFmtId="176" fontId="17" fillId="0" borderId="0" xfId="0" applyNumberFormat="1" applyFont="1" applyBorder="1"/>
    <xf numFmtId="3" fontId="20" fillId="0" borderId="0" xfId="0" applyNumberFormat="1" applyFont="1"/>
    <xf numFmtId="3" fontId="17" fillId="0" borderId="0" xfId="0" applyNumberFormat="1" applyFont="1" applyBorder="1" applyAlignment="1">
      <alignment horizontal="left"/>
    </xf>
    <xf numFmtId="0" fontId="18" fillId="0" borderId="0" xfId="28" applyFont="1" applyBorder="1"/>
    <xf numFmtId="0" fontId="20" fillId="0" borderId="2" xfId="28" applyFont="1" applyBorder="1" applyAlignment="1"/>
    <xf numFmtId="0" fontId="21" fillId="0" borderId="2" xfId="28" applyFont="1" applyBorder="1" applyAlignment="1"/>
    <xf numFmtId="0" fontId="20" fillId="0" borderId="2" xfId="28" applyFont="1" applyBorder="1" applyAlignment="1">
      <alignment horizontal="right"/>
    </xf>
    <xf numFmtId="0" fontId="21" fillId="0" borderId="0" xfId="28" applyFont="1" applyBorder="1"/>
    <xf numFmtId="0" fontId="17" fillId="0" borderId="0" xfId="0" applyFont="1" applyBorder="1" applyAlignment="1">
      <alignment horizontal="center" vertical="center"/>
    </xf>
    <xf numFmtId="176" fontId="20" fillId="0" borderId="0" xfId="24" applyFont="1" applyBorder="1" applyAlignment="1">
      <alignment horizontal="center"/>
    </xf>
    <xf numFmtId="0" fontId="20" fillId="0" borderId="0" xfId="28" applyFont="1" applyBorder="1"/>
    <xf numFmtId="0" fontId="20" fillId="0" borderId="0" xfId="28" applyFont="1"/>
    <xf numFmtId="0" fontId="18" fillId="0" borderId="0" xfId="0" applyFont="1" applyBorder="1"/>
    <xf numFmtId="189" fontId="20" fillId="0" borderId="0" xfId="23" applyNumberFormat="1" applyFont="1" applyBorder="1" applyAlignment="1">
      <alignment horizontal="center" vertical="center"/>
    </xf>
    <xf numFmtId="178" fontId="17" fillId="0" borderId="0" xfId="0" applyNumberFormat="1" applyFont="1"/>
    <xf numFmtId="3" fontId="18" fillId="0" borderId="0" xfId="0" applyNumberFormat="1" applyFont="1" applyBorder="1" applyAlignment="1">
      <alignment horizontal="center" vertical="center"/>
    </xf>
    <xf numFmtId="0" fontId="18" fillId="0" borderId="0" xfId="28" applyFont="1" applyBorder="1" applyAlignment="1">
      <alignment horizontal="center" vertical="center"/>
    </xf>
    <xf numFmtId="0" fontId="17" fillId="0" borderId="2" xfId="0" applyFont="1" applyBorder="1"/>
    <xf numFmtId="0" fontId="21" fillId="0" borderId="2" xfId="28" applyFont="1" applyBorder="1"/>
    <xf numFmtId="3" fontId="21" fillId="0" borderId="2" xfId="28" applyNumberFormat="1" applyFont="1" applyBorder="1"/>
    <xf numFmtId="3" fontId="17" fillId="0" borderId="2" xfId="0" applyNumberFormat="1" applyFont="1" applyBorder="1"/>
    <xf numFmtId="188" fontId="20" fillId="0" borderId="0" xfId="0" applyNumberFormat="1" applyFont="1" applyBorder="1" applyAlignment="1">
      <alignment horizontal="center" vertical="center"/>
    </xf>
    <xf numFmtId="188" fontId="20" fillId="0" borderId="0" xfId="28" applyNumberFormat="1" applyFont="1" applyBorder="1" applyAlignment="1">
      <alignment horizontal="center" vertical="center"/>
    </xf>
    <xf numFmtId="3" fontId="20" fillId="0" borderId="0" xfId="28" applyNumberFormat="1" applyFont="1" applyBorder="1" applyAlignment="1">
      <alignment horizontal="right"/>
    </xf>
    <xf numFmtId="3" fontId="21" fillId="0" borderId="0" xfId="28" applyNumberFormat="1" applyFont="1" applyBorder="1" applyAlignment="1">
      <alignment horizontal="right"/>
    </xf>
    <xf numFmtId="0" fontId="17" fillId="0" borderId="0" xfId="0" applyFont="1"/>
    <xf numFmtId="3" fontId="20" fillId="0" borderId="0" xfId="28" applyNumberFormat="1" applyFont="1" applyBorder="1"/>
    <xf numFmtId="0" fontId="20" fillId="0" borderId="2" xfId="28" applyFont="1" applyBorder="1"/>
    <xf numFmtId="3" fontId="20" fillId="0" borderId="2" xfId="28" applyNumberFormat="1" applyFont="1" applyBorder="1"/>
    <xf numFmtId="0" fontId="21" fillId="0" borderId="0" xfId="28" applyFont="1" applyBorder="1" applyAlignment="1"/>
    <xf numFmtId="188" fontId="21" fillId="0" borderId="0" xfId="0" applyNumberFormat="1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3" fontId="20" fillId="0" borderId="0" xfId="0" applyNumberFormat="1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2" xfId="28" applyFont="1" applyBorder="1" applyAlignment="1">
      <alignment horizontal="left"/>
    </xf>
    <xf numFmtId="0" fontId="17" fillId="0" borderId="2" xfId="0" applyFont="1" applyBorder="1" applyAlignment="1">
      <alignment horizontal="right"/>
    </xf>
    <xf numFmtId="0" fontId="21" fillId="0" borderId="2" xfId="28" applyFont="1" applyBorder="1" applyAlignment="1">
      <alignment horizontal="right"/>
    </xf>
    <xf numFmtId="0" fontId="21" fillId="0" borderId="0" xfId="28" applyFont="1" applyBorder="1" applyAlignment="1">
      <alignment horizontal="left"/>
    </xf>
    <xf numFmtId="0" fontId="17" fillId="0" borderId="0" xfId="0" applyFont="1" applyAlignment="1">
      <alignment horizontal="right"/>
    </xf>
    <xf numFmtId="0" fontId="20" fillId="0" borderId="0" xfId="28" applyFont="1" applyBorder="1" applyAlignment="1">
      <alignment horizontal="right"/>
    </xf>
    <xf numFmtId="0" fontId="20" fillId="0" borderId="0" xfId="28" applyFont="1" applyBorder="1" applyAlignment="1">
      <alignment horizontal="left"/>
    </xf>
    <xf numFmtId="0" fontId="20" fillId="0" borderId="0" xfId="28" applyFont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3" fontId="20" fillId="0" borderId="16" xfId="0" applyNumberFormat="1" applyFont="1" applyBorder="1" applyAlignment="1">
      <alignment horizontal="center" vertical="center"/>
    </xf>
    <xf numFmtId="3" fontId="20" fillId="0" borderId="12" xfId="0" applyNumberFormat="1" applyFont="1" applyBorder="1" applyAlignment="1">
      <alignment horizontal="center" vertical="center"/>
    </xf>
    <xf numFmtId="3" fontId="20" fillId="0" borderId="11" xfId="0" applyNumberFormat="1" applyFont="1" applyBorder="1" applyAlignment="1">
      <alignment horizontal="center" vertical="center"/>
    </xf>
    <xf numFmtId="3" fontId="20" fillId="0" borderId="3" xfId="0" applyNumberFormat="1" applyFont="1" applyBorder="1" applyAlignment="1">
      <alignment horizontal="center" vertical="center"/>
    </xf>
    <xf numFmtId="3" fontId="20" fillId="0" borderId="8" xfId="0" applyNumberFormat="1" applyFont="1" applyBorder="1" applyAlignment="1">
      <alignment horizontal="center" vertical="center"/>
    </xf>
    <xf numFmtId="176" fontId="20" fillId="0" borderId="3" xfId="0" applyNumberFormat="1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176" fontId="20" fillId="0" borderId="12" xfId="0" applyNumberFormat="1" applyFont="1" applyBorder="1" applyAlignment="1">
      <alignment horizontal="center" vertical="center"/>
    </xf>
    <xf numFmtId="3" fontId="20" fillId="0" borderId="13" xfId="0" applyNumberFormat="1" applyFont="1" applyBorder="1" applyAlignment="1">
      <alignment horizontal="center" vertical="center"/>
    </xf>
    <xf numFmtId="3" fontId="20" fillId="0" borderId="7" xfId="0" applyNumberFormat="1" applyFont="1" applyBorder="1" applyAlignment="1">
      <alignment horizontal="center" vertical="center"/>
    </xf>
    <xf numFmtId="178" fontId="20" fillId="0" borderId="3" xfId="0" applyNumberFormat="1" applyFont="1" applyBorder="1" applyAlignment="1">
      <alignment horizontal="center" vertical="center"/>
    </xf>
    <xf numFmtId="188" fontId="21" fillId="0" borderId="0" xfId="28" applyNumberFormat="1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7" fillId="0" borderId="0" xfId="27" applyFont="1" applyFill="1"/>
    <xf numFmtId="0" fontId="20" fillId="0" borderId="2" xfId="27" applyFont="1" applyFill="1" applyBorder="1" applyAlignment="1"/>
    <xf numFmtId="0" fontId="27" fillId="0" borderId="2" xfId="27" applyFont="1" applyFill="1" applyBorder="1" applyAlignment="1">
      <alignment vertical="center"/>
    </xf>
    <xf numFmtId="0" fontId="27" fillId="0" borderId="0" xfId="27" applyFont="1" applyFill="1" applyBorder="1" applyAlignment="1">
      <alignment vertical="center"/>
    </xf>
    <xf numFmtId="0" fontId="20" fillId="0" borderId="2" xfId="27" applyFont="1" applyFill="1" applyBorder="1" applyAlignment="1">
      <alignment horizontal="right"/>
    </xf>
    <xf numFmtId="0" fontId="27" fillId="0" borderId="0" xfId="27" applyFont="1" applyFill="1" applyAlignment="1">
      <alignment vertical="center"/>
    </xf>
    <xf numFmtId="0" fontId="20" fillId="0" borderId="3" xfId="27" applyFont="1" applyFill="1" applyBorder="1" applyAlignment="1">
      <alignment horizontal="center" vertical="center"/>
    </xf>
    <xf numFmtId="0" fontId="20" fillId="0" borderId="11" xfId="27" applyFont="1" applyFill="1" applyBorder="1" applyAlignment="1">
      <alignment horizontal="center" vertical="center" wrapText="1"/>
    </xf>
    <xf numFmtId="0" fontId="20" fillId="0" borderId="11" xfId="27" applyFont="1" applyFill="1" applyBorder="1" applyAlignment="1">
      <alignment horizontal="center" vertical="center"/>
    </xf>
    <xf numFmtId="0" fontId="20" fillId="0" borderId="15" xfId="27" applyFont="1" applyFill="1" applyBorder="1" applyAlignment="1">
      <alignment horizontal="center" vertical="center"/>
    </xf>
    <xf numFmtId="0" fontId="20" fillId="0" borderId="0" xfId="27" applyFont="1" applyFill="1" applyBorder="1" applyAlignment="1">
      <alignment horizontal="center" vertical="center"/>
    </xf>
    <xf numFmtId="0" fontId="20" fillId="0" borderId="3" xfId="27" applyFont="1" applyFill="1" applyBorder="1" applyAlignment="1">
      <alignment horizontal="center" vertical="center" wrapText="1"/>
    </xf>
    <xf numFmtId="0" fontId="20" fillId="0" borderId="8" xfId="27" applyFont="1" applyFill="1" applyBorder="1" applyAlignment="1">
      <alignment horizontal="center" vertical="center" wrapText="1"/>
    </xf>
    <xf numFmtId="0" fontId="20" fillId="0" borderId="0" xfId="27" applyFont="1" applyFill="1" applyBorder="1" applyAlignment="1">
      <alignment horizontal="center" vertical="center" wrapText="1"/>
    </xf>
    <xf numFmtId="0" fontId="20" fillId="0" borderId="15" xfId="27" applyFont="1" applyFill="1" applyBorder="1" applyAlignment="1">
      <alignment horizontal="center" vertical="center" wrapText="1"/>
    </xf>
    <xf numFmtId="0" fontId="20" fillId="0" borderId="12" xfId="27" applyFont="1" applyFill="1" applyBorder="1" applyAlignment="1">
      <alignment horizontal="center" vertical="center"/>
    </xf>
    <xf numFmtId="0" fontId="20" fillId="0" borderId="13" xfId="27" applyFont="1" applyFill="1" applyBorder="1" applyAlignment="1">
      <alignment horizontal="center" vertical="center" wrapText="1"/>
    </xf>
    <xf numFmtId="0" fontId="20" fillId="0" borderId="13" xfId="27" applyFont="1" applyFill="1" applyBorder="1" applyAlignment="1">
      <alignment horizontal="center" vertical="center"/>
    </xf>
    <xf numFmtId="0" fontId="20" fillId="0" borderId="16" xfId="27" applyFont="1" applyFill="1" applyBorder="1" applyAlignment="1">
      <alignment horizontal="center" vertical="center"/>
    </xf>
    <xf numFmtId="0" fontId="28" fillId="0" borderId="0" xfId="27" applyFont="1" applyFill="1" applyAlignment="1"/>
    <xf numFmtId="176" fontId="21" fillId="0" borderId="0" xfId="0" quotePrefix="1" applyNumberFormat="1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0" fillId="0" borderId="3" xfId="28" quotePrefix="1" applyNumberFormat="1" applyFont="1" applyBorder="1" applyAlignment="1">
      <alignment horizontal="center" vertical="center"/>
    </xf>
    <xf numFmtId="3" fontId="21" fillId="0" borderId="0" xfId="0" applyNumberFormat="1" applyFont="1" applyBorder="1" applyAlignment="1">
      <alignment horizontal="center" vertical="center"/>
    </xf>
    <xf numFmtId="3" fontId="17" fillId="0" borderId="0" xfId="0" applyNumberFormat="1" applyFont="1" applyAlignment="1">
      <alignment horizontal="center"/>
    </xf>
    <xf numFmtId="1" fontId="17" fillId="0" borderId="0" xfId="0" applyNumberFormat="1" applyFont="1" applyAlignment="1">
      <alignment horizontal="center"/>
    </xf>
    <xf numFmtId="1" fontId="17" fillId="0" borderId="0" xfId="0" applyNumberFormat="1" applyFont="1" applyBorder="1" applyAlignment="1">
      <alignment horizontal="center"/>
    </xf>
    <xf numFmtId="1" fontId="17" fillId="0" borderId="0" xfId="0" applyNumberFormat="1" applyFont="1" applyBorder="1"/>
    <xf numFmtId="176" fontId="20" fillId="0" borderId="0" xfId="0" quotePrefix="1" applyNumberFormat="1" applyFont="1" applyBorder="1" applyAlignment="1">
      <alignment horizontal="center" vertical="center"/>
    </xf>
    <xf numFmtId="0" fontId="27" fillId="0" borderId="0" xfId="27" applyFont="1" applyFill="1" applyBorder="1" applyAlignment="1"/>
    <xf numFmtId="177" fontId="17" fillId="0" borderId="0" xfId="19" applyNumberFormat="1" applyFont="1" applyBorder="1" applyAlignment="1">
      <alignment horizontal="center" vertical="center"/>
    </xf>
    <xf numFmtId="188" fontId="24" fillId="0" borderId="0" xfId="20" applyNumberFormat="1" applyFont="1" applyBorder="1" applyAlignment="1">
      <alignment horizontal="center" vertical="center"/>
    </xf>
    <xf numFmtId="188" fontId="20" fillId="0" borderId="3" xfId="20" applyNumberFormat="1" applyFont="1" applyBorder="1" applyAlignment="1">
      <alignment horizontal="center" vertical="center" wrapText="1" shrinkToFit="1"/>
    </xf>
    <xf numFmtId="188" fontId="17" fillId="0" borderId="0" xfId="20" applyNumberFormat="1" applyFont="1" applyBorder="1"/>
    <xf numFmtId="188" fontId="20" fillId="0" borderId="4" xfId="20" applyNumberFormat="1" applyFont="1" applyBorder="1" applyAlignment="1">
      <alignment horizontal="center" vertical="center" wrapText="1" shrinkToFit="1"/>
    </xf>
    <xf numFmtId="188" fontId="20" fillId="0" borderId="2" xfId="20" applyNumberFormat="1" applyFont="1" applyBorder="1" applyAlignment="1">
      <alignment horizontal="center" vertical="center"/>
    </xf>
    <xf numFmtId="188" fontId="20" fillId="0" borderId="2" xfId="0" applyNumberFormat="1" applyFont="1" applyBorder="1" applyAlignment="1">
      <alignment horizontal="center" vertical="center"/>
    </xf>
    <xf numFmtId="0" fontId="21" fillId="0" borderId="4" xfId="0" quotePrefix="1" applyFont="1" applyBorder="1" applyAlignment="1">
      <alignment horizontal="center" vertical="center"/>
    </xf>
    <xf numFmtId="188" fontId="21" fillId="0" borderId="2" xfId="20" applyNumberFormat="1" applyFont="1" applyBorder="1" applyAlignment="1">
      <alignment horizontal="center" vertical="center"/>
    </xf>
    <xf numFmtId="188" fontId="20" fillId="0" borderId="2" xfId="20" quotePrefix="1" applyNumberFormat="1" applyFont="1" applyBorder="1" applyAlignment="1">
      <alignment horizontal="center" vertical="center"/>
    </xf>
    <xf numFmtId="188" fontId="20" fillId="0" borderId="0" xfId="20" quotePrefix="1" applyNumberFormat="1" applyFont="1" applyBorder="1" applyAlignment="1">
      <alignment horizontal="center" vertical="center"/>
    </xf>
    <xf numFmtId="188" fontId="20" fillId="0" borderId="0" xfId="20" applyNumberFormat="1" applyFont="1" applyBorder="1" applyAlignment="1">
      <alignment horizontal="center" vertical="center"/>
    </xf>
    <xf numFmtId="0" fontId="21" fillId="0" borderId="3" xfId="0" quotePrefix="1" applyFont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188" fontId="20" fillId="0" borderId="2" xfId="20" applyNumberFormat="1" applyFont="1" applyFill="1" applyBorder="1" applyAlignment="1">
      <alignment horizontal="center" vertical="center"/>
    </xf>
    <xf numFmtId="189" fontId="20" fillId="0" borderId="2" xfId="23" applyNumberFormat="1" applyFont="1" applyFill="1" applyBorder="1" applyAlignment="1">
      <alignment horizontal="center" vertical="center"/>
    </xf>
    <xf numFmtId="189" fontId="20" fillId="0" borderId="0" xfId="0" quotePrefix="1" applyNumberFormat="1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/>
    </xf>
    <xf numFmtId="0" fontId="20" fillId="0" borderId="0" xfId="0" applyFont="1" applyFill="1" applyBorder="1"/>
    <xf numFmtId="0" fontId="17" fillId="0" borderId="0" xfId="0" applyFont="1" applyFill="1"/>
    <xf numFmtId="0" fontId="20" fillId="0" borderId="0" xfId="28" applyFont="1" applyFill="1" applyBorder="1"/>
    <xf numFmtId="189" fontId="20" fillId="0" borderId="0" xfId="28" applyNumberFormat="1" applyFont="1" applyFill="1" applyBorder="1"/>
    <xf numFmtId="3" fontId="20" fillId="0" borderId="0" xfId="28" applyNumberFormat="1" applyFont="1" applyFill="1" applyBorder="1"/>
    <xf numFmtId="3" fontId="20" fillId="0" borderId="0" xfId="0" applyNumberFormat="1" applyFont="1" applyFill="1"/>
    <xf numFmtId="0" fontId="20" fillId="0" borderId="12" xfId="0" applyFont="1" applyFill="1" applyBorder="1" applyAlignment="1">
      <alignment horizontal="center" vertical="center"/>
    </xf>
    <xf numFmtId="188" fontId="17" fillId="0" borderId="0" xfId="20" applyNumberFormat="1" applyFont="1" applyBorder="1" applyAlignment="1">
      <alignment horizontal="center" vertical="center"/>
    </xf>
    <xf numFmtId="1" fontId="17" fillId="0" borderId="0" xfId="0" applyNumberFormat="1" applyFont="1" applyBorder="1" applyAlignment="1"/>
    <xf numFmtId="189" fontId="17" fillId="0" borderId="0" xfId="0" applyNumberFormat="1" applyFont="1" applyFill="1"/>
    <xf numFmtId="0" fontId="20" fillId="0" borderId="19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2" xfId="0" applyFont="1" applyBorder="1" applyAlignment="1"/>
    <xf numFmtId="188" fontId="20" fillId="0" borderId="0" xfId="0" quotePrefix="1" applyNumberFormat="1" applyFont="1" applyBorder="1" applyAlignment="1">
      <alignment horizontal="center" vertical="center"/>
    </xf>
    <xf numFmtId="188" fontId="20" fillId="0" borderId="0" xfId="0" applyNumberFormat="1" applyFont="1" applyFill="1" applyBorder="1" applyAlignment="1">
      <alignment horizontal="center" vertical="center"/>
    </xf>
    <xf numFmtId="188" fontId="20" fillId="4" borderId="0" xfId="0" applyNumberFormat="1" applyFont="1" applyFill="1" applyBorder="1" applyAlignment="1">
      <alignment horizontal="center" vertical="center"/>
    </xf>
    <xf numFmtId="0" fontId="20" fillId="0" borderId="0" xfId="0" applyFont="1"/>
    <xf numFmtId="191" fontId="20" fillId="0" borderId="2" xfId="0" applyNumberFormat="1" applyFont="1" applyBorder="1" applyAlignment="1">
      <alignment horizontal="center" vertical="center"/>
    </xf>
    <xf numFmtId="188" fontId="29" fillId="0" borderId="0" xfId="20" applyNumberFormat="1" applyFont="1" applyFill="1" applyBorder="1" applyAlignment="1">
      <alignment horizontal="center" vertical="center"/>
    </xf>
    <xf numFmtId="188" fontId="20" fillId="0" borderId="0" xfId="20" applyNumberFormat="1" applyFont="1" applyFill="1" applyBorder="1" applyAlignment="1">
      <alignment horizontal="center" vertical="center"/>
    </xf>
    <xf numFmtId="188" fontId="29" fillId="0" borderId="2" xfId="20" applyNumberFormat="1" applyFont="1" applyFill="1" applyBorder="1" applyAlignment="1">
      <alignment horizontal="center" vertical="center"/>
    </xf>
    <xf numFmtId="0" fontId="16" fillId="0" borderId="0" xfId="28" applyFont="1" applyFill="1" applyBorder="1" applyAlignment="1">
      <alignment horizontal="center" vertical="center"/>
    </xf>
    <xf numFmtId="0" fontId="18" fillId="0" borderId="0" xfId="28" applyFont="1" applyFill="1" applyBorder="1"/>
    <xf numFmtId="0" fontId="20" fillId="0" borderId="2" xfId="28" applyFont="1" applyFill="1" applyBorder="1" applyAlignment="1"/>
    <xf numFmtId="0" fontId="21" fillId="0" borderId="2" xfId="28" applyFont="1" applyFill="1" applyBorder="1" applyAlignment="1"/>
    <xf numFmtId="0" fontId="20" fillId="0" borderId="0" xfId="28" applyFont="1" applyFill="1" applyBorder="1" applyAlignment="1"/>
    <xf numFmtId="176" fontId="20" fillId="0" borderId="2" xfId="0" applyNumberFormat="1" applyFont="1" applyFill="1" applyBorder="1" applyAlignment="1">
      <alignment horizontal="right"/>
    </xf>
    <xf numFmtId="0" fontId="21" fillId="0" borderId="0" xfId="28" applyFont="1" applyFill="1" applyBorder="1" applyAlignment="1"/>
    <xf numFmtId="0" fontId="20" fillId="0" borderId="2" xfId="28" applyFont="1" applyFill="1" applyBorder="1" applyAlignment="1">
      <alignment horizontal="right"/>
    </xf>
    <xf numFmtId="176" fontId="20" fillId="0" borderId="11" xfId="24" applyFont="1" applyFill="1" applyBorder="1" applyAlignment="1">
      <alignment horizontal="center" vertical="center"/>
    </xf>
    <xf numFmtId="176" fontId="20" fillId="0" borderId="0" xfId="24" applyFont="1" applyFill="1" applyBorder="1" applyAlignment="1">
      <alignment horizontal="center" vertical="center"/>
    </xf>
    <xf numFmtId="176" fontId="20" fillId="0" borderId="15" xfId="24" applyFont="1" applyFill="1" applyBorder="1" applyAlignment="1">
      <alignment horizontal="center" vertical="center" shrinkToFit="1"/>
    </xf>
    <xf numFmtId="176" fontId="20" fillId="0" borderId="0" xfId="24" applyFont="1" applyFill="1" applyBorder="1" applyAlignment="1">
      <alignment horizontal="center" vertical="center" shrinkToFit="1"/>
    </xf>
    <xf numFmtId="176" fontId="20" fillId="0" borderId="3" xfId="24" applyFont="1" applyFill="1" applyBorder="1" applyAlignment="1">
      <alignment horizontal="center" vertical="center" shrinkToFit="1"/>
    </xf>
    <xf numFmtId="176" fontId="20" fillId="0" borderId="15" xfId="24" applyFont="1" applyFill="1" applyBorder="1" applyAlignment="1">
      <alignment horizontal="center" vertical="center"/>
    </xf>
    <xf numFmtId="176" fontId="20" fillId="0" borderId="3" xfId="24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76" fontId="20" fillId="0" borderId="0" xfId="24" applyFont="1" applyFill="1" applyBorder="1" applyAlignment="1">
      <alignment horizontal="center"/>
    </xf>
    <xf numFmtId="176" fontId="20" fillId="0" borderId="16" xfId="24" applyFont="1" applyFill="1" applyBorder="1" applyAlignment="1">
      <alignment horizontal="center" vertical="center" shrinkToFit="1"/>
    </xf>
    <xf numFmtId="176" fontId="20" fillId="0" borderId="16" xfId="24" applyFont="1" applyFill="1" applyBorder="1" applyAlignment="1">
      <alignment horizontal="center" vertical="center"/>
    </xf>
    <xf numFmtId="176" fontId="20" fillId="0" borderId="7" xfId="24" applyFont="1" applyFill="1" applyBorder="1" applyAlignment="1">
      <alignment horizontal="center" vertical="center"/>
    </xf>
    <xf numFmtId="176" fontId="20" fillId="0" borderId="11" xfId="24" applyFont="1" applyFill="1" applyBorder="1" applyAlignment="1">
      <alignment horizontal="center" vertical="center" shrinkToFit="1"/>
    </xf>
    <xf numFmtId="176" fontId="20" fillId="0" borderId="8" xfId="24" applyFont="1" applyFill="1" applyBorder="1" applyAlignment="1">
      <alignment horizontal="center" vertical="center"/>
    </xf>
    <xf numFmtId="0" fontId="20" fillId="0" borderId="12" xfId="0" quotePrefix="1" applyFont="1" applyFill="1" applyBorder="1" applyAlignment="1">
      <alignment horizontal="center" vertical="center"/>
    </xf>
    <xf numFmtId="176" fontId="20" fillId="0" borderId="13" xfId="24" applyFont="1" applyFill="1" applyBorder="1" applyAlignment="1">
      <alignment horizontal="center" vertical="center"/>
    </xf>
    <xf numFmtId="176" fontId="20" fillId="0" borderId="13" xfId="24" applyFont="1" applyFill="1" applyBorder="1" applyAlignment="1">
      <alignment horizontal="center" vertical="center" shrinkToFit="1"/>
    </xf>
    <xf numFmtId="176" fontId="20" fillId="0" borderId="12" xfId="24" applyFont="1" applyFill="1" applyBorder="1" applyAlignment="1">
      <alignment horizontal="center" vertical="center"/>
    </xf>
    <xf numFmtId="0" fontId="20" fillId="0" borderId="3" xfId="20" applyNumberFormat="1" applyFont="1" applyFill="1" applyBorder="1" applyAlignment="1">
      <alignment horizontal="center" vertical="center"/>
    </xf>
    <xf numFmtId="188" fontId="17" fillId="0" borderId="0" xfId="20" applyNumberFormat="1" applyFont="1" applyFill="1" applyBorder="1" applyAlignment="1">
      <alignment horizontal="center" vertical="center"/>
    </xf>
    <xf numFmtId="0" fontId="21" fillId="0" borderId="3" xfId="20" applyNumberFormat="1" applyFont="1" applyFill="1" applyBorder="1" applyAlignment="1">
      <alignment horizontal="center" vertical="center"/>
    </xf>
    <xf numFmtId="188" fontId="24" fillId="0" borderId="0" xfId="20" applyNumberFormat="1" applyFont="1" applyFill="1" applyBorder="1" applyAlignment="1">
      <alignment horizontal="center" vertical="center"/>
    </xf>
    <xf numFmtId="188" fontId="20" fillId="0" borderId="3" xfId="20" applyNumberFormat="1" applyFont="1" applyFill="1" applyBorder="1" applyAlignment="1">
      <alignment horizontal="center" vertical="center" wrapText="1" shrinkToFit="1"/>
    </xf>
    <xf numFmtId="188" fontId="20" fillId="0" borderId="0" xfId="20" applyNumberFormat="1" applyFont="1" applyFill="1" applyBorder="1" applyAlignment="1" applyProtection="1">
      <alignment horizontal="center" vertical="center"/>
      <protection locked="0"/>
    </xf>
    <xf numFmtId="188" fontId="17" fillId="0" borderId="0" xfId="20" applyNumberFormat="1" applyFont="1" applyFill="1" applyBorder="1"/>
    <xf numFmtId="188" fontId="20" fillId="0" borderId="4" xfId="20" applyNumberFormat="1" applyFont="1" applyFill="1" applyBorder="1" applyAlignment="1">
      <alignment horizontal="center" vertical="center" wrapText="1" shrinkToFit="1"/>
    </xf>
    <xf numFmtId="188" fontId="20" fillId="0" borderId="2" xfId="20" applyNumberFormat="1" applyFont="1" applyFill="1" applyBorder="1" applyAlignment="1" applyProtection="1">
      <alignment horizontal="center" vertical="center"/>
      <protection locked="0"/>
    </xf>
    <xf numFmtId="192" fontId="20" fillId="0" borderId="2" xfId="20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Border="1" applyAlignment="1">
      <alignment horizontal="left"/>
    </xf>
    <xf numFmtId="3" fontId="17" fillId="0" borderId="0" xfId="0" applyNumberFormat="1" applyFont="1" applyFill="1" applyAlignment="1">
      <alignment horizontal="center"/>
    </xf>
    <xf numFmtId="1" fontId="17" fillId="0" borderId="0" xfId="0" applyNumberFormat="1" applyFont="1" applyFill="1" applyAlignment="1">
      <alignment horizontal="center"/>
    </xf>
    <xf numFmtId="1" fontId="17" fillId="0" borderId="0" xfId="0" applyNumberFormat="1" applyFont="1" applyFill="1" applyBorder="1" applyAlignment="1">
      <alignment horizontal="center"/>
    </xf>
    <xf numFmtId="1" fontId="17" fillId="0" borderId="0" xfId="0" applyNumberFormat="1" applyFont="1" applyFill="1" applyBorder="1" applyAlignment="1"/>
    <xf numFmtId="0" fontId="20" fillId="0" borderId="0" xfId="28" applyFont="1" applyFill="1"/>
    <xf numFmtId="0" fontId="30" fillId="0" borderId="0" xfId="28" applyFont="1" applyFill="1" applyBorder="1"/>
    <xf numFmtId="188" fontId="30" fillId="0" borderId="0" xfId="28" applyNumberFormat="1" applyFont="1" applyFill="1" applyBorder="1"/>
    <xf numFmtId="188" fontId="30" fillId="0" borderId="0" xfId="28" applyNumberFormat="1" applyFont="1" applyFill="1"/>
    <xf numFmtId="0" fontId="20" fillId="0" borderId="0" xfId="0" applyFont="1" applyFill="1" applyBorder="1" applyAlignment="1">
      <alignment horizontal="center" vertical="center"/>
    </xf>
    <xf numFmtId="0" fontId="21" fillId="0" borderId="0" xfId="28" applyFont="1" applyFill="1" applyBorder="1"/>
    <xf numFmtId="190" fontId="20" fillId="0" borderId="0" xfId="21" applyNumberFormat="1" applyFont="1" applyFill="1" applyBorder="1" applyAlignment="1">
      <alignment horizontal="center" vertical="center"/>
    </xf>
    <xf numFmtId="191" fontId="20" fillId="0" borderId="0" xfId="21" applyNumberFormat="1" applyFont="1" applyFill="1" applyBorder="1" applyAlignment="1">
      <alignment horizontal="center" vertical="center"/>
    </xf>
    <xf numFmtId="193" fontId="20" fillId="0" borderId="0" xfId="21" applyNumberFormat="1" applyFont="1" applyFill="1" applyBorder="1" applyAlignment="1">
      <alignment horizontal="center" vertical="center"/>
    </xf>
    <xf numFmtId="190" fontId="21" fillId="0" borderId="2" xfId="21" applyNumberFormat="1" applyFont="1" applyFill="1" applyBorder="1" applyAlignment="1">
      <alignment horizontal="center" vertical="center"/>
    </xf>
    <xf numFmtId="191" fontId="21" fillId="0" borderId="2" xfId="21" applyNumberFormat="1" applyFont="1" applyFill="1" applyBorder="1" applyAlignment="1">
      <alignment horizontal="center" vertical="center"/>
    </xf>
    <xf numFmtId="193" fontId="21" fillId="0" borderId="2" xfId="21" applyNumberFormat="1" applyFont="1" applyFill="1" applyBorder="1" applyAlignment="1">
      <alignment horizontal="center" vertical="center"/>
    </xf>
    <xf numFmtId="189" fontId="20" fillId="0" borderId="0" xfId="0" applyNumberFormat="1" applyFont="1" applyAlignment="1">
      <alignment horizontal="center" vertical="center"/>
    </xf>
    <xf numFmtId="0" fontId="20" fillId="0" borderId="3" xfId="0" applyFont="1" applyFill="1" applyBorder="1" applyAlignment="1">
      <alignment horizontal="center" vertical="center" wrapText="1" shrinkToFit="1"/>
    </xf>
    <xf numFmtId="189" fontId="20" fillId="0" borderId="0" xfId="0" applyNumberFormat="1" applyFont="1" applyFill="1" applyAlignment="1">
      <alignment horizontal="center" vertical="center"/>
    </xf>
    <xf numFmtId="0" fontId="21" fillId="0" borderId="0" xfId="0" applyFont="1" applyFill="1" applyBorder="1"/>
    <xf numFmtId="0" fontId="17" fillId="0" borderId="0" xfId="0" applyFont="1" applyFill="1" applyBorder="1"/>
    <xf numFmtId="0" fontId="20" fillId="0" borderId="4" xfId="0" applyFont="1" applyFill="1" applyBorder="1" applyAlignment="1">
      <alignment horizontal="center" vertical="center" wrapText="1" shrinkToFit="1"/>
    </xf>
    <xf numFmtId="189" fontId="20" fillId="0" borderId="2" xfId="0" applyNumberFormat="1" applyFont="1" applyFill="1" applyBorder="1" applyAlignment="1">
      <alignment horizontal="center" vertical="center"/>
    </xf>
    <xf numFmtId="189" fontId="20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176" fontId="17" fillId="0" borderId="2" xfId="0" applyNumberFormat="1" applyFont="1" applyFill="1" applyBorder="1"/>
    <xf numFmtId="0" fontId="21" fillId="0" borderId="2" xfId="28" applyFont="1" applyFill="1" applyBorder="1"/>
    <xf numFmtId="0" fontId="21" fillId="0" borderId="2" xfId="28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/>
    </xf>
    <xf numFmtId="176" fontId="20" fillId="0" borderId="3" xfId="0" applyNumberFormat="1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176" fontId="20" fillId="0" borderId="12" xfId="0" applyNumberFormat="1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191" fontId="20" fillId="0" borderId="0" xfId="0" applyNumberFormat="1" applyFont="1" applyFill="1" applyBorder="1" applyAlignment="1">
      <alignment horizontal="center" vertical="center"/>
    </xf>
    <xf numFmtId="190" fontId="20" fillId="0" borderId="0" xfId="0" applyNumberFormat="1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189" fontId="21" fillId="0" borderId="0" xfId="0" applyNumberFormat="1" applyFont="1" applyFill="1" applyBorder="1" applyAlignment="1">
      <alignment horizontal="center" vertical="center"/>
    </xf>
    <xf numFmtId="189" fontId="20" fillId="0" borderId="0" xfId="0" applyNumberFormat="1" applyFont="1" applyFill="1" applyBorder="1" applyAlignment="1">
      <alignment horizontal="center" vertical="center" wrapText="1" shrinkToFit="1"/>
    </xf>
    <xf numFmtId="190" fontId="20" fillId="0" borderId="0" xfId="0" quotePrefix="1" applyNumberFormat="1" applyFont="1" applyFill="1" applyBorder="1" applyAlignment="1">
      <alignment horizontal="center" vertical="center"/>
    </xf>
    <xf numFmtId="189" fontId="20" fillId="0" borderId="0" xfId="0" applyNumberFormat="1" applyFont="1" applyFill="1" applyBorder="1" applyAlignment="1" applyProtection="1">
      <alignment horizontal="center" vertical="center"/>
      <protection locked="0"/>
    </xf>
    <xf numFmtId="176" fontId="17" fillId="0" borderId="0" xfId="0" applyNumberFormat="1" applyFont="1" applyFill="1"/>
    <xf numFmtId="0" fontId="20" fillId="0" borderId="0" xfId="28" applyFont="1" applyFill="1" applyBorder="1" applyAlignment="1">
      <alignment horizontal="center"/>
    </xf>
    <xf numFmtId="176" fontId="18" fillId="0" borderId="0" xfId="28" applyNumberFormat="1" applyFont="1" applyFill="1" applyBorder="1" applyAlignment="1">
      <alignment horizontal="center" vertical="center"/>
    </xf>
    <xf numFmtId="0" fontId="21" fillId="0" borderId="2" xfId="28" applyFont="1" applyFill="1" applyBorder="1" applyAlignment="1">
      <alignment horizontal="centerContinuous"/>
    </xf>
    <xf numFmtId="0" fontId="20" fillId="0" borderId="6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189" fontId="21" fillId="0" borderId="0" xfId="0" quotePrefix="1" applyNumberFormat="1" applyFont="1" applyFill="1" applyBorder="1" applyAlignment="1">
      <alignment horizontal="center" vertical="center"/>
    </xf>
    <xf numFmtId="189" fontId="20" fillId="0" borderId="0" xfId="20" applyNumberFormat="1" applyFont="1" applyFill="1" applyBorder="1" applyAlignment="1">
      <alignment horizontal="center" vertical="center" wrapText="1"/>
    </xf>
    <xf numFmtId="189" fontId="20" fillId="0" borderId="0" xfId="0" quotePrefix="1" applyNumberFormat="1" applyFont="1" applyFill="1" applyBorder="1" applyAlignment="1">
      <alignment horizontal="center" vertical="center" wrapText="1"/>
    </xf>
    <xf numFmtId="189" fontId="27" fillId="0" borderId="0" xfId="20" applyNumberFormat="1" applyFont="1" applyFill="1" applyBorder="1" applyAlignment="1">
      <alignment horizontal="center" vertical="center" wrapText="1"/>
    </xf>
    <xf numFmtId="189" fontId="20" fillId="0" borderId="0" xfId="0" applyNumberFormat="1" applyFont="1" applyFill="1" applyBorder="1" applyAlignment="1">
      <alignment horizontal="center" vertical="center" wrapText="1"/>
    </xf>
    <xf numFmtId="189" fontId="27" fillId="0" borderId="0" xfId="0" applyNumberFormat="1" applyFont="1" applyFill="1" applyBorder="1" applyAlignment="1">
      <alignment horizontal="center" vertical="center"/>
    </xf>
    <xf numFmtId="189" fontId="20" fillId="0" borderId="0" xfId="26" quotePrefix="1" applyNumberFormat="1" applyFont="1" applyFill="1" applyBorder="1" applyAlignment="1">
      <alignment horizontal="center" vertical="center"/>
    </xf>
    <xf numFmtId="189" fontId="20" fillId="0" borderId="14" xfId="20" applyNumberFormat="1" applyFont="1" applyFill="1" applyBorder="1" applyAlignment="1">
      <alignment horizontal="center" vertical="center" wrapText="1"/>
    </xf>
    <xf numFmtId="189" fontId="20" fillId="0" borderId="2" xfId="20" applyNumberFormat="1" applyFont="1" applyFill="1" applyBorder="1" applyAlignment="1">
      <alignment horizontal="center" vertical="center" wrapText="1"/>
    </xf>
    <xf numFmtId="189" fontId="20" fillId="0" borderId="2" xfId="0" quotePrefix="1" applyNumberFormat="1" applyFont="1" applyFill="1" applyBorder="1" applyAlignment="1">
      <alignment horizontal="center" vertical="center" wrapText="1"/>
    </xf>
    <xf numFmtId="189" fontId="27" fillId="0" borderId="2" xfId="20" applyNumberFormat="1" applyFont="1" applyFill="1" applyBorder="1" applyAlignment="1">
      <alignment horizontal="center" vertical="center" wrapText="1"/>
    </xf>
    <xf numFmtId="189" fontId="20" fillId="0" borderId="0" xfId="28" applyNumberFormat="1" applyFont="1" applyFill="1"/>
    <xf numFmtId="189" fontId="21" fillId="0" borderId="0" xfId="0" applyNumberFormat="1" applyFont="1" applyFill="1" applyAlignment="1">
      <alignment horizontal="center" vertical="center"/>
    </xf>
    <xf numFmtId="188" fontId="20" fillId="0" borderId="0" xfId="20" applyNumberFormat="1" applyFont="1" applyFill="1" applyBorder="1" applyAlignment="1">
      <alignment horizontal="center" vertical="center" shrinkToFit="1"/>
    </xf>
    <xf numFmtId="188" fontId="21" fillId="0" borderId="0" xfId="20" applyNumberFormat="1" applyFont="1" applyFill="1" applyBorder="1" applyAlignment="1">
      <alignment horizontal="center" vertical="center" shrinkToFit="1"/>
    </xf>
    <xf numFmtId="192" fontId="20" fillId="0" borderId="0" xfId="20" applyNumberFormat="1" applyFont="1" applyFill="1" applyBorder="1" applyAlignment="1" applyProtection="1">
      <alignment horizontal="center" vertical="center"/>
      <protection locked="0"/>
    </xf>
    <xf numFmtId="0" fontId="16" fillId="0" borderId="0" xfId="27" applyFont="1" applyFill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/>
    </xf>
    <xf numFmtId="190" fontId="21" fillId="0" borderId="0" xfId="21" applyNumberFormat="1" applyFont="1" applyFill="1" applyBorder="1" applyAlignment="1">
      <alignment horizontal="center" vertical="center"/>
    </xf>
    <xf numFmtId="188" fontId="20" fillId="0" borderId="2" xfId="20" applyNumberFormat="1" applyFont="1" applyFill="1" applyBorder="1" applyAlignment="1">
      <alignment horizontal="center" vertical="center" shrinkToFit="1"/>
    </xf>
    <xf numFmtId="191" fontId="20" fillId="0" borderId="2" xfId="20" applyNumberFormat="1" applyFont="1" applyBorder="1" applyAlignment="1">
      <alignment horizontal="center" vertical="center"/>
    </xf>
    <xf numFmtId="191" fontId="20" fillId="0" borderId="0" xfId="20" applyNumberFormat="1" applyFont="1" applyFill="1" applyBorder="1" applyAlignment="1">
      <alignment horizontal="center" vertical="center"/>
    </xf>
    <xf numFmtId="191" fontId="20" fillId="0" borderId="14" xfId="0" applyNumberFormat="1" applyFont="1" applyFill="1" applyBorder="1" applyAlignment="1">
      <alignment horizontal="center" vertical="center"/>
    </xf>
    <xf numFmtId="191" fontId="20" fillId="0" borderId="2" xfId="0" applyNumberFormat="1" applyFont="1" applyFill="1" applyBorder="1" applyAlignment="1">
      <alignment horizontal="center" vertical="center"/>
    </xf>
    <xf numFmtId="0" fontId="20" fillId="0" borderId="19" xfId="27" applyFont="1" applyFill="1" applyBorder="1" applyAlignment="1">
      <alignment horizontal="center" vertical="center" wrapText="1"/>
    </xf>
    <xf numFmtId="0" fontId="20" fillId="0" borderId="7" xfId="27" applyFont="1" applyFill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0" xfId="28" applyFont="1" applyBorder="1" applyAlignment="1"/>
    <xf numFmtId="0" fontId="21" fillId="0" borderId="3" xfId="28" quotePrefix="1" applyNumberFormat="1" applyFont="1" applyBorder="1" applyAlignment="1">
      <alignment horizontal="center" vertical="center"/>
    </xf>
    <xf numFmtId="3" fontId="21" fillId="0" borderId="0" xfId="28" applyNumberFormat="1" applyFont="1" applyBorder="1" applyAlignment="1">
      <alignment horizontal="center" vertical="center"/>
    </xf>
    <xf numFmtId="191" fontId="20" fillId="0" borderId="0" xfId="19" applyNumberFormat="1" applyFont="1" applyBorder="1" applyAlignment="1">
      <alignment horizontal="center" vertical="center"/>
    </xf>
    <xf numFmtId="191" fontId="20" fillId="0" borderId="2" xfId="19" applyNumberFormat="1" applyFont="1" applyBorder="1" applyAlignment="1">
      <alignment horizontal="center" vertical="center"/>
    </xf>
    <xf numFmtId="188" fontId="20" fillId="0" borderId="15" xfId="0" applyNumberFormat="1" applyFont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3" xfId="0" quotePrefix="1" applyFont="1" applyFill="1" applyBorder="1" applyAlignment="1">
      <alignment horizontal="center" vertical="center"/>
    </xf>
    <xf numFmtId="188" fontId="20" fillId="0" borderId="0" xfId="28" applyNumberFormat="1" applyFont="1" applyFill="1" applyBorder="1" applyAlignment="1">
      <alignment horizontal="center" vertical="center"/>
    </xf>
    <xf numFmtId="188" fontId="20" fillId="0" borderId="2" xfId="28" applyNumberFormat="1" applyFont="1" applyBorder="1" applyAlignment="1">
      <alignment horizontal="center" vertical="center"/>
    </xf>
    <xf numFmtId="191" fontId="20" fillId="0" borderId="15" xfId="0" applyNumberFormat="1" applyFont="1" applyFill="1" applyBorder="1" applyAlignment="1">
      <alignment horizontal="center" vertical="center"/>
    </xf>
    <xf numFmtId="188" fontId="21" fillId="0" borderId="15" xfId="20" applyNumberFormat="1" applyFont="1" applyFill="1" applyBorder="1" applyAlignment="1">
      <alignment horizontal="center" vertical="center" shrinkToFit="1"/>
    </xf>
    <xf numFmtId="188" fontId="20" fillId="0" borderId="15" xfId="20" applyNumberFormat="1" applyFont="1" applyFill="1" applyBorder="1" applyAlignment="1">
      <alignment horizontal="center" vertical="center" shrinkToFit="1"/>
    </xf>
    <xf numFmtId="188" fontId="20" fillId="0" borderId="14" xfId="20" applyNumberFormat="1" applyFont="1" applyFill="1" applyBorder="1" applyAlignment="1">
      <alignment horizontal="center" vertical="center" shrinkToFit="1"/>
    </xf>
    <xf numFmtId="191" fontId="20" fillId="0" borderId="2" xfId="19" applyNumberFormat="1" applyFont="1" applyFill="1" applyBorder="1" applyAlignment="1">
      <alignment horizontal="center" vertical="center"/>
    </xf>
    <xf numFmtId="189" fontId="20" fillId="0" borderId="14" xfId="0" quotePrefix="1" applyNumberFormat="1" applyFont="1" applyFill="1" applyBorder="1" applyAlignment="1">
      <alignment horizontal="center" vertical="center"/>
    </xf>
    <xf numFmtId="191" fontId="21" fillId="0" borderId="0" xfId="0" applyNumberFormat="1" applyFont="1" applyFill="1" applyBorder="1" applyAlignment="1">
      <alignment horizontal="center" vertical="center"/>
    </xf>
    <xf numFmtId="188" fontId="31" fillId="0" borderId="0" xfId="0" applyNumberFormat="1" applyFont="1" applyFill="1" applyBorder="1" applyAlignment="1">
      <alignment horizontal="center" vertical="center"/>
    </xf>
    <xf numFmtId="189" fontId="31" fillId="0" borderId="0" xfId="0" quotePrefix="1" applyNumberFormat="1" applyFont="1" applyFill="1" applyBorder="1" applyAlignment="1">
      <alignment horizontal="center" vertical="center"/>
    </xf>
    <xf numFmtId="191" fontId="20" fillId="0" borderId="2" xfId="21" applyNumberFormat="1" applyFont="1" applyFill="1" applyBorder="1" applyAlignment="1">
      <alignment horizontal="center" vertical="center"/>
    </xf>
    <xf numFmtId="187" fontId="20" fillId="0" borderId="20" xfId="0" applyNumberFormat="1" applyFont="1" applyBorder="1" applyAlignment="1">
      <alignment horizontal="center" vertical="center"/>
    </xf>
    <xf numFmtId="187" fontId="20" fillId="0" borderId="21" xfId="0" applyNumberFormat="1" applyFont="1" applyBorder="1" applyAlignment="1">
      <alignment horizontal="center" vertical="center"/>
    </xf>
    <xf numFmtId="0" fontId="16" fillId="0" borderId="0" xfId="0" applyNumberFormat="1" applyFont="1" applyBorder="1" applyAlignment="1">
      <alignment horizontal="center" vertical="center"/>
    </xf>
    <xf numFmtId="187" fontId="16" fillId="0" borderId="0" xfId="0" applyNumberFormat="1" applyFont="1" applyAlignment="1">
      <alignment horizontal="center" vertical="center" wrapText="1"/>
    </xf>
    <xf numFmtId="187" fontId="16" fillId="0" borderId="0" xfId="0" applyNumberFormat="1" applyFont="1" applyAlignment="1">
      <alignment horizontal="center" vertical="center"/>
    </xf>
    <xf numFmtId="3" fontId="16" fillId="0" borderId="0" xfId="0" applyNumberFormat="1" applyFont="1" applyAlignment="1">
      <alignment horizontal="center" vertical="center" wrapText="1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3" fontId="16" fillId="0" borderId="0" xfId="0" applyNumberFormat="1" applyFont="1" applyAlignment="1">
      <alignment horizontal="center" vertical="center"/>
    </xf>
    <xf numFmtId="176" fontId="20" fillId="0" borderId="15" xfId="24" applyFont="1" applyFill="1" applyBorder="1" applyAlignment="1">
      <alignment horizontal="center" vertical="center"/>
    </xf>
    <xf numFmtId="176" fontId="20" fillId="0" borderId="0" xfId="24" applyFont="1" applyFill="1" applyBorder="1" applyAlignment="1">
      <alignment horizontal="center" vertical="center"/>
    </xf>
    <xf numFmtId="176" fontId="20" fillId="0" borderId="3" xfId="24" applyFont="1" applyFill="1" applyBorder="1" applyAlignment="1">
      <alignment horizontal="center" vertical="center"/>
    </xf>
    <xf numFmtId="0" fontId="16" fillId="0" borderId="0" xfId="28" applyFont="1" applyFill="1" applyBorder="1" applyAlignment="1">
      <alignment horizontal="center" vertical="center"/>
    </xf>
    <xf numFmtId="176" fontId="16" fillId="0" borderId="0" xfId="23" applyNumberFormat="1" applyFont="1" applyFill="1" applyBorder="1" applyAlignment="1" applyProtection="1">
      <alignment horizontal="center" vertical="center"/>
      <protection locked="0"/>
    </xf>
    <xf numFmtId="0" fontId="24" fillId="0" borderId="0" xfId="0" applyFont="1" applyFill="1" applyBorder="1" applyAlignment="1">
      <alignment horizontal="center" vertical="center"/>
    </xf>
    <xf numFmtId="176" fontId="20" fillId="0" borderId="16" xfId="24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76" fontId="20" fillId="0" borderId="7" xfId="24" applyFont="1" applyFill="1" applyBorder="1" applyAlignment="1">
      <alignment horizontal="center" vertical="center"/>
    </xf>
    <xf numFmtId="176" fontId="20" fillId="0" borderId="15" xfId="24" applyFont="1" applyFill="1" applyBorder="1" applyAlignment="1">
      <alignment horizontal="center" vertical="center" shrinkToFit="1"/>
    </xf>
    <xf numFmtId="176" fontId="20" fillId="0" borderId="0" xfId="24" applyFont="1" applyFill="1" applyBorder="1" applyAlignment="1">
      <alignment horizontal="center" vertical="center" shrinkToFit="1"/>
    </xf>
    <xf numFmtId="176" fontId="20" fillId="0" borderId="16" xfId="24" applyFont="1" applyFill="1" applyBorder="1" applyAlignment="1">
      <alignment horizontal="center" vertical="center" shrinkToFit="1"/>
    </xf>
    <xf numFmtId="176" fontId="20" fillId="0" borderId="7" xfId="24" applyFont="1" applyFill="1" applyBorder="1" applyAlignment="1">
      <alignment horizontal="center" vertical="center" shrinkToFit="1"/>
    </xf>
    <xf numFmtId="0" fontId="20" fillId="0" borderId="22" xfId="0" applyFont="1" applyBorder="1" applyAlignment="1">
      <alignment horizontal="center" vertical="center"/>
    </xf>
    <xf numFmtId="3" fontId="20" fillId="0" borderId="20" xfId="0" applyNumberFormat="1" applyFont="1" applyBorder="1" applyAlignment="1">
      <alignment horizontal="center" vertical="center"/>
    </xf>
    <xf numFmtId="3" fontId="20" fillId="0" borderId="21" xfId="0" applyNumberFormat="1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16" fillId="0" borderId="0" xfId="28" applyFont="1" applyBorder="1" applyAlignment="1">
      <alignment horizontal="center" vertical="center"/>
    </xf>
    <xf numFmtId="0" fontId="16" fillId="0" borderId="0" xfId="28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/>
    </xf>
    <xf numFmtId="3" fontId="20" fillId="0" borderId="18" xfId="0" applyNumberFormat="1" applyFont="1" applyBorder="1" applyAlignment="1">
      <alignment horizontal="center" vertical="center"/>
    </xf>
    <xf numFmtId="3" fontId="20" fillId="0" borderId="5" xfId="0" applyNumberFormat="1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3" fontId="20" fillId="0" borderId="16" xfId="0" applyNumberFormat="1" applyFont="1" applyBorder="1" applyAlignment="1">
      <alignment horizontal="center" vertical="center"/>
    </xf>
    <xf numFmtId="3" fontId="20" fillId="0" borderId="12" xfId="0" applyNumberFormat="1" applyFont="1" applyBorder="1" applyAlignment="1">
      <alignment horizontal="center" vertical="center"/>
    </xf>
    <xf numFmtId="176" fontId="16" fillId="0" borderId="0" xfId="28" applyNumberFormat="1" applyFont="1" applyFill="1" applyBorder="1" applyAlignment="1">
      <alignment horizontal="center" vertical="center"/>
    </xf>
    <xf numFmtId="0" fontId="16" fillId="0" borderId="0" xfId="28" applyFont="1" applyFill="1" applyBorder="1" applyAlignment="1">
      <alignment horizontal="center" vertical="center" wrapText="1"/>
    </xf>
    <xf numFmtId="176" fontId="20" fillId="0" borderId="20" xfId="0" applyNumberFormat="1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22" xfId="0" applyFont="1" applyFill="1" applyBorder="1" applyAlignment="1">
      <alignment horizontal="center" vertical="center"/>
    </xf>
    <xf numFmtId="0" fontId="16" fillId="0" borderId="0" xfId="27" applyFont="1" applyFill="1" applyAlignment="1">
      <alignment horizontal="center" vertical="center"/>
    </xf>
    <xf numFmtId="0" fontId="19" fillId="0" borderId="0" xfId="27" applyFont="1" applyFill="1" applyAlignment="1">
      <alignment vertical="center"/>
    </xf>
    <xf numFmtId="0" fontId="20" fillId="0" borderId="20" xfId="27" applyFont="1" applyFill="1" applyBorder="1" applyAlignment="1">
      <alignment horizontal="center" vertical="center" wrapText="1"/>
    </xf>
    <xf numFmtId="0" fontId="20" fillId="0" borderId="21" xfId="27" applyFont="1" applyFill="1" applyBorder="1" applyAlignment="1">
      <alignment horizontal="center" vertical="center" wrapText="1"/>
    </xf>
    <xf numFmtId="0" fontId="20" fillId="0" borderId="22" xfId="27" applyFont="1" applyFill="1" applyBorder="1" applyAlignment="1">
      <alignment horizontal="center" vertical="center" wrapText="1"/>
    </xf>
    <xf numFmtId="0" fontId="16" fillId="0" borderId="0" xfId="27" applyFont="1" applyFill="1" applyAlignment="1">
      <alignment horizontal="center" vertical="center" wrapText="1"/>
    </xf>
    <xf numFmtId="189" fontId="21" fillId="0" borderId="2" xfId="23" applyNumberFormat="1" applyFont="1" applyBorder="1" applyAlignment="1">
      <alignment horizontal="center" vertical="center"/>
    </xf>
    <xf numFmtId="188" fontId="21" fillId="0" borderId="0" xfId="0" applyNumberFormat="1" applyFont="1" applyFill="1" applyBorder="1" applyAlignment="1">
      <alignment horizontal="center" vertical="center"/>
    </xf>
  </cellXfs>
  <cellStyles count="32">
    <cellStyle name="category" xfId="1"/>
    <cellStyle name="Comma [0]_ARN (2)" xfId="2"/>
    <cellStyle name="comma zerodec" xfId="3"/>
    <cellStyle name="Comma_Capex" xfId="4"/>
    <cellStyle name="Currency [0]_CCOCPX" xfId="5"/>
    <cellStyle name="Currency_CCOCPX" xfId="6"/>
    <cellStyle name="Currency1" xfId="7"/>
    <cellStyle name="Dezimal [0]_laroux" xfId="8"/>
    <cellStyle name="Dezimal_laroux" xfId="9"/>
    <cellStyle name="Dollar (zero dec)" xfId="10"/>
    <cellStyle name="Grey" xfId="11"/>
    <cellStyle name="Input [yellow]" xfId="12"/>
    <cellStyle name="Milliers [0]_Arabian Spec" xfId="13"/>
    <cellStyle name="Milliers_Arabian Spec" xfId="14"/>
    <cellStyle name="Mon?aire [0]_Arabian Spec" xfId="15"/>
    <cellStyle name="Mon?aire_Arabian Spec" xfId="16"/>
    <cellStyle name="Normal - Style1" xfId="17"/>
    <cellStyle name="Normal - Style1 2" xfId="29"/>
    <cellStyle name="Normal_A" xfId="18"/>
    <cellStyle name="쉼표 [0]" xfId="19" builtinId="6"/>
    <cellStyle name="쉼표 [0] 2" xfId="20"/>
    <cellStyle name="쉼표 [0]_06-농업수산" xfId="21"/>
    <cellStyle name="콤마 [0]_(월초P)" xfId="22"/>
    <cellStyle name="콤마 [0]_2. 행정구역" xfId="23"/>
    <cellStyle name="콤마 [0]_21.농업용기구및기계보유 " xfId="24"/>
    <cellStyle name="콤마_1" xfId="25"/>
    <cellStyle name="콤마_2. 행정구역" xfId="26"/>
    <cellStyle name="표준" xfId="0" builtinId="0"/>
    <cellStyle name="표준 2" xfId="31"/>
    <cellStyle name="표준 2 6" xfId="30"/>
    <cellStyle name="표준_06-농업수산" xfId="27"/>
    <cellStyle name="표준_농업용기구및기계보유 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3.bin"/><Relationship Id="rId3" Type="http://schemas.openxmlformats.org/officeDocument/2006/relationships/printerSettings" Target="../printerSettings/printerSettings78.bin"/><Relationship Id="rId7" Type="http://schemas.openxmlformats.org/officeDocument/2006/relationships/printerSettings" Target="../printerSettings/printerSettings82.bin"/><Relationship Id="rId12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77.bin"/><Relationship Id="rId1" Type="http://schemas.openxmlformats.org/officeDocument/2006/relationships/printerSettings" Target="../printerSettings/printerSettings76.bin"/><Relationship Id="rId6" Type="http://schemas.openxmlformats.org/officeDocument/2006/relationships/printerSettings" Target="../printerSettings/printerSettings81.bin"/><Relationship Id="rId11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80.bin"/><Relationship Id="rId10" Type="http://schemas.openxmlformats.org/officeDocument/2006/relationships/printerSettings" Target="../printerSettings/printerSettings85.bin"/><Relationship Id="rId4" Type="http://schemas.openxmlformats.org/officeDocument/2006/relationships/printerSettings" Target="../printerSettings/printerSettings79.bin"/><Relationship Id="rId9" Type="http://schemas.openxmlformats.org/officeDocument/2006/relationships/printerSettings" Target="../printerSettings/printerSettings84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5.bin"/><Relationship Id="rId3" Type="http://schemas.openxmlformats.org/officeDocument/2006/relationships/printerSettings" Target="../printerSettings/printerSettings90.bin"/><Relationship Id="rId7" Type="http://schemas.openxmlformats.org/officeDocument/2006/relationships/printerSettings" Target="../printerSettings/printerSettings94.bin"/><Relationship Id="rId12" Type="http://schemas.openxmlformats.org/officeDocument/2006/relationships/printerSettings" Target="../printerSettings/printerSettings99.bin"/><Relationship Id="rId2" Type="http://schemas.openxmlformats.org/officeDocument/2006/relationships/printerSettings" Target="../printerSettings/printerSettings89.bin"/><Relationship Id="rId1" Type="http://schemas.openxmlformats.org/officeDocument/2006/relationships/printerSettings" Target="../printerSettings/printerSettings88.bin"/><Relationship Id="rId6" Type="http://schemas.openxmlformats.org/officeDocument/2006/relationships/printerSettings" Target="../printerSettings/printerSettings93.bin"/><Relationship Id="rId11" Type="http://schemas.openxmlformats.org/officeDocument/2006/relationships/printerSettings" Target="../printerSettings/printerSettings98.bin"/><Relationship Id="rId5" Type="http://schemas.openxmlformats.org/officeDocument/2006/relationships/printerSettings" Target="../printerSettings/printerSettings92.bin"/><Relationship Id="rId10" Type="http://schemas.openxmlformats.org/officeDocument/2006/relationships/printerSettings" Target="../printerSettings/printerSettings97.bin"/><Relationship Id="rId4" Type="http://schemas.openxmlformats.org/officeDocument/2006/relationships/printerSettings" Target="../printerSettings/printerSettings91.bin"/><Relationship Id="rId9" Type="http://schemas.openxmlformats.org/officeDocument/2006/relationships/printerSettings" Target="../printerSettings/printerSettings9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.bin"/><Relationship Id="rId3" Type="http://schemas.openxmlformats.org/officeDocument/2006/relationships/printerSettings" Target="../printerSettings/printerSettings15.bin"/><Relationship Id="rId7" Type="http://schemas.openxmlformats.org/officeDocument/2006/relationships/printerSettings" Target="../printerSettings/printerSettings19.bin"/><Relationship Id="rId12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11" Type="http://schemas.openxmlformats.org/officeDocument/2006/relationships/printerSettings" Target="../printerSettings/printerSettings23.bin"/><Relationship Id="rId5" Type="http://schemas.openxmlformats.org/officeDocument/2006/relationships/printerSettings" Target="../printerSettings/printerSettings17.bin"/><Relationship Id="rId10" Type="http://schemas.openxmlformats.org/officeDocument/2006/relationships/printerSettings" Target="../printerSettings/printerSettings22.bin"/><Relationship Id="rId4" Type="http://schemas.openxmlformats.org/officeDocument/2006/relationships/printerSettings" Target="../printerSettings/printerSettings16.bin"/><Relationship Id="rId9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2.bin"/><Relationship Id="rId3" Type="http://schemas.openxmlformats.org/officeDocument/2006/relationships/printerSettings" Target="../printerSettings/printerSettings27.bin"/><Relationship Id="rId7" Type="http://schemas.openxmlformats.org/officeDocument/2006/relationships/printerSettings" Target="../printerSettings/printerSettings31.bin"/><Relationship Id="rId12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11" Type="http://schemas.openxmlformats.org/officeDocument/2006/relationships/printerSettings" Target="../printerSettings/printerSettings35.bin"/><Relationship Id="rId5" Type="http://schemas.openxmlformats.org/officeDocument/2006/relationships/printerSettings" Target="../printerSettings/printerSettings29.bin"/><Relationship Id="rId10" Type="http://schemas.openxmlformats.org/officeDocument/2006/relationships/printerSettings" Target="../printerSettings/printerSettings34.bin"/><Relationship Id="rId4" Type="http://schemas.openxmlformats.org/officeDocument/2006/relationships/printerSettings" Target="../printerSettings/printerSettings28.bin"/><Relationship Id="rId9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6.bin"/><Relationship Id="rId3" Type="http://schemas.openxmlformats.org/officeDocument/2006/relationships/printerSettings" Target="../printerSettings/printerSettings41.bin"/><Relationship Id="rId7" Type="http://schemas.openxmlformats.org/officeDocument/2006/relationships/printerSettings" Target="../printerSettings/printerSettings45.bin"/><Relationship Id="rId12" Type="http://schemas.openxmlformats.org/officeDocument/2006/relationships/printerSettings" Target="../printerSettings/printerSettings50.bin"/><Relationship Id="rId2" Type="http://schemas.openxmlformats.org/officeDocument/2006/relationships/printerSettings" Target="../printerSettings/printerSettings40.bin"/><Relationship Id="rId1" Type="http://schemas.openxmlformats.org/officeDocument/2006/relationships/printerSettings" Target="../printerSettings/printerSettings39.bin"/><Relationship Id="rId6" Type="http://schemas.openxmlformats.org/officeDocument/2006/relationships/printerSettings" Target="../printerSettings/printerSettings44.bin"/><Relationship Id="rId11" Type="http://schemas.openxmlformats.org/officeDocument/2006/relationships/printerSettings" Target="../printerSettings/printerSettings49.bin"/><Relationship Id="rId5" Type="http://schemas.openxmlformats.org/officeDocument/2006/relationships/printerSettings" Target="../printerSettings/printerSettings43.bin"/><Relationship Id="rId10" Type="http://schemas.openxmlformats.org/officeDocument/2006/relationships/printerSettings" Target="../printerSettings/printerSettings48.bin"/><Relationship Id="rId4" Type="http://schemas.openxmlformats.org/officeDocument/2006/relationships/printerSettings" Target="../printerSettings/printerSettings42.bin"/><Relationship Id="rId9" Type="http://schemas.openxmlformats.org/officeDocument/2006/relationships/printerSettings" Target="../printerSettings/printerSettings4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9.bin"/><Relationship Id="rId3" Type="http://schemas.openxmlformats.org/officeDocument/2006/relationships/printerSettings" Target="../printerSettings/printerSettings54.bin"/><Relationship Id="rId7" Type="http://schemas.openxmlformats.org/officeDocument/2006/relationships/printerSettings" Target="../printerSettings/printerSettings58.bin"/><Relationship Id="rId12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53.bin"/><Relationship Id="rId1" Type="http://schemas.openxmlformats.org/officeDocument/2006/relationships/printerSettings" Target="../printerSettings/printerSettings52.bin"/><Relationship Id="rId6" Type="http://schemas.openxmlformats.org/officeDocument/2006/relationships/printerSettings" Target="../printerSettings/printerSettings57.bin"/><Relationship Id="rId11" Type="http://schemas.openxmlformats.org/officeDocument/2006/relationships/printerSettings" Target="../printerSettings/printerSettings62.bin"/><Relationship Id="rId5" Type="http://schemas.openxmlformats.org/officeDocument/2006/relationships/printerSettings" Target="../printerSettings/printerSettings56.bin"/><Relationship Id="rId10" Type="http://schemas.openxmlformats.org/officeDocument/2006/relationships/printerSettings" Target="../printerSettings/printerSettings61.bin"/><Relationship Id="rId4" Type="http://schemas.openxmlformats.org/officeDocument/2006/relationships/printerSettings" Target="../printerSettings/printerSettings55.bin"/><Relationship Id="rId9" Type="http://schemas.openxmlformats.org/officeDocument/2006/relationships/printerSettings" Target="../printerSettings/printerSettings60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1.bin"/><Relationship Id="rId3" Type="http://schemas.openxmlformats.org/officeDocument/2006/relationships/printerSettings" Target="../printerSettings/printerSettings66.bin"/><Relationship Id="rId7" Type="http://schemas.openxmlformats.org/officeDocument/2006/relationships/printerSettings" Target="../printerSettings/printerSettings70.bin"/><Relationship Id="rId12" Type="http://schemas.openxmlformats.org/officeDocument/2006/relationships/printerSettings" Target="../printerSettings/printerSettings75.bin"/><Relationship Id="rId2" Type="http://schemas.openxmlformats.org/officeDocument/2006/relationships/printerSettings" Target="../printerSettings/printerSettings65.bin"/><Relationship Id="rId1" Type="http://schemas.openxmlformats.org/officeDocument/2006/relationships/printerSettings" Target="../printerSettings/printerSettings64.bin"/><Relationship Id="rId6" Type="http://schemas.openxmlformats.org/officeDocument/2006/relationships/printerSettings" Target="../printerSettings/printerSettings69.bin"/><Relationship Id="rId11" Type="http://schemas.openxmlformats.org/officeDocument/2006/relationships/printerSettings" Target="../printerSettings/printerSettings74.bin"/><Relationship Id="rId5" Type="http://schemas.openxmlformats.org/officeDocument/2006/relationships/printerSettings" Target="../printerSettings/printerSettings68.bin"/><Relationship Id="rId10" Type="http://schemas.openxmlformats.org/officeDocument/2006/relationships/printerSettings" Target="../printerSettings/printerSettings73.bin"/><Relationship Id="rId4" Type="http://schemas.openxmlformats.org/officeDocument/2006/relationships/printerSettings" Target="../printerSettings/printerSettings67.bin"/><Relationship Id="rId9" Type="http://schemas.openxmlformats.org/officeDocument/2006/relationships/printerSettings" Target="../printerSettings/printerSettings7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SheetLayoutView="4" workbookViewId="0"/>
  </sheetViews>
  <sheetFormatPr defaultRowHeight="13.5" x14ac:dyDescent="0.15"/>
  <sheetData/>
  <customSheetViews>
    <customSheetView guid="{FD9EB1C8-48FA-11D9-B3E6-0000B4A88D03}" state="veryHidden" showRuler="0">
      <pageMargins left="0.75" right="0.75" top="1" bottom="1" header="0.5" footer="0.5"/>
      <pageSetup paperSize="9" orientation="portrait" r:id="rId1"/>
      <headerFooter alignWithMargins="0"/>
    </customSheetView>
    <customSheetView guid="{D1330E42-3E20-11D9-9060-00E07D8C8F95}" showPageBreaks="1" state="veryHidden" showRuler="0">
      <pageMargins left="0.75" right="0.75" top="1" bottom="1" header="0.5" footer="0.5"/>
      <pageSetup paperSize="9" orientation="portrait" r:id="rId2"/>
      <headerFooter alignWithMargins="0"/>
    </customSheetView>
    <customSheetView guid="{26255AA1-3E23-11D9-BC3A-444553540000}" state="veryHidden" showRuler="0">
      <pageMargins left="0.75" right="0.75" top="1" bottom="1" header="0.5" footer="0.5"/>
      <pageSetup paperSize="9" orientation="portrait" r:id="rId3"/>
      <headerFooter alignWithMargins="0"/>
    </customSheetView>
    <customSheetView guid="{9F8459DB-D6CA-47F6-9019-4946982E1D36}" state="veryHidden" showRuler="0">
      <pageMargins left="0.75" right="0.75" top="1" bottom="1" header="0.5" footer="0.5"/>
      <pageSetup paperSize="9" orientation="portrait" r:id="rId4"/>
      <headerFooter alignWithMargins="0"/>
    </customSheetView>
    <customSheetView guid="{C89D4323-3E22-11D9-A80D-00E098994FA3}" state="veryHidden" showRuler="0">
      <pageMargins left="0.75" right="0.75" top="1" bottom="1" header="0.5" footer="0.5"/>
      <pageSetup paperSize="9" orientation="portrait" r:id="rId5"/>
      <headerFooter alignWithMargins="0"/>
    </customSheetView>
    <customSheetView guid="{422755CB-FE42-460C-9D5A-EC3ECA184EC9}" state="veryHidden" showRuler="0">
      <pageMargins left="0.75" right="0.75" top="1" bottom="1" header="0.5" footer="0.5"/>
      <pageSetup paperSize="9" orientation="portrait" r:id="rId6"/>
      <headerFooter alignWithMargins="0"/>
    </customSheetView>
    <customSheetView guid="{CAC0B960-20BF-11D8-A0D3-009008A182C2}" showPageBreaks="1" state="veryHidden" showRuler="0">
      <pageMargins left="0.75" right="0.75" top="1" bottom="1" header="0.5" footer="0.5"/>
      <pageSetup paperSize="9" orientation="portrait" r:id="rId7"/>
      <headerFooter alignWithMargins="0"/>
    </customSheetView>
    <customSheetView guid="{A1A6C362-2021-11D8-9C7C-009008A0B73D}" showPageBreaks="1" state="veryHidden" showRuler="0">
      <pageMargins left="0.75" right="0.75" top="1" bottom="1" header="0.5" footer="0.5"/>
      <pageSetup paperSize="9" orientation="portrait" r:id="rId8"/>
      <headerFooter alignWithMargins="0"/>
    </customSheetView>
    <customSheetView guid="{E3C4DE24-201D-11D8-9C7D-00E07D8B2C4C}" showPageBreaks="1" state="veryHidden" showRuler="0">
      <pageMargins left="0.75" right="0.75" top="1" bottom="1" header="0.5" footer="0.5"/>
      <pageSetup paperSize="9" orientation="portrait" r:id="rId9"/>
      <headerFooter alignWithMargins="0"/>
    </customSheetView>
    <customSheetView guid="{7304C801-0506-4025-A261-8D6AF056AA6F}" state="veryHidden" showRuler="0">
      <pageMargins left="0.75" right="0.75" top="1" bottom="1" header="0.5" footer="0.5"/>
      <pageSetup paperSize="9" orientation="portrait" r:id="rId10"/>
      <headerFooter alignWithMargins="0"/>
    </customSheetView>
    <customSheetView guid="{006A9FB7-550E-4948-8970-6DB702D2890D}" showPageBreaks="1" state="veryHidden" showRuler="0">
      <pageMargins left="0.75" right="0.75" top="1" bottom="1" header="0.5" footer="0.5"/>
      <pageSetup paperSize="9" orientation="portrait" r:id="rId11"/>
      <headerFooter alignWithMargins="0"/>
    </customSheetView>
  </customSheetViews>
  <phoneticPr fontId="13" type="noConversion"/>
  <pageMargins left="0.75" right="0.75" top="1" bottom="1" header="0.5" footer="0.5"/>
  <pageSetup paperSize="9" orientation="portrait" r:id="rId1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zoomScale="85" zoomScaleNormal="85" workbookViewId="0">
      <selection activeCell="A11" sqref="A11"/>
    </sheetView>
  </sheetViews>
  <sheetFormatPr defaultRowHeight="13.5" x14ac:dyDescent="0.15"/>
  <cols>
    <col min="1" max="1" width="14.5546875" style="231" customWidth="1"/>
    <col min="2" max="2" width="11.109375" style="231" customWidth="1"/>
    <col min="3" max="4" width="8.44140625" style="231" customWidth="1"/>
    <col min="5" max="5" width="12.5546875" style="270" customWidth="1"/>
    <col min="6" max="8" width="12.6640625" style="170" customWidth="1"/>
    <col min="9" max="9" width="2.77734375" style="170" customWidth="1"/>
    <col min="10" max="10" width="21.21875" style="170" customWidth="1"/>
    <col min="11" max="11" width="21.21875" style="271" customWidth="1"/>
    <col min="12" max="13" width="21.21875" style="170" customWidth="1"/>
    <col min="14" max="16384" width="8.88671875" style="170"/>
  </cols>
  <sheetData>
    <row r="1" spans="1:21" s="191" customFormat="1" ht="45" customHeight="1" x14ac:dyDescent="0.25">
      <c r="A1" s="342" t="s">
        <v>277</v>
      </c>
      <c r="B1" s="342"/>
      <c r="C1" s="342"/>
      <c r="D1" s="342"/>
      <c r="E1" s="342"/>
      <c r="F1" s="342"/>
      <c r="G1" s="342"/>
      <c r="H1" s="342"/>
      <c r="I1" s="251"/>
      <c r="J1" s="342" t="s">
        <v>278</v>
      </c>
      <c r="K1" s="342"/>
      <c r="L1" s="342"/>
      <c r="M1" s="342"/>
    </row>
    <row r="2" spans="1:21" s="236" customFormat="1" ht="25.5" customHeight="1" thickBot="1" x14ac:dyDescent="0.2">
      <c r="A2" s="192" t="s">
        <v>68</v>
      </c>
      <c r="B2" s="192"/>
      <c r="C2" s="192"/>
      <c r="D2" s="192"/>
      <c r="E2" s="252"/>
      <c r="F2" s="253"/>
      <c r="G2" s="253"/>
      <c r="H2" s="253"/>
      <c r="J2" s="253"/>
      <c r="K2" s="254"/>
      <c r="L2" s="253"/>
      <c r="M2" s="197" t="s">
        <v>279</v>
      </c>
    </row>
    <row r="3" spans="1:21" s="256" customFormat="1" ht="17.100000000000001" customHeight="1" thickTop="1" x14ac:dyDescent="0.15">
      <c r="A3" s="255" t="s">
        <v>90</v>
      </c>
      <c r="B3" s="373" t="s">
        <v>361</v>
      </c>
      <c r="C3" s="372"/>
      <c r="D3" s="374"/>
      <c r="E3" s="370" t="s">
        <v>280</v>
      </c>
      <c r="F3" s="371"/>
      <c r="G3" s="371"/>
      <c r="H3" s="371"/>
      <c r="I3" s="205"/>
      <c r="J3" s="372" t="s">
        <v>362</v>
      </c>
      <c r="K3" s="371"/>
      <c r="L3" s="371"/>
      <c r="M3" s="371"/>
    </row>
    <row r="4" spans="1:21" s="256" customFormat="1" ht="17.100000000000001" customHeight="1" x14ac:dyDescent="0.15">
      <c r="A4" s="162" t="s">
        <v>91</v>
      </c>
      <c r="B4" s="162" t="s">
        <v>281</v>
      </c>
      <c r="C4" s="162" t="s">
        <v>282</v>
      </c>
      <c r="D4" s="162" t="s">
        <v>283</v>
      </c>
      <c r="E4" s="257" t="s">
        <v>0</v>
      </c>
      <c r="F4" s="258" t="s">
        <v>69</v>
      </c>
      <c r="G4" s="162" t="s">
        <v>70</v>
      </c>
      <c r="H4" s="235" t="s">
        <v>71</v>
      </c>
      <c r="I4" s="235"/>
      <c r="J4" s="162" t="s">
        <v>31</v>
      </c>
      <c r="K4" s="258" t="s">
        <v>72</v>
      </c>
      <c r="L4" s="162" t="s">
        <v>73</v>
      </c>
      <c r="M4" s="235" t="s">
        <v>74</v>
      </c>
    </row>
    <row r="5" spans="1:21" s="256" customFormat="1" ht="17.100000000000001" customHeight="1" x14ac:dyDescent="0.15">
      <c r="A5" s="162" t="s">
        <v>96</v>
      </c>
      <c r="B5" s="162"/>
      <c r="C5" s="162"/>
      <c r="D5" s="162"/>
      <c r="E5" s="257"/>
      <c r="F5" s="259" t="s">
        <v>32</v>
      </c>
      <c r="G5" s="162"/>
      <c r="H5" s="235" t="s">
        <v>33</v>
      </c>
      <c r="I5" s="235"/>
      <c r="J5" s="162" t="s">
        <v>284</v>
      </c>
      <c r="K5" s="259"/>
      <c r="L5" s="162"/>
      <c r="M5" s="235"/>
    </row>
    <row r="6" spans="1:21" s="256" customFormat="1" ht="17.100000000000001" customHeight="1" x14ac:dyDescent="0.15">
      <c r="A6" s="212" t="s">
        <v>80</v>
      </c>
      <c r="B6" s="174" t="s">
        <v>285</v>
      </c>
      <c r="C6" s="174" t="s">
        <v>286</v>
      </c>
      <c r="D6" s="174" t="s">
        <v>287</v>
      </c>
      <c r="E6" s="260" t="s">
        <v>6</v>
      </c>
      <c r="F6" s="261" t="s">
        <v>34</v>
      </c>
      <c r="G6" s="174" t="s">
        <v>288</v>
      </c>
      <c r="H6" s="262" t="s">
        <v>289</v>
      </c>
      <c r="I6" s="235"/>
      <c r="J6" s="174" t="s">
        <v>289</v>
      </c>
      <c r="K6" s="261" t="s">
        <v>35</v>
      </c>
      <c r="L6" s="174" t="s">
        <v>36</v>
      </c>
      <c r="M6" s="262" t="s">
        <v>30</v>
      </c>
    </row>
    <row r="7" spans="1:21" s="168" customFormat="1" ht="41.25" customHeight="1" x14ac:dyDescent="0.15">
      <c r="A7" s="162">
        <v>2011</v>
      </c>
      <c r="B7" s="250">
        <v>37</v>
      </c>
      <c r="C7" s="250">
        <v>26</v>
      </c>
      <c r="D7" s="250">
        <v>11</v>
      </c>
      <c r="E7" s="250">
        <v>37</v>
      </c>
      <c r="F7" s="250">
        <v>32</v>
      </c>
      <c r="G7" s="263">
        <v>0</v>
      </c>
      <c r="H7" s="250">
        <v>3</v>
      </c>
      <c r="I7" s="250"/>
      <c r="J7" s="250">
        <v>1</v>
      </c>
      <c r="K7" s="263">
        <v>0</v>
      </c>
      <c r="L7" s="264">
        <v>1</v>
      </c>
      <c r="M7" s="263">
        <v>0</v>
      </c>
    </row>
    <row r="8" spans="1:21" s="168" customFormat="1" ht="41.25" customHeight="1" x14ac:dyDescent="0.15">
      <c r="A8" s="162">
        <v>2012</v>
      </c>
      <c r="B8" s="250">
        <v>36</v>
      </c>
      <c r="C8" s="250">
        <v>26</v>
      </c>
      <c r="D8" s="250">
        <v>10</v>
      </c>
      <c r="E8" s="250">
        <v>36</v>
      </c>
      <c r="F8" s="250">
        <v>32</v>
      </c>
      <c r="G8" s="263">
        <v>0</v>
      </c>
      <c r="H8" s="250">
        <v>3</v>
      </c>
      <c r="I8" s="250"/>
      <c r="J8" s="250">
        <v>1</v>
      </c>
      <c r="K8" s="263">
        <v>0</v>
      </c>
      <c r="L8" s="263">
        <v>0</v>
      </c>
      <c r="M8" s="263">
        <v>0</v>
      </c>
    </row>
    <row r="9" spans="1:21" s="168" customFormat="1" ht="41.25" customHeight="1" x14ac:dyDescent="0.15">
      <c r="A9" s="162">
        <v>2013</v>
      </c>
      <c r="B9" s="250">
        <v>34</v>
      </c>
      <c r="C9" s="250">
        <v>22</v>
      </c>
      <c r="D9" s="250">
        <v>12</v>
      </c>
      <c r="E9" s="250">
        <v>34</v>
      </c>
      <c r="F9" s="250">
        <v>30</v>
      </c>
      <c r="G9" s="263">
        <v>0</v>
      </c>
      <c r="H9" s="250">
        <v>3</v>
      </c>
      <c r="I9" s="250"/>
      <c r="J9" s="250">
        <v>1</v>
      </c>
      <c r="K9" s="263">
        <v>0</v>
      </c>
      <c r="L9" s="263">
        <v>0</v>
      </c>
      <c r="M9" s="263">
        <v>0</v>
      </c>
    </row>
    <row r="10" spans="1:21" s="168" customFormat="1" ht="41.25" customHeight="1" x14ac:dyDescent="0.15">
      <c r="A10" s="162">
        <v>2014</v>
      </c>
      <c r="B10" s="250">
        <v>35</v>
      </c>
      <c r="C10" s="250">
        <v>24</v>
      </c>
      <c r="D10" s="250">
        <v>11</v>
      </c>
      <c r="E10" s="250">
        <v>35</v>
      </c>
      <c r="F10" s="250">
        <v>30</v>
      </c>
      <c r="G10" s="263">
        <v>0</v>
      </c>
      <c r="H10" s="250">
        <v>3</v>
      </c>
      <c r="I10" s="250"/>
      <c r="J10" s="250">
        <v>2</v>
      </c>
      <c r="K10" s="263">
        <v>0</v>
      </c>
      <c r="L10" s="263">
        <v>0</v>
      </c>
      <c r="M10" s="165" t="s">
        <v>82</v>
      </c>
    </row>
    <row r="11" spans="1:21" s="246" customFormat="1" ht="41.25" customHeight="1" x14ac:dyDescent="0.15">
      <c r="A11" s="265">
        <v>2015</v>
      </c>
      <c r="B11" s="266">
        <v>35</v>
      </c>
      <c r="C11" s="266">
        <v>24</v>
      </c>
      <c r="D11" s="266">
        <v>11</v>
      </c>
      <c r="E11" s="266">
        <v>35</v>
      </c>
      <c r="F11" s="266">
        <v>30</v>
      </c>
      <c r="G11" s="323">
        <v>0</v>
      </c>
      <c r="H11" s="266">
        <v>3</v>
      </c>
      <c r="I11" s="266"/>
      <c r="J11" s="266">
        <v>2</v>
      </c>
      <c r="K11" s="323">
        <v>0</v>
      </c>
      <c r="L11" s="323">
        <v>0</v>
      </c>
      <c r="M11" s="279" t="s">
        <v>82</v>
      </c>
    </row>
    <row r="12" spans="1:21" s="168" customFormat="1" ht="41.25" customHeight="1" x14ac:dyDescent="0.15">
      <c r="A12" s="244" t="s">
        <v>104</v>
      </c>
      <c r="B12" s="250">
        <v>32</v>
      </c>
      <c r="C12" s="250">
        <v>21</v>
      </c>
      <c r="D12" s="250">
        <v>11</v>
      </c>
      <c r="E12" s="250">
        <v>32</v>
      </c>
      <c r="F12" s="250">
        <v>30</v>
      </c>
      <c r="G12" s="263">
        <v>0</v>
      </c>
      <c r="H12" s="250">
        <v>2</v>
      </c>
      <c r="I12" s="165"/>
      <c r="J12" s="263">
        <v>0</v>
      </c>
      <c r="K12" s="263">
        <v>0</v>
      </c>
      <c r="L12" s="263">
        <v>0</v>
      </c>
      <c r="M12" s="263">
        <v>0</v>
      </c>
    </row>
    <row r="13" spans="1:21" s="168" customFormat="1" ht="41.25" customHeight="1" x14ac:dyDescent="0.15">
      <c r="A13" s="244" t="s">
        <v>105</v>
      </c>
      <c r="B13" s="263">
        <v>0</v>
      </c>
      <c r="C13" s="263">
        <v>0</v>
      </c>
      <c r="D13" s="263">
        <v>0</v>
      </c>
      <c r="E13" s="263">
        <v>0</v>
      </c>
      <c r="F13" s="263">
        <v>0</v>
      </c>
      <c r="G13" s="263">
        <v>0</v>
      </c>
      <c r="H13" s="263">
        <v>0</v>
      </c>
      <c r="I13" s="165"/>
      <c r="J13" s="263">
        <v>0</v>
      </c>
      <c r="K13" s="263">
        <v>0</v>
      </c>
      <c r="L13" s="263">
        <v>0</v>
      </c>
      <c r="M13" s="263">
        <v>0</v>
      </c>
    </row>
    <row r="14" spans="1:21" s="168" customFormat="1" ht="41.25" customHeight="1" x14ac:dyDescent="0.15">
      <c r="A14" s="244" t="s">
        <v>106</v>
      </c>
      <c r="B14" s="263">
        <v>0</v>
      </c>
      <c r="C14" s="263">
        <v>0</v>
      </c>
      <c r="D14" s="263">
        <v>0</v>
      </c>
      <c r="E14" s="263">
        <v>0</v>
      </c>
      <c r="F14" s="263">
        <v>0</v>
      </c>
      <c r="G14" s="263">
        <v>0</v>
      </c>
      <c r="H14" s="263">
        <v>0</v>
      </c>
      <c r="I14" s="165"/>
      <c r="J14" s="263">
        <v>0</v>
      </c>
      <c r="K14" s="263">
        <v>0</v>
      </c>
      <c r="L14" s="263">
        <v>0</v>
      </c>
      <c r="M14" s="263">
        <v>0</v>
      </c>
    </row>
    <row r="15" spans="1:21" s="168" customFormat="1" ht="41.25" customHeight="1" x14ac:dyDescent="0.15">
      <c r="A15" s="244" t="s">
        <v>107</v>
      </c>
      <c r="B15" s="250">
        <v>3</v>
      </c>
      <c r="C15" s="267">
        <v>3</v>
      </c>
      <c r="D15" s="263">
        <v>0</v>
      </c>
      <c r="E15" s="250">
        <v>3</v>
      </c>
      <c r="F15" s="263">
        <v>0</v>
      </c>
      <c r="G15" s="263">
        <v>0</v>
      </c>
      <c r="H15" s="165">
        <v>1</v>
      </c>
      <c r="I15" s="165"/>
      <c r="J15" s="268">
        <v>2</v>
      </c>
      <c r="K15" s="263">
        <v>0</v>
      </c>
      <c r="L15" s="263">
        <v>0</v>
      </c>
      <c r="M15" s="263">
        <v>0</v>
      </c>
    </row>
    <row r="16" spans="1:21" s="247" customFormat="1" ht="41.25" customHeight="1" x14ac:dyDescent="0.15">
      <c r="A16" s="244" t="s">
        <v>108</v>
      </c>
      <c r="B16" s="317">
        <v>0</v>
      </c>
      <c r="C16" s="263">
        <v>0</v>
      </c>
      <c r="D16" s="263">
        <v>0</v>
      </c>
      <c r="E16" s="263">
        <v>0</v>
      </c>
      <c r="F16" s="263">
        <v>0</v>
      </c>
      <c r="G16" s="263">
        <v>0</v>
      </c>
      <c r="H16" s="263">
        <v>0</v>
      </c>
      <c r="I16" s="269"/>
      <c r="J16" s="263">
        <v>0</v>
      </c>
      <c r="K16" s="263">
        <v>0</v>
      </c>
      <c r="L16" s="263">
        <v>0</v>
      </c>
      <c r="M16" s="263">
        <v>0</v>
      </c>
      <c r="N16" s="168"/>
      <c r="O16" s="168"/>
      <c r="P16" s="168"/>
      <c r="Q16" s="168"/>
      <c r="R16" s="168"/>
      <c r="S16" s="168"/>
      <c r="T16" s="168"/>
      <c r="U16" s="168"/>
    </row>
    <row r="17" spans="1:21" s="247" customFormat="1" ht="41.25" customHeight="1" x14ac:dyDescent="0.15">
      <c r="A17" s="244" t="s">
        <v>109</v>
      </c>
      <c r="B17" s="317">
        <v>0</v>
      </c>
      <c r="C17" s="263">
        <v>0</v>
      </c>
      <c r="D17" s="263">
        <v>0</v>
      </c>
      <c r="E17" s="263">
        <v>0</v>
      </c>
      <c r="F17" s="263">
        <v>0</v>
      </c>
      <c r="G17" s="263">
        <v>0</v>
      </c>
      <c r="H17" s="263">
        <v>0</v>
      </c>
      <c r="I17" s="269"/>
      <c r="J17" s="263">
        <v>0</v>
      </c>
      <c r="K17" s="263">
        <v>0</v>
      </c>
      <c r="L17" s="263">
        <v>0</v>
      </c>
      <c r="M17" s="263">
        <v>0</v>
      </c>
      <c r="N17" s="168"/>
      <c r="O17" s="168"/>
      <c r="P17" s="168"/>
      <c r="Q17" s="168"/>
      <c r="R17" s="168"/>
      <c r="S17" s="168"/>
      <c r="T17" s="168"/>
      <c r="U17" s="168"/>
    </row>
    <row r="18" spans="1:21" s="247" customFormat="1" ht="41.25" customHeight="1" thickBot="1" x14ac:dyDescent="0.2">
      <c r="A18" s="248" t="s">
        <v>110</v>
      </c>
      <c r="B18" s="301">
        <v>0</v>
      </c>
      <c r="C18" s="302">
        <v>0</v>
      </c>
      <c r="D18" s="302">
        <v>0</v>
      </c>
      <c r="E18" s="302">
        <v>0</v>
      </c>
      <c r="F18" s="302">
        <v>0</v>
      </c>
      <c r="G18" s="302">
        <v>0</v>
      </c>
      <c r="H18" s="302">
        <v>0</v>
      </c>
      <c r="I18" s="269"/>
      <c r="J18" s="302">
        <v>0</v>
      </c>
      <c r="K18" s="302">
        <v>0</v>
      </c>
      <c r="L18" s="302">
        <v>0</v>
      </c>
      <c r="M18" s="302">
        <v>0</v>
      </c>
      <c r="N18" s="168"/>
      <c r="O18" s="168"/>
      <c r="P18" s="168"/>
      <c r="Q18" s="168"/>
      <c r="R18" s="168"/>
      <c r="S18" s="168"/>
      <c r="T18" s="168"/>
      <c r="U18" s="168"/>
    </row>
    <row r="19" spans="1:21" ht="12" customHeight="1" thickTop="1" x14ac:dyDescent="0.15">
      <c r="A19" s="168" t="s">
        <v>251</v>
      </c>
      <c r="B19" s="169"/>
      <c r="C19" s="170"/>
      <c r="D19" s="170"/>
      <c r="E19" s="170"/>
      <c r="K19" s="170"/>
      <c r="L19" s="172"/>
      <c r="M19" s="172"/>
      <c r="N19" s="173"/>
      <c r="O19" s="173"/>
      <c r="P19" s="173"/>
    </row>
    <row r="20" spans="1:21" ht="15.75" customHeight="1" x14ac:dyDescent="0.15"/>
    <row r="21" spans="1:21" ht="11.25" x14ac:dyDescent="0.15">
      <c r="A21" s="170"/>
      <c r="B21" s="170"/>
      <c r="C21" s="170"/>
      <c r="D21" s="170"/>
      <c r="E21" s="170"/>
      <c r="K21" s="170"/>
    </row>
    <row r="22" spans="1:21" ht="11.25" x14ac:dyDescent="0.15">
      <c r="A22" s="170"/>
      <c r="B22" s="170"/>
      <c r="C22" s="170"/>
      <c r="D22" s="170"/>
      <c r="E22" s="170"/>
      <c r="K22" s="170"/>
    </row>
    <row r="23" spans="1:21" ht="11.25" x14ac:dyDescent="0.15">
      <c r="A23" s="170"/>
      <c r="B23" s="170"/>
      <c r="C23" s="170"/>
      <c r="D23" s="170"/>
      <c r="E23" s="170"/>
      <c r="K23" s="170"/>
    </row>
    <row r="24" spans="1:21" ht="11.25" x14ac:dyDescent="0.15">
      <c r="A24" s="170"/>
      <c r="B24" s="170"/>
      <c r="C24" s="170"/>
      <c r="D24" s="170"/>
      <c r="E24" s="170"/>
      <c r="K24" s="170"/>
    </row>
    <row r="25" spans="1:21" ht="11.25" x14ac:dyDescent="0.15">
      <c r="A25" s="170"/>
      <c r="B25" s="170"/>
      <c r="C25" s="170"/>
      <c r="D25" s="170"/>
      <c r="E25" s="170"/>
      <c r="K25" s="170"/>
    </row>
  </sheetData>
  <protectedRanges>
    <protectedRange sqref="I13" name="범위1_1_1_1_1_1_1_1_1_1_1_1_1_2"/>
  </protectedRanges>
  <customSheetViews>
    <customSheetView guid="{FD9EB1C8-48FA-11D9-B3E6-0000B4A88D03}" showRuler="0">
      <pane xSplit="1" ySplit="13" topLeftCell="B14" activePane="bottomRight" state="frozen"/>
      <selection pane="bottomRight" activeCell="C15" sqref="C15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1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D1330E42-3E20-11D9-9060-00E07D8C8F95}" showPageBreaks="1" printArea="1" showRuler="0" topLeftCell="A8">
      <selection activeCell="G24" sqref="G24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2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26255AA1-3E23-11D9-BC3A-444553540000}" showRuler="0">
      <pane ySplit="6" topLeftCell="A22" activePane="bottomLeft" state="frozen"/>
      <selection pane="bottomLeft" activeCell="A22" sqref="A22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3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9F8459DB-D6CA-47F6-9019-4946982E1D36}" showRuler="0">
      <pane ySplit="11" topLeftCell="A15" activePane="bottomLeft" state="frozen"/>
      <selection pane="bottomLeft" activeCell="A21" sqref="A21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4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C89D4323-3E22-11D9-A80D-00E098994FA3}" showRuler="0" topLeftCell="A8">
      <selection activeCell="G24" sqref="G24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5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422755CB-FE42-460C-9D5A-EC3ECA184EC9}" showRuler="0">
      <pane xSplit="1" ySplit="6" topLeftCell="J16" activePane="bottomRight" state="frozen"/>
      <selection pane="bottomRight" activeCell="O22" sqref="O22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6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CAC0B960-20BF-11D8-A0D3-009008A182C2}" showPageBreaks="1" showRuler="0">
      <selection activeCell="B14" sqref="B14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7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A1A6C362-2021-11D8-9C7C-009008A0B73D}" showPageBreaks="1" showRuler="0">
      <pane xSplit="1" ySplit="6" topLeftCell="B18" activePane="bottomRight" state="frozen"/>
      <selection pane="bottomRight" activeCell="B26" sqref="B2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8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E3C4DE24-201D-11D8-9C7D-00E07D8B2C4C}" showPageBreaks="1" showRuler="0">
      <pane ySplit="11" topLeftCell="A12" activePane="bottomLeft" state="frozen"/>
      <selection pane="bottomLeft" activeCell="A16" sqref="A1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9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7304C801-0506-4025-A261-8D6AF056AA6F}" showRuler="0">
      <pane xSplit="1" ySplit="13" topLeftCell="B14" activePane="bottomRight" state="frozen"/>
      <selection pane="bottomRight" activeCell="C15" sqref="C15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10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006A9FB7-550E-4948-8970-6DB702D2890D}" showPageBreaks="1" showRuler="0">
      <pane xSplit="1" ySplit="14" topLeftCell="E15" activePane="bottomRight" state="frozen"/>
      <selection pane="bottomRight" activeCell="B15" sqref="B15:J28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11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</customSheetViews>
  <mergeCells count="5">
    <mergeCell ref="E3:H3"/>
    <mergeCell ref="J3:M3"/>
    <mergeCell ref="J1:M1"/>
    <mergeCell ref="A1:H1"/>
    <mergeCell ref="B3:D3"/>
  </mergeCells>
  <phoneticPr fontId="1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66" orientation="landscape" r:id="rId12"/>
  <headerFooter alignWithMargins="0">
    <oddHeader>&amp;L&amp;"굴림체,굵게"&amp;12농림수산업&amp;R&amp;"Times New Roman,보통"&amp;12Agriculture, Foresty&amp;"굴림체,보통"＆&amp;"Times New Roman,보통" Fishery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zoomScale="85" zoomScaleNormal="85" workbookViewId="0">
      <selection sqref="A1:D1"/>
    </sheetView>
  </sheetViews>
  <sheetFormatPr defaultRowHeight="13.5" x14ac:dyDescent="0.15"/>
  <cols>
    <col min="1" max="1" width="14.5546875" style="102" customWidth="1"/>
    <col min="2" max="2" width="21.5546875" style="99" customWidth="1"/>
    <col min="3" max="4" width="21.5546875" style="100" customWidth="1"/>
    <col min="5" max="5" width="2.77734375" style="101" customWidth="1"/>
    <col min="6" max="6" width="23" style="100" customWidth="1"/>
    <col min="7" max="8" width="23" style="99" customWidth="1"/>
    <col min="9" max="13" width="8.88671875" style="64"/>
    <col min="14" max="14" width="5.33203125" style="64" customWidth="1"/>
    <col min="15" max="16384" width="8.88671875" style="64"/>
  </cols>
  <sheetData>
    <row r="1" spans="1:14" s="57" customFormat="1" ht="45" customHeight="1" x14ac:dyDescent="0.25">
      <c r="A1" s="358" t="s">
        <v>290</v>
      </c>
      <c r="B1" s="358"/>
      <c r="C1" s="358"/>
      <c r="D1" s="358"/>
      <c r="E1" s="70"/>
      <c r="F1" s="358" t="s">
        <v>291</v>
      </c>
      <c r="G1" s="358"/>
      <c r="H1" s="358"/>
    </row>
    <row r="2" spans="1:14" s="83" customFormat="1" ht="25.5" customHeight="1" thickBot="1" x14ac:dyDescent="0.2">
      <c r="A2" s="95" t="s">
        <v>292</v>
      </c>
      <c r="B2" s="96"/>
      <c r="C2" s="97"/>
      <c r="D2" s="97"/>
      <c r="E2" s="98"/>
      <c r="F2" s="97"/>
      <c r="G2" s="96"/>
      <c r="H2" s="122" t="s">
        <v>293</v>
      </c>
    </row>
    <row r="3" spans="1:14" s="45" customFormat="1" ht="17.100000000000001" customHeight="1" thickTop="1" x14ac:dyDescent="0.15">
      <c r="A3" s="18" t="s">
        <v>90</v>
      </c>
      <c r="B3" s="87" t="s">
        <v>75</v>
      </c>
      <c r="C3" s="87" t="s">
        <v>76</v>
      </c>
      <c r="D3" s="103" t="s">
        <v>77</v>
      </c>
      <c r="E3" s="88"/>
      <c r="F3" s="18" t="s">
        <v>78</v>
      </c>
      <c r="G3" s="87" t="s">
        <v>79</v>
      </c>
      <c r="H3" s="103" t="s">
        <v>67</v>
      </c>
    </row>
    <row r="4" spans="1:14" s="45" customFormat="1" ht="17.100000000000001" customHeight="1" x14ac:dyDescent="0.15">
      <c r="A4" s="6" t="s">
        <v>91</v>
      </c>
      <c r="B4" s="85"/>
      <c r="C4" s="85"/>
      <c r="D4" s="89"/>
      <c r="E4" s="88"/>
      <c r="F4" s="6"/>
      <c r="G4" s="85"/>
      <c r="H4" s="89"/>
    </row>
    <row r="5" spans="1:14" s="45" customFormat="1" ht="17.100000000000001" customHeight="1" x14ac:dyDescent="0.15">
      <c r="A5" s="6" t="s">
        <v>96</v>
      </c>
      <c r="B5" s="85"/>
      <c r="C5" s="85"/>
      <c r="D5" s="89"/>
      <c r="E5" s="88"/>
      <c r="F5" s="6"/>
      <c r="G5" s="85"/>
      <c r="H5" s="89"/>
    </row>
    <row r="6" spans="1:14" s="45" customFormat="1" ht="17.100000000000001" customHeight="1" x14ac:dyDescent="0.15">
      <c r="A6" s="31" t="s">
        <v>80</v>
      </c>
      <c r="B6" s="91" t="s">
        <v>6</v>
      </c>
      <c r="C6" s="91" t="s">
        <v>363</v>
      </c>
      <c r="D6" s="92" t="s">
        <v>37</v>
      </c>
      <c r="E6" s="88"/>
      <c r="F6" s="90" t="s">
        <v>364</v>
      </c>
      <c r="G6" s="91" t="s">
        <v>38</v>
      </c>
      <c r="H6" s="92" t="s">
        <v>30</v>
      </c>
    </row>
    <row r="7" spans="1:14" s="8" customFormat="1" ht="41.25" customHeight="1" x14ac:dyDescent="0.15">
      <c r="A7" s="6">
        <v>2011</v>
      </c>
      <c r="B7" s="22" t="s">
        <v>82</v>
      </c>
      <c r="C7" s="22" t="s">
        <v>82</v>
      </c>
      <c r="D7" s="22" t="s">
        <v>82</v>
      </c>
      <c r="E7" s="7"/>
      <c r="F7" s="22" t="s">
        <v>82</v>
      </c>
      <c r="G7" s="22" t="s">
        <v>82</v>
      </c>
      <c r="H7" s="22" t="s">
        <v>82</v>
      </c>
    </row>
    <row r="8" spans="1:14" s="8" customFormat="1" ht="41.25" customHeight="1" x14ac:dyDescent="0.15">
      <c r="A8" s="6">
        <v>2012</v>
      </c>
      <c r="B8" s="22" t="s">
        <v>103</v>
      </c>
      <c r="C8" s="22" t="s">
        <v>103</v>
      </c>
      <c r="D8" s="22" t="s">
        <v>103</v>
      </c>
      <c r="E8" s="7"/>
      <c r="F8" s="22" t="s">
        <v>103</v>
      </c>
      <c r="G8" s="22" t="s">
        <v>103</v>
      </c>
      <c r="H8" s="22" t="s">
        <v>103</v>
      </c>
    </row>
    <row r="9" spans="1:14" s="8" customFormat="1" ht="41.25" customHeight="1" x14ac:dyDescent="0.15">
      <c r="A9" s="6">
        <v>2013</v>
      </c>
      <c r="B9" s="22" t="s">
        <v>103</v>
      </c>
      <c r="C9" s="22" t="s">
        <v>103</v>
      </c>
      <c r="D9" s="22" t="s">
        <v>103</v>
      </c>
      <c r="E9" s="7"/>
      <c r="F9" s="22" t="s">
        <v>103</v>
      </c>
      <c r="G9" s="22" t="s">
        <v>103</v>
      </c>
      <c r="H9" s="22" t="s">
        <v>103</v>
      </c>
    </row>
    <row r="10" spans="1:14" s="8" customFormat="1" ht="41.25" customHeight="1" x14ac:dyDescent="0.15">
      <c r="A10" s="6">
        <v>2014</v>
      </c>
      <c r="B10" s="22" t="s">
        <v>103</v>
      </c>
      <c r="C10" s="22" t="s">
        <v>103</v>
      </c>
      <c r="D10" s="22" t="s">
        <v>103</v>
      </c>
      <c r="E10" s="7"/>
      <c r="F10" s="22" t="s">
        <v>103</v>
      </c>
      <c r="G10" s="22" t="s">
        <v>103</v>
      </c>
      <c r="H10" s="22" t="s">
        <v>103</v>
      </c>
    </row>
    <row r="11" spans="1:14" s="12" customFormat="1" ht="41.25" customHeight="1" x14ac:dyDescent="0.15">
      <c r="A11" s="10">
        <v>2015</v>
      </c>
      <c r="B11" s="22" t="s">
        <v>103</v>
      </c>
      <c r="C11" s="22" t="s">
        <v>103</v>
      </c>
      <c r="D11" s="22" t="s">
        <v>103</v>
      </c>
      <c r="E11" s="7"/>
      <c r="F11" s="22" t="s">
        <v>103</v>
      </c>
      <c r="G11" s="22" t="s">
        <v>103</v>
      </c>
      <c r="H11" s="22" t="s">
        <v>103</v>
      </c>
    </row>
    <row r="12" spans="1:14" s="8" customFormat="1" ht="41.25" customHeight="1" x14ac:dyDescent="0.15">
      <c r="A12" s="11" t="s">
        <v>104</v>
      </c>
      <c r="B12" s="22" t="s">
        <v>103</v>
      </c>
      <c r="C12" s="22" t="s">
        <v>103</v>
      </c>
      <c r="D12" s="22" t="s">
        <v>103</v>
      </c>
      <c r="E12" s="7"/>
      <c r="F12" s="22" t="s">
        <v>103</v>
      </c>
      <c r="G12" s="22" t="s">
        <v>103</v>
      </c>
      <c r="H12" s="22" t="s">
        <v>103</v>
      </c>
    </row>
    <row r="13" spans="1:14" s="8" customFormat="1" ht="41.25" customHeight="1" x14ac:dyDescent="0.15">
      <c r="A13" s="11" t="s">
        <v>105</v>
      </c>
      <c r="B13" s="22" t="s">
        <v>103</v>
      </c>
      <c r="C13" s="22" t="s">
        <v>103</v>
      </c>
      <c r="D13" s="22" t="s">
        <v>103</v>
      </c>
      <c r="E13" s="7"/>
      <c r="F13" s="22" t="s">
        <v>103</v>
      </c>
      <c r="G13" s="22" t="s">
        <v>103</v>
      </c>
      <c r="H13" s="22" t="s">
        <v>103</v>
      </c>
    </row>
    <row r="14" spans="1:14" s="8" customFormat="1" ht="41.25" customHeight="1" x14ac:dyDescent="0.15">
      <c r="A14" s="11" t="s">
        <v>106</v>
      </c>
      <c r="B14" s="22" t="s">
        <v>103</v>
      </c>
      <c r="C14" s="22" t="s">
        <v>103</v>
      </c>
      <c r="D14" s="22" t="s">
        <v>103</v>
      </c>
      <c r="E14" s="7"/>
      <c r="F14" s="22" t="s">
        <v>103</v>
      </c>
      <c r="G14" s="22" t="s">
        <v>103</v>
      </c>
      <c r="H14" s="22" t="s">
        <v>103</v>
      </c>
    </row>
    <row r="15" spans="1:14" s="12" customFormat="1" ht="41.25" customHeight="1" x14ac:dyDescent="0.15">
      <c r="A15" s="11" t="s">
        <v>107</v>
      </c>
      <c r="B15" s="22" t="s">
        <v>103</v>
      </c>
      <c r="C15" s="22" t="s">
        <v>103</v>
      </c>
      <c r="D15" s="22" t="s">
        <v>103</v>
      </c>
      <c r="E15" s="7"/>
      <c r="F15" s="22" t="s">
        <v>103</v>
      </c>
      <c r="G15" s="22" t="s">
        <v>103</v>
      </c>
      <c r="H15" s="22" t="s">
        <v>103</v>
      </c>
    </row>
    <row r="16" spans="1:14" s="13" customFormat="1" ht="41.25" customHeight="1" x14ac:dyDescent="0.15">
      <c r="A16" s="11" t="s">
        <v>108</v>
      </c>
      <c r="B16" s="22" t="s">
        <v>103</v>
      </c>
      <c r="C16" s="22" t="s">
        <v>103</v>
      </c>
      <c r="D16" s="22" t="s">
        <v>103</v>
      </c>
      <c r="E16" s="7"/>
      <c r="F16" s="22" t="s">
        <v>103</v>
      </c>
      <c r="G16" s="22" t="s">
        <v>103</v>
      </c>
      <c r="H16" s="22" t="s">
        <v>103</v>
      </c>
      <c r="I16" s="8"/>
      <c r="J16" s="8"/>
      <c r="K16" s="8"/>
      <c r="L16" s="8"/>
      <c r="M16" s="8"/>
      <c r="N16" s="8"/>
    </row>
    <row r="17" spans="1:16" s="13" customFormat="1" ht="41.25" customHeight="1" x14ac:dyDescent="0.15">
      <c r="A17" s="11" t="s">
        <v>109</v>
      </c>
      <c r="B17" s="22" t="s">
        <v>103</v>
      </c>
      <c r="C17" s="22" t="s">
        <v>103</v>
      </c>
      <c r="D17" s="22" t="s">
        <v>103</v>
      </c>
      <c r="E17" s="7"/>
      <c r="F17" s="22" t="s">
        <v>103</v>
      </c>
      <c r="G17" s="22" t="s">
        <v>103</v>
      </c>
      <c r="H17" s="22" t="s">
        <v>103</v>
      </c>
      <c r="I17" s="8"/>
      <c r="J17" s="8"/>
      <c r="K17" s="8"/>
      <c r="L17" s="8"/>
      <c r="M17" s="8"/>
      <c r="N17" s="8"/>
    </row>
    <row r="18" spans="1:16" s="13" customFormat="1" ht="41.25" customHeight="1" thickBot="1" x14ac:dyDescent="0.2">
      <c r="A18" s="14" t="s">
        <v>110</v>
      </c>
      <c r="B18" s="155" t="s">
        <v>103</v>
      </c>
      <c r="C18" s="155" t="s">
        <v>103</v>
      </c>
      <c r="D18" s="155" t="s">
        <v>103</v>
      </c>
      <c r="E18" s="84"/>
      <c r="F18" s="155" t="s">
        <v>103</v>
      </c>
      <c r="G18" s="155" t="s">
        <v>103</v>
      </c>
      <c r="H18" s="155" t="s">
        <v>103</v>
      </c>
      <c r="I18" s="8"/>
      <c r="J18" s="8"/>
      <c r="K18" s="8"/>
      <c r="L18" s="8"/>
      <c r="M18" s="8"/>
      <c r="N18" s="8"/>
    </row>
    <row r="19" spans="1:16" ht="12" customHeight="1" thickTop="1" x14ac:dyDescent="0.15">
      <c r="A19" s="8" t="s">
        <v>251</v>
      </c>
      <c r="B19" s="79"/>
      <c r="C19" s="64"/>
      <c r="D19" s="64"/>
      <c r="E19" s="64"/>
      <c r="F19" s="64"/>
      <c r="G19" s="64"/>
      <c r="H19" s="64"/>
      <c r="L19" s="80"/>
      <c r="M19" s="80"/>
      <c r="N19" s="55"/>
      <c r="O19" s="55"/>
      <c r="P19" s="55"/>
    </row>
  </sheetData>
  <customSheetViews>
    <customSheetView guid="{FD9EB1C8-48FA-11D9-B3E6-0000B4A88D03}" showRuler="0">
      <pane xSplit="4" ySplit="6" topLeftCell="E7" activePane="bottomRight" state="frozen"/>
      <selection pane="bottomRight" activeCell="B16" sqref="B1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1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D1330E42-3E20-11D9-9060-00E07D8C8F95}" showPageBreaks="1" showRuler="0">
      <pane xSplit="4" ySplit="6" topLeftCell="E7" activePane="bottomRight" state="frozen"/>
      <selection pane="bottomRight" activeCell="I18" sqref="I18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2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26255AA1-3E23-11D9-BC3A-444553540000}" showRuler="0">
      <pane ySplit="6" topLeftCell="A7" activePane="bottomLeft" state="frozen"/>
      <selection pane="bottomLeft" activeCell="A7" sqref="A7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3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9F8459DB-D6CA-47F6-9019-4946982E1D36}" showRuler="0">
      <pane xSplit="4" ySplit="6" topLeftCell="E7" activePane="bottomRight" state="frozen"/>
      <selection pane="bottomRight" activeCell="B25" sqref="B25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4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C89D4323-3E22-11D9-A80D-00E098994FA3}" showRuler="0">
      <pane xSplit="4" ySplit="6" topLeftCell="J8" activePane="bottomRight" state="frozen"/>
      <selection pane="bottomRight" activeCell="N19" sqref="N19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5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422755CB-FE42-460C-9D5A-EC3ECA184EC9}" showRuler="0">
      <pane xSplit="4" ySplit="6" topLeftCell="E18" activePane="bottomRight" state="frozen"/>
      <selection pane="bottomRight" activeCell="A26" sqref="A2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6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CAC0B960-20BF-11D8-A0D3-009008A182C2}" showPageBreaks="1" showRuler="0">
      <pane xSplit="4" ySplit="6" topLeftCell="E14" activePane="bottomRight" state="frozen"/>
      <selection pane="bottomRight" activeCell="H25" sqref="H25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7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A1A6C362-2021-11D8-9C7C-009008A0B73D}" showPageBreaks="1" showRuler="0">
      <pane xSplit="4" ySplit="6" topLeftCell="E18" activePane="bottomRight" state="frozen"/>
      <selection pane="bottomRight" activeCell="A26" sqref="A2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8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E3C4DE24-201D-11D8-9C7D-00E07D8B2C4C}" showPageBreaks="1" showRuler="0">
      <pane xSplit="4" ySplit="6" topLeftCell="E7" activePane="bottomRight" state="frozen"/>
      <selection pane="bottomRight" activeCell="B16" sqref="B1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9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7304C801-0506-4025-A261-8D6AF056AA6F}" showRuler="0">
      <pane xSplit="4" ySplit="6" topLeftCell="E7" activePane="bottomRight" state="frozen"/>
      <selection pane="bottomRight" activeCell="B16" sqref="B1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10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006A9FB7-550E-4948-8970-6DB702D2890D}" showPageBreaks="1" showRuler="0">
      <pane xSplit="4" ySplit="6" topLeftCell="E7" activePane="bottomRight" state="frozen"/>
      <selection pane="bottomRight" activeCell="E23" sqref="E2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11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</customSheetViews>
  <mergeCells count="2">
    <mergeCell ref="A1:D1"/>
    <mergeCell ref="F1:H1"/>
  </mergeCells>
  <phoneticPr fontId="1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2"/>
  <headerFooter alignWithMargins="0">
    <oddHeader>&amp;L&amp;"굴림체,굵게"&amp;12농림수산업&amp;R&amp;"Times New Roman,보통"&amp;12Agriculture, Foresty&amp;"굴림체,보통"＆&amp;"Times New Roman,보통" Fishery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zoomScale="85" zoomScaleNormal="85" workbookViewId="0">
      <selection sqref="A1:H1"/>
    </sheetView>
  </sheetViews>
  <sheetFormatPr defaultColWidth="7.109375" defaultRowHeight="12" x14ac:dyDescent="0.15"/>
  <cols>
    <col min="1" max="1" width="5.77734375" style="123" customWidth="1"/>
    <col min="2" max="2" width="7.21875" style="123" customWidth="1"/>
    <col min="3" max="4" width="7.33203125" style="123" customWidth="1"/>
    <col min="5" max="5" width="8.44140625" style="123" customWidth="1"/>
    <col min="6" max="8" width="9.109375" style="123" customWidth="1"/>
    <col min="9" max="9" width="6.6640625" style="123" customWidth="1"/>
    <col min="10" max="10" width="2.77734375" style="123" customWidth="1"/>
    <col min="11" max="12" width="10.33203125" style="123" customWidth="1"/>
    <col min="13" max="13" width="7.5546875" style="123" customWidth="1"/>
    <col min="14" max="14" width="8.21875" style="123" customWidth="1"/>
    <col min="15" max="15" width="8.77734375" style="123" customWidth="1"/>
    <col min="16" max="16" width="10.33203125" style="123" customWidth="1"/>
    <col min="17" max="17" width="11.33203125" style="123" customWidth="1"/>
    <col min="18" max="18" width="10.6640625" style="123" customWidth="1"/>
    <col min="19" max="19" width="10.33203125" style="123" customWidth="1"/>
    <col min="20" max="16384" width="7.109375" style="123"/>
  </cols>
  <sheetData>
    <row r="1" spans="1:19" s="118" customFormat="1" ht="45" customHeight="1" x14ac:dyDescent="0.15">
      <c r="A1" s="375" t="s">
        <v>294</v>
      </c>
      <c r="B1" s="376"/>
      <c r="C1" s="376"/>
      <c r="D1" s="376"/>
      <c r="E1" s="376"/>
      <c r="F1" s="376"/>
      <c r="G1" s="376"/>
      <c r="H1" s="376"/>
      <c r="I1" s="380" t="s">
        <v>295</v>
      </c>
      <c r="J1" s="380"/>
      <c r="K1" s="380"/>
      <c r="L1" s="380"/>
      <c r="M1" s="380"/>
      <c r="N1" s="380"/>
      <c r="O1" s="380"/>
      <c r="P1" s="380"/>
      <c r="Q1" s="380"/>
      <c r="R1" s="380"/>
      <c r="S1" s="295"/>
    </row>
    <row r="2" spans="1:19" ht="25.5" customHeight="1" thickBot="1" x14ac:dyDescent="0.2">
      <c r="A2" s="119" t="s">
        <v>296</v>
      </c>
      <c r="B2" s="120"/>
      <c r="C2" s="120"/>
      <c r="D2" s="120"/>
      <c r="E2" s="120"/>
      <c r="F2" s="120"/>
      <c r="G2" s="120"/>
      <c r="H2" s="120"/>
      <c r="I2" s="120"/>
      <c r="J2" s="121"/>
      <c r="K2" s="120"/>
      <c r="L2" s="120"/>
      <c r="M2" s="120"/>
      <c r="N2" s="120"/>
      <c r="O2" s="120"/>
      <c r="P2" s="120"/>
      <c r="Q2" s="120"/>
      <c r="R2" s="120"/>
      <c r="S2" s="122" t="s">
        <v>297</v>
      </c>
    </row>
    <row r="3" spans="1:19" ht="16.5" customHeight="1" thickTop="1" x14ac:dyDescent="0.15">
      <c r="A3" s="124"/>
      <c r="B3" s="125" t="s">
        <v>298</v>
      </c>
      <c r="C3" s="125" t="s">
        <v>384</v>
      </c>
      <c r="D3" s="125" t="s">
        <v>299</v>
      </c>
      <c r="E3" s="377" t="s">
        <v>300</v>
      </c>
      <c r="F3" s="378"/>
      <c r="G3" s="378"/>
      <c r="H3" s="379"/>
      <c r="I3" s="303" t="s">
        <v>305</v>
      </c>
      <c r="J3" s="131"/>
      <c r="K3" s="129" t="s">
        <v>301</v>
      </c>
      <c r="L3" s="129" t="s">
        <v>301</v>
      </c>
      <c r="M3" s="377" t="s">
        <v>302</v>
      </c>
      <c r="N3" s="378"/>
      <c r="O3" s="378"/>
      <c r="P3" s="378"/>
      <c r="Q3" s="378"/>
      <c r="R3" s="378"/>
      <c r="S3" s="378"/>
    </row>
    <row r="4" spans="1:19" ht="16.5" customHeight="1" x14ac:dyDescent="0.15">
      <c r="A4" s="124"/>
      <c r="B4" s="126"/>
      <c r="C4" s="124"/>
      <c r="D4" s="124"/>
      <c r="E4" s="130" t="s">
        <v>303</v>
      </c>
      <c r="F4" s="130" t="s">
        <v>304</v>
      </c>
      <c r="G4" s="130" t="s">
        <v>385</v>
      </c>
      <c r="H4" s="130" t="s">
        <v>306</v>
      </c>
      <c r="I4" s="131" t="s">
        <v>316</v>
      </c>
      <c r="J4" s="131"/>
      <c r="K4" s="129" t="s">
        <v>307</v>
      </c>
      <c r="L4" s="129" t="s">
        <v>308</v>
      </c>
      <c r="M4" s="125" t="s">
        <v>303</v>
      </c>
      <c r="N4" s="125" t="s">
        <v>309</v>
      </c>
      <c r="O4" s="125" t="s">
        <v>310</v>
      </c>
      <c r="P4" s="125" t="s">
        <v>311</v>
      </c>
      <c r="Q4" s="132" t="s">
        <v>312</v>
      </c>
      <c r="R4" s="130" t="s">
        <v>313</v>
      </c>
      <c r="S4" s="131" t="s">
        <v>367</v>
      </c>
    </row>
    <row r="5" spans="1:19" ht="16.5" customHeight="1" x14ac:dyDescent="0.15">
      <c r="A5" s="124" t="s">
        <v>314</v>
      </c>
      <c r="B5" s="124"/>
      <c r="C5" s="124"/>
      <c r="D5" s="124"/>
      <c r="E5" s="125"/>
      <c r="F5" s="125" t="s">
        <v>315</v>
      </c>
      <c r="G5" s="125"/>
      <c r="H5" s="125"/>
      <c r="I5" s="131"/>
      <c r="J5" s="131"/>
      <c r="K5" s="124" t="s">
        <v>317</v>
      </c>
      <c r="L5" s="124" t="s">
        <v>317</v>
      </c>
      <c r="M5" s="125"/>
      <c r="N5" s="125" t="s">
        <v>318</v>
      </c>
      <c r="O5" s="125" t="s">
        <v>319</v>
      </c>
      <c r="P5" s="125" t="s">
        <v>318</v>
      </c>
      <c r="Q5" s="132" t="s">
        <v>366</v>
      </c>
      <c r="R5" s="125" t="s">
        <v>318</v>
      </c>
      <c r="S5" s="131" t="s">
        <v>368</v>
      </c>
    </row>
    <row r="6" spans="1:19" ht="16.5" customHeight="1" x14ac:dyDescent="0.15">
      <c r="A6" s="124" t="s">
        <v>320</v>
      </c>
      <c r="B6" s="124"/>
      <c r="C6" s="124" t="s">
        <v>83</v>
      </c>
      <c r="D6" s="124" t="s">
        <v>321</v>
      </c>
      <c r="E6" s="126"/>
      <c r="F6" s="126" t="s">
        <v>322</v>
      </c>
      <c r="G6" s="126" t="s">
        <v>321</v>
      </c>
      <c r="H6" s="126" t="s">
        <v>324</v>
      </c>
      <c r="I6" s="128" t="s">
        <v>323</v>
      </c>
      <c r="J6" s="128"/>
      <c r="K6" s="124" t="s">
        <v>325</v>
      </c>
      <c r="L6" s="124" t="s">
        <v>325</v>
      </c>
      <c r="M6" s="126"/>
      <c r="N6" s="126" t="s">
        <v>323</v>
      </c>
      <c r="O6" s="126" t="s">
        <v>326</v>
      </c>
      <c r="P6" s="126" t="s">
        <v>327</v>
      </c>
      <c r="Q6" s="126" t="s">
        <v>328</v>
      </c>
      <c r="R6" s="126" t="s">
        <v>328</v>
      </c>
      <c r="S6" s="128" t="s">
        <v>369</v>
      </c>
    </row>
    <row r="7" spans="1:19" ht="16.5" customHeight="1" x14ac:dyDescent="0.15">
      <c r="A7" s="124"/>
      <c r="B7" s="124"/>
      <c r="C7" s="124" t="s">
        <v>329</v>
      </c>
      <c r="D7" s="124" t="s">
        <v>330</v>
      </c>
      <c r="E7" s="126"/>
      <c r="F7" s="126" t="s">
        <v>331</v>
      </c>
      <c r="G7" s="126" t="s">
        <v>331</v>
      </c>
      <c r="H7" s="126" t="s">
        <v>331</v>
      </c>
      <c r="I7" s="128" t="s">
        <v>332</v>
      </c>
      <c r="J7" s="128"/>
      <c r="K7" s="124" t="s">
        <v>333</v>
      </c>
      <c r="L7" s="124" t="s">
        <v>334</v>
      </c>
      <c r="M7" s="126"/>
      <c r="N7" s="126" t="s">
        <v>335</v>
      </c>
      <c r="O7" s="126" t="s">
        <v>336</v>
      </c>
      <c r="P7" s="126" t="s">
        <v>337</v>
      </c>
      <c r="Q7" s="127" t="s">
        <v>338</v>
      </c>
      <c r="R7" s="126" t="s">
        <v>339</v>
      </c>
      <c r="S7" s="128" t="s">
        <v>370</v>
      </c>
    </row>
    <row r="8" spans="1:19" ht="16.5" customHeight="1" x14ac:dyDescent="0.15">
      <c r="A8" s="133"/>
      <c r="B8" s="133" t="s">
        <v>340</v>
      </c>
      <c r="C8" s="133" t="s">
        <v>341</v>
      </c>
      <c r="D8" s="133" t="s">
        <v>341</v>
      </c>
      <c r="E8" s="134" t="s">
        <v>342</v>
      </c>
      <c r="F8" s="135" t="s">
        <v>341</v>
      </c>
      <c r="G8" s="135" t="s">
        <v>341</v>
      </c>
      <c r="H8" s="135" t="s">
        <v>341</v>
      </c>
      <c r="I8" s="304" t="s">
        <v>341</v>
      </c>
      <c r="J8" s="128"/>
      <c r="K8" s="133" t="s">
        <v>341</v>
      </c>
      <c r="L8" s="133" t="s">
        <v>341</v>
      </c>
      <c r="M8" s="134" t="s">
        <v>342</v>
      </c>
      <c r="N8" s="135" t="s">
        <v>341</v>
      </c>
      <c r="O8" s="135" t="s">
        <v>341</v>
      </c>
      <c r="P8" s="135" t="s">
        <v>341</v>
      </c>
      <c r="Q8" s="136" t="s">
        <v>343</v>
      </c>
      <c r="R8" s="135" t="s">
        <v>343</v>
      </c>
      <c r="S8" s="136" t="s">
        <v>343</v>
      </c>
    </row>
    <row r="9" spans="1:19" s="148" customFormat="1" ht="75" customHeight="1" x14ac:dyDescent="0.15">
      <c r="A9" s="162">
        <v>2011</v>
      </c>
      <c r="B9" s="237">
        <v>52</v>
      </c>
      <c r="C9" s="237">
        <v>1</v>
      </c>
      <c r="D9" s="238">
        <v>0</v>
      </c>
      <c r="E9" s="237">
        <v>5</v>
      </c>
      <c r="F9" s="237">
        <v>2</v>
      </c>
      <c r="G9" s="238">
        <v>0</v>
      </c>
      <c r="H9" s="238">
        <v>0</v>
      </c>
      <c r="I9" s="237">
        <v>3</v>
      </c>
      <c r="J9" s="237"/>
      <c r="K9" s="238">
        <v>0</v>
      </c>
      <c r="L9" s="237">
        <v>2</v>
      </c>
      <c r="M9" s="237">
        <v>44</v>
      </c>
      <c r="N9" s="237">
        <v>39</v>
      </c>
      <c r="O9" s="237">
        <v>1</v>
      </c>
      <c r="P9" s="237">
        <v>2</v>
      </c>
      <c r="Q9" s="237">
        <v>2</v>
      </c>
      <c r="R9" s="238">
        <v>0</v>
      </c>
      <c r="S9" s="238">
        <v>0</v>
      </c>
    </row>
    <row r="10" spans="1:19" s="148" customFormat="1" ht="75" customHeight="1" x14ac:dyDescent="0.15">
      <c r="A10" s="162">
        <v>2012</v>
      </c>
      <c r="B10" s="237">
        <f>+C10+E10+M10+L10</f>
        <v>53</v>
      </c>
      <c r="C10" s="237">
        <v>1</v>
      </c>
      <c r="D10" s="238" t="s">
        <v>344</v>
      </c>
      <c r="E10" s="237">
        <v>5</v>
      </c>
      <c r="F10" s="237">
        <v>2</v>
      </c>
      <c r="G10" s="238" t="s">
        <v>344</v>
      </c>
      <c r="H10" s="238" t="s">
        <v>344</v>
      </c>
      <c r="I10" s="237">
        <v>3</v>
      </c>
      <c r="J10" s="237"/>
      <c r="K10" s="238" t="s">
        <v>344</v>
      </c>
      <c r="L10" s="237">
        <v>2</v>
      </c>
      <c r="M10" s="237">
        <v>45</v>
      </c>
      <c r="N10" s="237">
        <v>40</v>
      </c>
      <c r="O10" s="237">
        <v>1</v>
      </c>
      <c r="P10" s="237">
        <v>2</v>
      </c>
      <c r="Q10" s="237">
        <v>2</v>
      </c>
      <c r="R10" s="238" t="s">
        <v>344</v>
      </c>
      <c r="S10" s="238" t="s">
        <v>344</v>
      </c>
    </row>
    <row r="11" spans="1:19" s="148" customFormat="1" ht="75" customHeight="1" x14ac:dyDescent="0.15">
      <c r="A11" s="162">
        <v>2013</v>
      </c>
      <c r="B11" s="237">
        <v>54</v>
      </c>
      <c r="C11" s="237">
        <v>1</v>
      </c>
      <c r="D11" s="238">
        <v>0</v>
      </c>
      <c r="E11" s="237">
        <v>4</v>
      </c>
      <c r="F11" s="237">
        <v>1</v>
      </c>
      <c r="G11" s="238">
        <v>0</v>
      </c>
      <c r="H11" s="238">
        <v>0</v>
      </c>
      <c r="I11" s="237">
        <v>3</v>
      </c>
      <c r="J11" s="237"/>
      <c r="K11" s="238" t="s">
        <v>345</v>
      </c>
      <c r="L11" s="237">
        <v>2</v>
      </c>
      <c r="M11" s="237">
        <v>47</v>
      </c>
      <c r="N11" s="237">
        <v>41</v>
      </c>
      <c r="O11" s="239">
        <v>2</v>
      </c>
      <c r="P11" s="239">
        <v>1</v>
      </c>
      <c r="Q11" s="239">
        <v>3</v>
      </c>
      <c r="R11" s="238" t="s">
        <v>345</v>
      </c>
      <c r="S11" s="238" t="s">
        <v>345</v>
      </c>
    </row>
    <row r="12" spans="1:19" s="148" customFormat="1" ht="75" customHeight="1" x14ac:dyDescent="0.15">
      <c r="A12" s="162">
        <v>2014</v>
      </c>
      <c r="B12" s="237">
        <v>55</v>
      </c>
      <c r="C12" s="237">
        <v>1</v>
      </c>
      <c r="D12" s="238">
        <v>0</v>
      </c>
      <c r="E12" s="237">
        <v>1</v>
      </c>
      <c r="F12" s="237">
        <v>1</v>
      </c>
      <c r="G12" s="238">
        <v>0</v>
      </c>
      <c r="H12" s="238">
        <v>0</v>
      </c>
      <c r="I12" s="237">
        <v>4</v>
      </c>
      <c r="J12" s="237"/>
      <c r="K12" s="238">
        <v>0</v>
      </c>
      <c r="L12" s="237">
        <v>2</v>
      </c>
      <c r="M12" s="237">
        <v>47</v>
      </c>
      <c r="N12" s="237">
        <v>37</v>
      </c>
      <c r="O12" s="239">
        <v>1</v>
      </c>
      <c r="P12" s="239">
        <v>1</v>
      </c>
      <c r="Q12" s="239">
        <v>8</v>
      </c>
      <c r="R12" s="238">
        <v>0</v>
      </c>
      <c r="S12" s="238">
        <v>0</v>
      </c>
    </row>
    <row r="13" spans="1:19" s="137" customFormat="1" ht="75" customHeight="1" thickBot="1" x14ac:dyDescent="0.2">
      <c r="A13" s="296">
        <v>2015</v>
      </c>
      <c r="B13" s="240">
        <v>56</v>
      </c>
      <c r="C13" s="240">
        <v>1</v>
      </c>
      <c r="D13" s="326">
        <v>0</v>
      </c>
      <c r="E13" s="240">
        <v>1</v>
      </c>
      <c r="F13" s="240">
        <v>1</v>
      </c>
      <c r="G13" s="241">
        <v>0</v>
      </c>
      <c r="H13" s="241">
        <v>0</v>
      </c>
      <c r="I13" s="240">
        <v>4</v>
      </c>
      <c r="J13" s="297"/>
      <c r="K13" s="241">
        <v>0</v>
      </c>
      <c r="L13" s="240">
        <v>2</v>
      </c>
      <c r="M13" s="240">
        <v>49</v>
      </c>
      <c r="N13" s="240">
        <v>40</v>
      </c>
      <c r="O13" s="242">
        <v>2</v>
      </c>
      <c r="P13" s="242">
        <v>1</v>
      </c>
      <c r="Q13" s="242">
        <v>6</v>
      </c>
      <c r="R13" s="241">
        <v>0</v>
      </c>
      <c r="S13" s="241">
        <v>0</v>
      </c>
    </row>
    <row r="14" spans="1:19" s="64" customFormat="1" ht="12" customHeight="1" thickTop="1" x14ac:dyDescent="0.15">
      <c r="A14" s="8" t="s">
        <v>251</v>
      </c>
      <c r="B14" s="79"/>
      <c r="L14" s="80"/>
      <c r="M14" s="80"/>
      <c r="N14" s="55"/>
      <c r="O14" s="55"/>
      <c r="P14" s="55"/>
      <c r="Q14" s="55"/>
    </row>
  </sheetData>
  <protectedRanges>
    <protectedRange sqref="G9:H9 D9 K9 R9:S9" name="범위1_1_1_1_1_1_1_2"/>
    <protectedRange sqref="C9 I9:J9 L9:Q9 F9" name="범위1_1_1_1_1_1_1_1_1"/>
    <protectedRange sqref="D10:D11 R10 K10:K11 O11 G10:H11 Q11:R11 S10:S11" name="범위1_1_1_1_1_1_1_2_1_1"/>
    <protectedRange sqref="C10:C11 I10:J11 L10:Q10 L11:N11 P11 F10:F11" name="범위1_1_1_1_1_1_1_1_1_1_1"/>
    <protectedRange sqref="Q13:S13 K13 O13 G13:H13" name="범위1_1_1_1_1_1_1_2_1_1_1_1_1"/>
    <protectedRange sqref="C13 I13:J13 L13:N13 P13 F13" name="범위1_1_1_1_1_1_1_1_1_1_1_1_1_1"/>
  </protectedRanges>
  <mergeCells count="4">
    <mergeCell ref="A1:H1"/>
    <mergeCell ref="E3:H3"/>
    <mergeCell ref="I1:R1"/>
    <mergeCell ref="M3:S3"/>
  </mergeCells>
  <phoneticPr fontId="26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zoomScale="85" zoomScaleNormal="85" zoomScaleSheetLayoutView="100" workbookViewId="0">
      <selection sqref="A1:D1"/>
    </sheetView>
  </sheetViews>
  <sheetFormatPr defaultRowHeight="13.5" x14ac:dyDescent="0.15"/>
  <cols>
    <col min="1" max="1" width="14.5546875" style="17" customWidth="1"/>
    <col min="2" max="4" width="22.109375" style="16" customWidth="1"/>
    <col min="5" max="5" width="2.77734375" style="1" customWidth="1"/>
    <col min="6" max="9" width="18.33203125" style="16" customWidth="1"/>
    <col min="10" max="16384" width="8.88671875" style="1"/>
  </cols>
  <sheetData>
    <row r="1" spans="1:9" ht="45" customHeight="1" x14ac:dyDescent="0.15">
      <c r="A1" s="329" t="s">
        <v>86</v>
      </c>
      <c r="B1" s="329"/>
      <c r="C1" s="329"/>
      <c r="D1" s="329"/>
      <c r="E1" s="36"/>
      <c r="F1" s="330" t="s">
        <v>87</v>
      </c>
      <c r="G1" s="331"/>
      <c r="H1" s="331"/>
      <c r="I1" s="331"/>
    </row>
    <row r="2" spans="1:9" s="4" customFormat="1" ht="25.5" customHeight="1" thickBot="1" x14ac:dyDescent="0.2">
      <c r="A2" s="2" t="s">
        <v>88</v>
      </c>
      <c r="B2" s="3"/>
      <c r="C2" s="3"/>
      <c r="D2" s="3"/>
      <c r="F2" s="3"/>
      <c r="G2" s="3"/>
      <c r="H2" s="3"/>
      <c r="I2" s="5" t="s">
        <v>89</v>
      </c>
    </row>
    <row r="3" spans="1:9" s="4" customFormat="1" ht="16.5" customHeight="1" thickTop="1" x14ac:dyDescent="0.15">
      <c r="A3" s="18" t="s">
        <v>90</v>
      </c>
      <c r="B3" s="19" t="s">
        <v>39</v>
      </c>
      <c r="C3" s="327" t="s">
        <v>346</v>
      </c>
      <c r="D3" s="328"/>
      <c r="E3" s="7"/>
      <c r="F3" s="328" t="s">
        <v>348</v>
      </c>
      <c r="G3" s="328"/>
      <c r="H3" s="328"/>
      <c r="I3" s="328"/>
    </row>
    <row r="4" spans="1:9" s="4" customFormat="1" ht="16.5" customHeight="1" x14ac:dyDescent="0.15">
      <c r="A4" s="6" t="s">
        <v>91</v>
      </c>
      <c r="B4" s="7"/>
      <c r="C4" s="21" t="s">
        <v>92</v>
      </c>
      <c r="D4" s="22" t="s">
        <v>93</v>
      </c>
      <c r="E4" s="7"/>
      <c r="F4" s="23" t="s">
        <v>41</v>
      </c>
      <c r="G4" s="24" t="s">
        <v>42</v>
      </c>
      <c r="H4" s="25" t="s">
        <v>94</v>
      </c>
      <c r="I4" s="26" t="s">
        <v>95</v>
      </c>
    </row>
    <row r="5" spans="1:9" s="4" customFormat="1" ht="16.5" customHeight="1" x14ac:dyDescent="0.15">
      <c r="A5" s="6" t="s">
        <v>96</v>
      </c>
      <c r="B5" s="7"/>
      <c r="C5" s="27"/>
      <c r="D5" s="22"/>
      <c r="E5" s="7"/>
      <c r="F5" s="28"/>
      <c r="G5" s="29"/>
      <c r="H5" s="30"/>
      <c r="I5" s="7"/>
    </row>
    <row r="6" spans="1:9" s="4" customFormat="1" ht="16.5" customHeight="1" x14ac:dyDescent="0.15">
      <c r="A6" s="31" t="s">
        <v>80</v>
      </c>
      <c r="B6" s="20" t="s">
        <v>97</v>
      </c>
      <c r="C6" s="32" t="s">
        <v>98</v>
      </c>
      <c r="D6" s="20" t="s">
        <v>347</v>
      </c>
      <c r="E6" s="7"/>
      <c r="F6" s="33" t="s">
        <v>99</v>
      </c>
      <c r="G6" s="34" t="s">
        <v>100</v>
      </c>
      <c r="H6" s="35" t="s">
        <v>101</v>
      </c>
      <c r="I6" s="20" t="s">
        <v>102</v>
      </c>
    </row>
    <row r="7" spans="1:9" s="8" customFormat="1" ht="41.25" customHeight="1" x14ac:dyDescent="0.15">
      <c r="A7" s="6">
        <v>2011</v>
      </c>
      <c r="B7" s="7" t="s">
        <v>103</v>
      </c>
      <c r="C7" s="7" t="s">
        <v>103</v>
      </c>
      <c r="D7" s="7" t="s">
        <v>103</v>
      </c>
      <c r="E7" s="9"/>
      <c r="F7" s="7" t="s">
        <v>103</v>
      </c>
      <c r="G7" s="7" t="s">
        <v>103</v>
      </c>
      <c r="H7" s="7" t="s">
        <v>103</v>
      </c>
      <c r="I7" s="7" t="s">
        <v>103</v>
      </c>
    </row>
    <row r="8" spans="1:9" s="8" customFormat="1" ht="41.25" customHeight="1" x14ac:dyDescent="0.15">
      <c r="A8" s="6">
        <v>2012</v>
      </c>
      <c r="B8" s="7" t="s">
        <v>103</v>
      </c>
      <c r="C8" s="7" t="s">
        <v>103</v>
      </c>
      <c r="D8" s="7" t="s">
        <v>103</v>
      </c>
      <c r="E8" s="9"/>
      <c r="F8" s="7" t="s">
        <v>103</v>
      </c>
      <c r="G8" s="7" t="s">
        <v>103</v>
      </c>
      <c r="H8" s="7" t="s">
        <v>103</v>
      </c>
      <c r="I8" s="7" t="s">
        <v>103</v>
      </c>
    </row>
    <row r="9" spans="1:9" s="8" customFormat="1" ht="41.25" customHeight="1" x14ac:dyDescent="0.15">
      <c r="A9" s="6">
        <v>2013</v>
      </c>
      <c r="B9" s="7" t="s">
        <v>103</v>
      </c>
      <c r="C9" s="7" t="s">
        <v>103</v>
      </c>
      <c r="D9" s="7" t="s">
        <v>103</v>
      </c>
      <c r="E9" s="9"/>
      <c r="F9" s="7" t="s">
        <v>103</v>
      </c>
      <c r="G9" s="7" t="s">
        <v>103</v>
      </c>
      <c r="H9" s="7" t="s">
        <v>103</v>
      </c>
      <c r="I9" s="7" t="s">
        <v>103</v>
      </c>
    </row>
    <row r="10" spans="1:9" s="8" customFormat="1" ht="41.25" customHeight="1" x14ac:dyDescent="0.15">
      <c r="A10" s="6">
        <v>2014</v>
      </c>
      <c r="B10" s="7" t="s">
        <v>371</v>
      </c>
      <c r="C10" s="7" t="s">
        <v>371</v>
      </c>
      <c r="D10" s="7" t="s">
        <v>371</v>
      </c>
      <c r="E10" s="9"/>
      <c r="F10" s="7" t="s">
        <v>371</v>
      </c>
      <c r="G10" s="7" t="s">
        <v>371</v>
      </c>
      <c r="H10" s="7" t="s">
        <v>371</v>
      </c>
      <c r="I10" s="7" t="s">
        <v>371</v>
      </c>
    </row>
    <row r="11" spans="1:9" s="8" customFormat="1" ht="41.25" customHeight="1" x14ac:dyDescent="0.15">
      <c r="A11" s="10">
        <v>2015</v>
      </c>
      <c r="B11" s="7" t="s">
        <v>103</v>
      </c>
      <c r="C11" s="7" t="s">
        <v>103</v>
      </c>
      <c r="D11" s="7" t="s">
        <v>103</v>
      </c>
      <c r="E11" s="9"/>
      <c r="F11" s="7" t="s">
        <v>103</v>
      </c>
      <c r="G11" s="7" t="s">
        <v>103</v>
      </c>
      <c r="H11" s="7" t="s">
        <v>103</v>
      </c>
      <c r="I11" s="7" t="s">
        <v>103</v>
      </c>
    </row>
    <row r="12" spans="1:9" s="8" customFormat="1" ht="41.25" customHeight="1" x14ac:dyDescent="0.15">
      <c r="A12" s="11" t="s">
        <v>372</v>
      </c>
      <c r="B12" s="7" t="s">
        <v>371</v>
      </c>
      <c r="C12" s="7" t="s">
        <v>371</v>
      </c>
      <c r="D12" s="7" t="s">
        <v>371</v>
      </c>
      <c r="E12" s="9"/>
      <c r="F12" s="7" t="s">
        <v>371</v>
      </c>
      <c r="G12" s="7" t="s">
        <v>371</v>
      </c>
      <c r="H12" s="7" t="s">
        <v>371</v>
      </c>
      <c r="I12" s="7" t="s">
        <v>371</v>
      </c>
    </row>
    <row r="13" spans="1:9" s="8" customFormat="1" ht="41.25" customHeight="1" x14ac:dyDescent="0.15">
      <c r="A13" s="11" t="s">
        <v>373</v>
      </c>
      <c r="B13" s="7" t="s">
        <v>371</v>
      </c>
      <c r="C13" s="7" t="s">
        <v>371</v>
      </c>
      <c r="D13" s="7" t="s">
        <v>371</v>
      </c>
      <c r="E13" s="9"/>
      <c r="F13" s="7" t="s">
        <v>371</v>
      </c>
      <c r="G13" s="7" t="s">
        <v>371</v>
      </c>
      <c r="H13" s="7" t="s">
        <v>371</v>
      </c>
      <c r="I13" s="7" t="s">
        <v>371</v>
      </c>
    </row>
    <row r="14" spans="1:9" s="8" customFormat="1" ht="41.25" customHeight="1" x14ac:dyDescent="0.15">
      <c r="A14" s="11" t="s">
        <v>374</v>
      </c>
      <c r="B14" s="7" t="s">
        <v>371</v>
      </c>
      <c r="C14" s="7" t="s">
        <v>371</v>
      </c>
      <c r="D14" s="7" t="s">
        <v>371</v>
      </c>
      <c r="E14" s="9"/>
      <c r="F14" s="7" t="s">
        <v>371</v>
      </c>
      <c r="G14" s="7" t="s">
        <v>371</v>
      </c>
      <c r="H14" s="7" t="s">
        <v>371</v>
      </c>
      <c r="I14" s="7" t="s">
        <v>371</v>
      </c>
    </row>
    <row r="15" spans="1:9" s="12" customFormat="1" ht="41.25" customHeight="1" x14ac:dyDescent="0.15">
      <c r="A15" s="11" t="s">
        <v>375</v>
      </c>
      <c r="B15" s="7" t="s">
        <v>371</v>
      </c>
      <c r="C15" s="7" t="s">
        <v>371</v>
      </c>
      <c r="D15" s="7" t="s">
        <v>371</v>
      </c>
      <c r="E15" s="9"/>
      <c r="F15" s="7" t="s">
        <v>371</v>
      </c>
      <c r="G15" s="7" t="s">
        <v>371</v>
      </c>
      <c r="H15" s="7" t="s">
        <v>371</v>
      </c>
      <c r="I15" s="7" t="s">
        <v>371</v>
      </c>
    </row>
    <row r="16" spans="1:9" s="13" customFormat="1" ht="41.25" customHeight="1" x14ac:dyDescent="0.15">
      <c r="A16" s="11" t="s">
        <v>376</v>
      </c>
      <c r="B16" s="7" t="s">
        <v>371</v>
      </c>
      <c r="C16" s="7" t="s">
        <v>371</v>
      </c>
      <c r="D16" s="7" t="s">
        <v>371</v>
      </c>
      <c r="E16" s="9"/>
      <c r="F16" s="7" t="s">
        <v>371</v>
      </c>
      <c r="G16" s="7" t="s">
        <v>371</v>
      </c>
      <c r="H16" s="7" t="s">
        <v>371</v>
      </c>
      <c r="I16" s="7" t="s">
        <v>371</v>
      </c>
    </row>
    <row r="17" spans="1:16" s="13" customFormat="1" ht="41.25" customHeight="1" x14ac:dyDescent="0.15">
      <c r="A17" s="11" t="s">
        <v>377</v>
      </c>
      <c r="B17" s="7" t="s">
        <v>371</v>
      </c>
      <c r="C17" s="7" t="s">
        <v>371</v>
      </c>
      <c r="D17" s="7" t="s">
        <v>371</v>
      </c>
      <c r="E17" s="9"/>
      <c r="F17" s="7" t="s">
        <v>371</v>
      </c>
      <c r="G17" s="7" t="s">
        <v>371</v>
      </c>
      <c r="H17" s="7" t="s">
        <v>371</v>
      </c>
      <c r="I17" s="7" t="s">
        <v>371</v>
      </c>
    </row>
    <row r="18" spans="1:16" s="13" customFormat="1" ht="41.25" customHeight="1" thickBot="1" x14ac:dyDescent="0.2">
      <c r="A18" s="14" t="s">
        <v>378</v>
      </c>
      <c r="B18" s="186">
        <v>0</v>
      </c>
      <c r="C18" s="186">
        <v>0</v>
      </c>
      <c r="D18" s="186">
        <v>0</v>
      </c>
      <c r="E18" s="9"/>
      <c r="F18" s="186">
        <v>0</v>
      </c>
      <c r="G18" s="186">
        <v>0</v>
      </c>
      <c r="H18" s="186">
        <v>0</v>
      </c>
      <c r="I18" s="186">
        <v>0</v>
      </c>
    </row>
    <row r="19" spans="1:16" s="146" customFormat="1" ht="12" customHeight="1" thickTop="1" x14ac:dyDescent="0.15">
      <c r="A19" s="15" t="s">
        <v>111</v>
      </c>
      <c r="B19" s="143"/>
      <c r="C19" s="143"/>
      <c r="D19" s="143"/>
      <c r="E19" s="143"/>
      <c r="F19" s="144"/>
      <c r="G19" s="143"/>
      <c r="H19" s="144"/>
      <c r="I19" s="145"/>
      <c r="J19" s="144"/>
      <c r="K19" s="144"/>
      <c r="L19" s="144"/>
      <c r="M19" s="144"/>
      <c r="N19" s="143"/>
      <c r="O19" s="143"/>
      <c r="P19" s="144"/>
    </row>
    <row r="21" spans="1:16" x14ac:dyDescent="0.15">
      <c r="D21" s="1"/>
      <c r="E21" s="16"/>
      <c r="I21" s="1"/>
    </row>
  </sheetData>
  <customSheetViews>
    <customSheetView guid="{FD9EB1C8-48FA-11D9-B3E6-0000B4A88D03}" showRuler="0">
      <pane ySplit="11" topLeftCell="A12" activePane="bottomLeft" state="frozen"/>
      <selection pane="bottomLeft" activeCell="C16" sqref="C1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1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D1330E42-3E20-11D9-9060-00E07D8C8F95}" showPageBreaks="1" printArea="1" view="pageBreakPreview" showRuler="0">
      <selection activeCell="D17" sqref="D17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2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26255AA1-3E23-11D9-BC3A-444553540000}" showPageBreaks="1" printArea="1" view="pageBreakPreview" showRuler="0">
      <selection activeCell="D17" sqref="D17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3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9F8459DB-D6CA-47F6-9019-4946982E1D36}" showRuler="0">
      <pane ySplit="11" topLeftCell="A19" activePane="bottomLeft" state="frozen"/>
      <selection pane="bottomLeft" activeCell="B23" sqref="B2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4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C89D4323-3E22-11D9-A80D-00E098994FA3}" showPageBreaks="1" printArea="1" view="pageBreakPreview" showRuler="0" topLeftCell="A13">
      <selection activeCell="D17" sqref="D17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5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422755CB-FE42-460C-9D5A-EC3ECA184EC9}" showRuler="0">
      <pane xSplit="1" ySplit="6" topLeftCell="D18" activePane="bottomRight" state="frozen"/>
      <selection pane="bottomRight" activeCell="E26" sqref="E2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6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CAC0B960-20BF-11D8-A0D3-009008A182C2}" scale="60" showPageBreaks="1" printArea="1" view="pageBreakPreview" showRuler="0">
      <selection activeCell="A29" sqref="A29"/>
      <colBreaks count="1" manualBreakCount="1">
        <brk id="10" max="1048575" man="1"/>
      </colBreaks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7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A1A6C362-2021-11D8-9C7C-009008A0B73D}" showPageBreaks="1" showRuler="0">
      <pane xSplit="1" ySplit="6" topLeftCell="B19" activePane="bottomRight" state="frozen"/>
      <selection pane="bottomRight" activeCell="C21" sqref="C21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8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E3C4DE24-201D-11D8-9C7D-00E07D8B2C4C}" showPageBreaks="1" showRuler="0">
      <pane ySplit="11" topLeftCell="A12" activePane="bottomLeft" state="frozen"/>
      <selection pane="bottomLeft" activeCell="C16" sqref="C1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9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7304C801-0506-4025-A261-8D6AF056AA6F}" showRuler="0">
      <pane ySplit="11" topLeftCell="A12" activePane="bottomLeft" state="frozen"/>
      <selection pane="bottomLeft" activeCell="B17" sqref="B17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10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006A9FB7-550E-4948-8970-6DB702D2890D}" showPageBreaks="1" showRuler="0">
      <pane ySplit="11" topLeftCell="A12" activePane="bottomLeft" state="frozen"/>
      <selection pane="bottomLeft" activeCell="C12" sqref="C12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11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</customSheetViews>
  <mergeCells count="4">
    <mergeCell ref="C3:D3"/>
    <mergeCell ref="F3:I3"/>
    <mergeCell ref="A1:D1"/>
    <mergeCell ref="F1:I1"/>
  </mergeCells>
  <phoneticPr fontId="1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2"/>
  <headerFooter alignWithMargins="0">
    <oddHeader>&amp;L&amp;"굴림체,굵게"&amp;12농림수산업&amp;R&amp;"Times New Roman,보통"&amp;12Agriculture, Foresty&amp;"굴림체,보통"＆&amp;"Times New Roman,보통" Fishery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Y16"/>
  <sheetViews>
    <sheetView zoomScale="80" zoomScaleNormal="80" workbookViewId="0">
      <selection sqref="A1:H1"/>
    </sheetView>
  </sheetViews>
  <sheetFormatPr defaultColWidth="6.109375" defaultRowHeight="13.5" x14ac:dyDescent="0.15"/>
  <cols>
    <col min="1" max="1" width="14.5546875" style="13" customWidth="1"/>
    <col min="2" max="8" width="9.77734375" style="51" customWidth="1"/>
    <col min="9" max="9" width="2.77734375" style="52" customWidth="1"/>
    <col min="10" max="15" width="11.5546875" style="51" customWidth="1"/>
    <col min="16" max="16" width="14.5546875" style="13" customWidth="1"/>
    <col min="17" max="17" width="21.77734375" style="55" customWidth="1"/>
    <col min="18" max="19" width="21.77734375" style="51" customWidth="1"/>
    <col min="20" max="20" width="2.77734375" style="56" customWidth="1"/>
    <col min="21" max="23" width="23.109375" style="51" customWidth="1"/>
    <col min="24" max="16384" width="6.109375" style="13"/>
  </cols>
  <sheetData>
    <row r="1" spans="1:207" s="39" customFormat="1" ht="45" customHeight="1" x14ac:dyDescent="0.25">
      <c r="A1" s="337" t="s">
        <v>112</v>
      </c>
      <c r="B1" s="337"/>
      <c r="C1" s="337"/>
      <c r="D1" s="337"/>
      <c r="E1" s="337"/>
      <c r="F1" s="337"/>
      <c r="G1" s="337"/>
      <c r="H1" s="337"/>
      <c r="I1" s="37"/>
      <c r="J1" s="332" t="s">
        <v>113</v>
      </c>
      <c r="K1" s="338"/>
      <c r="L1" s="338"/>
      <c r="M1" s="338"/>
      <c r="N1" s="338"/>
      <c r="O1" s="338"/>
      <c r="P1" s="337" t="s">
        <v>114</v>
      </c>
      <c r="Q1" s="337"/>
      <c r="R1" s="337"/>
      <c r="S1" s="337"/>
      <c r="T1" s="38"/>
      <c r="U1" s="332" t="s">
        <v>115</v>
      </c>
      <c r="V1" s="332"/>
      <c r="W1" s="332"/>
    </row>
    <row r="2" spans="1:207" s="8" customFormat="1" ht="25.5" customHeight="1" thickBot="1" x14ac:dyDescent="0.2">
      <c r="A2" s="40" t="s">
        <v>116</v>
      </c>
      <c r="B2" s="41"/>
      <c r="C2" s="41"/>
      <c r="D2" s="41"/>
      <c r="E2" s="41"/>
      <c r="F2" s="41"/>
      <c r="G2" s="41"/>
      <c r="H2" s="41"/>
      <c r="I2" s="42"/>
      <c r="J2" s="41"/>
      <c r="K2" s="41"/>
      <c r="L2" s="41"/>
      <c r="M2" s="41"/>
      <c r="N2" s="41"/>
      <c r="O2" s="43" t="s">
        <v>117</v>
      </c>
      <c r="P2" s="40" t="s">
        <v>116</v>
      </c>
      <c r="Q2" s="41"/>
      <c r="R2" s="41"/>
      <c r="S2" s="41"/>
      <c r="T2" s="44"/>
      <c r="U2" s="41"/>
      <c r="V2" s="41"/>
      <c r="W2" s="43" t="s">
        <v>117</v>
      </c>
    </row>
    <row r="3" spans="1:207" s="45" customFormat="1" ht="17.100000000000001" customHeight="1" thickTop="1" x14ac:dyDescent="0.15">
      <c r="A3" s="18" t="s">
        <v>40</v>
      </c>
      <c r="B3" s="85" t="s">
        <v>43</v>
      </c>
      <c r="C3" s="6" t="s">
        <v>118</v>
      </c>
      <c r="D3" s="333" t="s">
        <v>119</v>
      </c>
      <c r="E3" s="335"/>
      <c r="F3" s="336"/>
      <c r="G3" s="333" t="s">
        <v>120</v>
      </c>
      <c r="H3" s="334"/>
      <c r="I3" s="88"/>
      <c r="J3" s="334" t="s">
        <v>121</v>
      </c>
      <c r="K3" s="334"/>
      <c r="L3" s="334"/>
      <c r="M3" s="334"/>
      <c r="N3" s="334"/>
      <c r="O3" s="334"/>
      <c r="P3" s="18" t="s">
        <v>40</v>
      </c>
      <c r="Q3" s="333" t="s">
        <v>122</v>
      </c>
      <c r="R3" s="334"/>
      <c r="S3" s="334"/>
      <c r="T3" s="88"/>
      <c r="U3" s="334" t="s">
        <v>123</v>
      </c>
      <c r="V3" s="334"/>
      <c r="W3" s="334"/>
    </row>
    <row r="4" spans="1:207" s="45" customFormat="1" ht="17.100000000000001" customHeight="1" x14ac:dyDescent="0.15">
      <c r="A4" s="6" t="s">
        <v>124</v>
      </c>
      <c r="B4" s="106"/>
      <c r="C4" s="107"/>
      <c r="D4" s="107" t="s">
        <v>0</v>
      </c>
      <c r="E4" s="107" t="s">
        <v>44</v>
      </c>
      <c r="F4" s="107" t="s">
        <v>1</v>
      </c>
      <c r="G4" s="107" t="s">
        <v>125</v>
      </c>
      <c r="H4" s="93" t="s">
        <v>126</v>
      </c>
      <c r="I4" s="93"/>
      <c r="J4" s="107" t="s">
        <v>127</v>
      </c>
      <c r="K4" s="107" t="s">
        <v>128</v>
      </c>
      <c r="L4" s="93" t="s">
        <v>129</v>
      </c>
      <c r="M4" s="106" t="s">
        <v>130</v>
      </c>
      <c r="N4" s="106" t="s">
        <v>131</v>
      </c>
      <c r="O4" s="93" t="s">
        <v>132</v>
      </c>
      <c r="P4" s="6" t="s">
        <v>133</v>
      </c>
      <c r="Q4" s="93" t="s">
        <v>0</v>
      </c>
      <c r="R4" s="108" t="s">
        <v>45</v>
      </c>
      <c r="S4" s="93" t="s">
        <v>134</v>
      </c>
      <c r="T4" s="93"/>
      <c r="U4" s="93" t="s">
        <v>0</v>
      </c>
      <c r="V4" s="108" t="s">
        <v>46</v>
      </c>
      <c r="W4" s="93" t="s">
        <v>47</v>
      </c>
    </row>
    <row r="5" spans="1:207" s="45" customFormat="1" ht="17.100000000000001" customHeight="1" x14ac:dyDescent="0.15">
      <c r="A5" s="109" t="s">
        <v>135</v>
      </c>
      <c r="B5" s="106" t="s">
        <v>2</v>
      </c>
      <c r="C5" s="107" t="s">
        <v>3</v>
      </c>
      <c r="D5" s="107"/>
      <c r="E5" s="107"/>
      <c r="F5" s="110"/>
      <c r="G5" s="107"/>
      <c r="H5" s="93"/>
      <c r="I5" s="93"/>
      <c r="J5" s="107" t="s">
        <v>136</v>
      </c>
      <c r="K5" s="107"/>
      <c r="L5" s="93"/>
      <c r="M5" s="106"/>
      <c r="N5" s="107"/>
      <c r="O5" s="93"/>
      <c r="P5" s="109" t="s">
        <v>135</v>
      </c>
      <c r="Q5" s="93"/>
      <c r="R5" s="106" t="s">
        <v>4</v>
      </c>
      <c r="S5" s="93"/>
      <c r="T5" s="93"/>
      <c r="U5" s="93"/>
      <c r="V5" s="111"/>
      <c r="W5" s="93"/>
    </row>
    <row r="6" spans="1:207" s="45" customFormat="1" ht="17.100000000000001" customHeight="1" x14ac:dyDescent="0.15">
      <c r="A6" s="112" t="s">
        <v>137</v>
      </c>
      <c r="B6" s="113" t="s">
        <v>138</v>
      </c>
      <c r="C6" s="105" t="s">
        <v>5</v>
      </c>
      <c r="D6" s="105" t="s">
        <v>6</v>
      </c>
      <c r="E6" s="105" t="s">
        <v>7</v>
      </c>
      <c r="F6" s="105" t="s">
        <v>8</v>
      </c>
      <c r="G6" s="105" t="s">
        <v>10</v>
      </c>
      <c r="H6" s="114" t="s">
        <v>9</v>
      </c>
      <c r="I6" s="93"/>
      <c r="J6" s="105" t="s">
        <v>139</v>
      </c>
      <c r="K6" s="113" t="s">
        <v>11</v>
      </c>
      <c r="L6" s="113" t="s">
        <v>140</v>
      </c>
      <c r="M6" s="113" t="s">
        <v>141</v>
      </c>
      <c r="N6" s="113" t="s">
        <v>12</v>
      </c>
      <c r="O6" s="114" t="s">
        <v>142</v>
      </c>
      <c r="P6" s="112" t="s">
        <v>137</v>
      </c>
      <c r="Q6" s="114" t="s">
        <v>6</v>
      </c>
      <c r="R6" s="113" t="s">
        <v>13</v>
      </c>
      <c r="S6" s="114" t="s">
        <v>143</v>
      </c>
      <c r="T6" s="93"/>
      <c r="U6" s="114" t="s">
        <v>6</v>
      </c>
      <c r="V6" s="113" t="s">
        <v>14</v>
      </c>
      <c r="W6" s="104" t="s">
        <v>15</v>
      </c>
    </row>
    <row r="7" spans="1:207" s="88" customFormat="1" ht="70.5" customHeight="1" x14ac:dyDescent="0.15">
      <c r="A7" s="6">
        <v>2011</v>
      </c>
      <c r="B7" s="75">
        <v>2</v>
      </c>
      <c r="C7" s="75">
        <v>7746</v>
      </c>
      <c r="D7" s="75">
        <v>154</v>
      </c>
      <c r="E7" s="75">
        <v>97</v>
      </c>
      <c r="F7" s="75">
        <v>57</v>
      </c>
      <c r="G7" s="75">
        <v>70832</v>
      </c>
      <c r="H7" s="75">
        <v>33996</v>
      </c>
      <c r="I7" s="75"/>
      <c r="J7" s="75">
        <v>15791</v>
      </c>
      <c r="K7" s="75">
        <v>6314</v>
      </c>
      <c r="L7" s="75">
        <v>343</v>
      </c>
      <c r="M7" s="75">
        <v>278</v>
      </c>
      <c r="N7" s="75">
        <v>18073</v>
      </c>
      <c r="O7" s="75">
        <v>647</v>
      </c>
      <c r="P7" s="6">
        <v>2011</v>
      </c>
      <c r="Q7" s="75">
        <v>292595</v>
      </c>
      <c r="R7" s="75">
        <v>235063</v>
      </c>
      <c r="S7" s="75">
        <v>57532</v>
      </c>
      <c r="T7" s="93"/>
      <c r="U7" s="75">
        <v>335866</v>
      </c>
      <c r="V7" s="75">
        <v>322716</v>
      </c>
      <c r="W7" s="75">
        <v>13150</v>
      </c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7"/>
      <c r="AU7" s="147"/>
      <c r="AV7" s="147"/>
      <c r="AW7" s="147"/>
      <c r="AX7" s="147"/>
      <c r="AY7" s="147"/>
      <c r="AZ7" s="147"/>
      <c r="BA7" s="147"/>
      <c r="BB7" s="147"/>
      <c r="BC7" s="147"/>
      <c r="BD7" s="147"/>
      <c r="BE7" s="147"/>
      <c r="BF7" s="147"/>
      <c r="BG7" s="147"/>
      <c r="BH7" s="147"/>
      <c r="BI7" s="147"/>
      <c r="BJ7" s="147"/>
      <c r="BK7" s="147"/>
      <c r="BL7" s="147"/>
      <c r="BM7" s="147"/>
      <c r="BN7" s="147"/>
      <c r="BO7" s="147"/>
      <c r="BP7" s="147"/>
      <c r="BQ7" s="147"/>
      <c r="BR7" s="147"/>
      <c r="BS7" s="147"/>
      <c r="BT7" s="147"/>
      <c r="BU7" s="147"/>
      <c r="BV7" s="147"/>
      <c r="BW7" s="147"/>
      <c r="BX7" s="147"/>
      <c r="BY7" s="147"/>
      <c r="BZ7" s="147"/>
      <c r="CA7" s="147"/>
      <c r="CB7" s="147"/>
      <c r="CC7" s="147"/>
      <c r="CD7" s="147"/>
      <c r="CE7" s="147"/>
      <c r="CF7" s="147"/>
      <c r="CG7" s="147"/>
      <c r="CH7" s="147"/>
      <c r="CI7" s="147"/>
      <c r="CJ7" s="147"/>
      <c r="CK7" s="147"/>
      <c r="CL7" s="147"/>
      <c r="CM7" s="147"/>
      <c r="CN7" s="147"/>
      <c r="CO7" s="147"/>
      <c r="CP7" s="147"/>
      <c r="CQ7" s="147"/>
      <c r="CR7" s="147"/>
      <c r="CS7" s="147"/>
      <c r="CT7" s="147"/>
      <c r="CU7" s="147"/>
      <c r="CV7" s="147"/>
      <c r="CW7" s="147"/>
      <c r="CX7" s="147"/>
      <c r="CY7" s="147"/>
      <c r="CZ7" s="147"/>
      <c r="DA7" s="147"/>
      <c r="DB7" s="147"/>
      <c r="DC7" s="147"/>
      <c r="DD7" s="147"/>
      <c r="DE7" s="147"/>
      <c r="DF7" s="147"/>
      <c r="DG7" s="147"/>
      <c r="DH7" s="147"/>
      <c r="DI7" s="147"/>
      <c r="DJ7" s="147"/>
      <c r="DK7" s="147"/>
      <c r="DL7" s="147"/>
      <c r="DM7" s="147"/>
      <c r="DN7" s="147"/>
      <c r="DO7" s="147"/>
      <c r="DP7" s="147"/>
      <c r="DQ7" s="147"/>
      <c r="DR7" s="147"/>
      <c r="DS7" s="147"/>
      <c r="DT7" s="147"/>
      <c r="DU7" s="147"/>
      <c r="DV7" s="147"/>
      <c r="DW7" s="147"/>
      <c r="DX7" s="147"/>
      <c r="DY7" s="147"/>
      <c r="DZ7" s="147"/>
      <c r="EA7" s="147"/>
      <c r="EB7" s="147"/>
      <c r="EC7" s="147"/>
      <c r="ED7" s="147"/>
      <c r="EE7" s="147"/>
      <c r="EF7" s="147"/>
      <c r="EG7" s="147"/>
      <c r="EH7" s="147"/>
      <c r="EI7" s="147"/>
      <c r="EJ7" s="147"/>
      <c r="EK7" s="147"/>
      <c r="EL7" s="147"/>
      <c r="EM7" s="147"/>
      <c r="EN7" s="147"/>
      <c r="EO7" s="147"/>
      <c r="EP7" s="147"/>
      <c r="EQ7" s="147"/>
      <c r="ER7" s="147"/>
      <c r="ES7" s="147"/>
      <c r="ET7" s="147"/>
      <c r="EU7" s="147"/>
      <c r="EV7" s="147"/>
      <c r="EW7" s="147"/>
      <c r="EX7" s="147"/>
      <c r="EY7" s="147"/>
      <c r="EZ7" s="147"/>
      <c r="FA7" s="147"/>
      <c r="FB7" s="147"/>
      <c r="FC7" s="147"/>
      <c r="FD7" s="147"/>
      <c r="FE7" s="147"/>
      <c r="FF7" s="147"/>
      <c r="FG7" s="147"/>
      <c r="FH7" s="147"/>
      <c r="FI7" s="147"/>
      <c r="FJ7" s="147"/>
      <c r="FK7" s="147"/>
      <c r="FL7" s="147"/>
      <c r="FM7" s="147"/>
      <c r="FN7" s="147"/>
      <c r="FO7" s="147"/>
      <c r="FP7" s="147"/>
      <c r="FQ7" s="147"/>
      <c r="FR7" s="147"/>
      <c r="FS7" s="147"/>
      <c r="FT7" s="147"/>
      <c r="FU7" s="147"/>
      <c r="FV7" s="147"/>
      <c r="FW7" s="147"/>
      <c r="FX7" s="147"/>
      <c r="FY7" s="147"/>
      <c r="FZ7" s="147"/>
      <c r="GA7" s="147"/>
      <c r="GB7" s="147"/>
      <c r="GC7" s="147"/>
      <c r="GD7" s="147"/>
      <c r="GE7" s="147"/>
      <c r="GF7" s="147"/>
      <c r="GG7" s="147"/>
      <c r="GH7" s="147"/>
      <c r="GI7" s="147"/>
      <c r="GJ7" s="147"/>
      <c r="GK7" s="147"/>
      <c r="GL7" s="147"/>
      <c r="GM7" s="147"/>
      <c r="GN7" s="147"/>
      <c r="GO7" s="147"/>
      <c r="GP7" s="147"/>
      <c r="GQ7" s="147"/>
      <c r="GR7" s="147"/>
      <c r="GS7" s="147"/>
      <c r="GT7" s="147"/>
      <c r="GU7" s="147"/>
      <c r="GV7" s="147"/>
      <c r="GW7" s="147"/>
      <c r="GX7" s="147"/>
      <c r="GY7" s="147"/>
    </row>
    <row r="8" spans="1:207" s="88" customFormat="1" ht="70.5" customHeight="1" x14ac:dyDescent="0.15">
      <c r="A8" s="6">
        <v>2012</v>
      </c>
      <c r="B8" s="75">
        <v>2</v>
      </c>
      <c r="C8" s="75">
        <v>7897</v>
      </c>
      <c r="D8" s="75">
        <v>159</v>
      </c>
      <c r="E8" s="75">
        <v>98</v>
      </c>
      <c r="F8" s="75">
        <v>61</v>
      </c>
      <c r="G8" s="75">
        <v>70841</v>
      </c>
      <c r="H8" s="75">
        <v>50455</v>
      </c>
      <c r="I8" s="75"/>
      <c r="J8" s="75">
        <v>16449</v>
      </c>
      <c r="K8" s="75">
        <v>6182</v>
      </c>
      <c r="L8" s="75">
        <v>159</v>
      </c>
      <c r="M8" s="75">
        <v>262</v>
      </c>
      <c r="N8" s="75">
        <v>21233</v>
      </c>
      <c r="O8" s="75">
        <v>1154</v>
      </c>
      <c r="P8" s="6">
        <v>2012</v>
      </c>
      <c r="Q8" s="75">
        <v>307214</v>
      </c>
      <c r="R8" s="75">
        <v>251946</v>
      </c>
      <c r="S8" s="75">
        <v>55268</v>
      </c>
      <c r="T8" s="93"/>
      <c r="U8" s="75">
        <v>389737</v>
      </c>
      <c r="V8" s="75">
        <v>371744</v>
      </c>
      <c r="W8" s="75">
        <v>17993</v>
      </c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47"/>
      <c r="AX8" s="147"/>
      <c r="AY8" s="147"/>
      <c r="AZ8" s="147"/>
      <c r="BA8" s="147"/>
      <c r="BB8" s="147"/>
      <c r="BC8" s="147"/>
      <c r="BD8" s="147"/>
      <c r="BE8" s="147"/>
      <c r="BF8" s="147"/>
      <c r="BG8" s="147"/>
      <c r="BH8" s="147"/>
      <c r="BI8" s="147"/>
      <c r="BJ8" s="147"/>
      <c r="BK8" s="147"/>
      <c r="BL8" s="147"/>
      <c r="BM8" s="147"/>
      <c r="BN8" s="147"/>
      <c r="BO8" s="147"/>
      <c r="BP8" s="147"/>
      <c r="BQ8" s="147"/>
      <c r="BR8" s="147"/>
      <c r="BS8" s="147"/>
      <c r="BT8" s="147"/>
      <c r="BU8" s="147"/>
      <c r="BV8" s="147"/>
      <c r="BW8" s="147"/>
      <c r="BX8" s="147"/>
      <c r="BY8" s="147"/>
      <c r="BZ8" s="147"/>
      <c r="CA8" s="147"/>
      <c r="CB8" s="147"/>
      <c r="CC8" s="147"/>
      <c r="CD8" s="147"/>
      <c r="CE8" s="147"/>
      <c r="CF8" s="147"/>
      <c r="CG8" s="147"/>
      <c r="CH8" s="147"/>
      <c r="CI8" s="147"/>
      <c r="CJ8" s="147"/>
      <c r="CK8" s="147"/>
      <c r="CL8" s="147"/>
      <c r="CM8" s="147"/>
      <c r="CN8" s="147"/>
      <c r="CO8" s="147"/>
      <c r="CP8" s="147"/>
      <c r="CQ8" s="147"/>
      <c r="CR8" s="147"/>
      <c r="CS8" s="147"/>
      <c r="CT8" s="147"/>
      <c r="CU8" s="147"/>
      <c r="CV8" s="147"/>
      <c r="CW8" s="147"/>
      <c r="CX8" s="147"/>
      <c r="CY8" s="147"/>
      <c r="CZ8" s="147"/>
      <c r="DA8" s="147"/>
      <c r="DB8" s="147"/>
      <c r="DC8" s="147"/>
      <c r="DD8" s="147"/>
      <c r="DE8" s="147"/>
      <c r="DF8" s="147"/>
      <c r="DG8" s="147"/>
      <c r="DH8" s="147"/>
      <c r="DI8" s="147"/>
      <c r="DJ8" s="147"/>
      <c r="DK8" s="147"/>
      <c r="DL8" s="147"/>
      <c r="DM8" s="147"/>
      <c r="DN8" s="147"/>
      <c r="DO8" s="147"/>
      <c r="DP8" s="147"/>
      <c r="DQ8" s="147"/>
      <c r="DR8" s="147"/>
      <c r="DS8" s="147"/>
      <c r="DT8" s="147"/>
      <c r="DU8" s="147"/>
      <c r="DV8" s="147"/>
      <c r="DW8" s="147"/>
      <c r="DX8" s="147"/>
      <c r="DY8" s="147"/>
      <c r="DZ8" s="147"/>
      <c r="EA8" s="147"/>
      <c r="EB8" s="147"/>
      <c r="EC8" s="147"/>
      <c r="ED8" s="147"/>
      <c r="EE8" s="147"/>
      <c r="EF8" s="147"/>
      <c r="EG8" s="147"/>
      <c r="EH8" s="147"/>
      <c r="EI8" s="147"/>
      <c r="EJ8" s="147"/>
      <c r="EK8" s="147"/>
      <c r="EL8" s="147"/>
      <c r="EM8" s="147"/>
      <c r="EN8" s="147"/>
      <c r="EO8" s="147"/>
      <c r="EP8" s="147"/>
      <c r="EQ8" s="147"/>
      <c r="ER8" s="147"/>
      <c r="ES8" s="147"/>
      <c r="ET8" s="147"/>
      <c r="EU8" s="147"/>
      <c r="EV8" s="147"/>
      <c r="EW8" s="147"/>
      <c r="EX8" s="147"/>
      <c r="EY8" s="147"/>
      <c r="EZ8" s="147"/>
      <c r="FA8" s="147"/>
      <c r="FB8" s="147"/>
      <c r="FC8" s="147"/>
      <c r="FD8" s="147"/>
      <c r="FE8" s="147"/>
      <c r="FF8" s="147"/>
      <c r="FG8" s="147"/>
      <c r="FH8" s="147"/>
      <c r="FI8" s="147"/>
      <c r="FJ8" s="147"/>
      <c r="FK8" s="147"/>
      <c r="FL8" s="147"/>
      <c r="FM8" s="147"/>
      <c r="FN8" s="147"/>
      <c r="FO8" s="147"/>
      <c r="FP8" s="147"/>
      <c r="FQ8" s="147"/>
      <c r="FR8" s="147"/>
      <c r="FS8" s="147"/>
      <c r="FT8" s="147"/>
      <c r="FU8" s="147"/>
      <c r="FV8" s="147"/>
      <c r="FW8" s="147"/>
      <c r="FX8" s="147"/>
      <c r="FY8" s="147"/>
      <c r="FZ8" s="147"/>
      <c r="GA8" s="147"/>
      <c r="GB8" s="147"/>
      <c r="GC8" s="147"/>
      <c r="GD8" s="147"/>
      <c r="GE8" s="147"/>
      <c r="GF8" s="147"/>
      <c r="GG8" s="147"/>
      <c r="GH8" s="147"/>
      <c r="GI8" s="147"/>
      <c r="GJ8" s="147"/>
      <c r="GK8" s="147"/>
      <c r="GL8" s="147"/>
      <c r="GM8" s="147"/>
      <c r="GN8" s="147"/>
      <c r="GO8" s="147"/>
      <c r="GP8" s="147"/>
      <c r="GQ8" s="147"/>
      <c r="GR8" s="147"/>
      <c r="GS8" s="147"/>
      <c r="GT8" s="147"/>
      <c r="GU8" s="147"/>
      <c r="GV8" s="147"/>
      <c r="GW8" s="147"/>
      <c r="GX8" s="147"/>
      <c r="GY8" s="147"/>
    </row>
    <row r="9" spans="1:207" s="88" customFormat="1" ht="70.5" customHeight="1" x14ac:dyDescent="0.15">
      <c r="A9" s="6">
        <v>2013</v>
      </c>
      <c r="B9" s="75">
        <v>2</v>
      </c>
      <c r="C9" s="75">
        <v>8071</v>
      </c>
      <c r="D9" s="75">
        <v>161</v>
      </c>
      <c r="E9" s="75">
        <v>102</v>
      </c>
      <c r="F9" s="75">
        <v>59</v>
      </c>
      <c r="G9" s="75">
        <v>91023</v>
      </c>
      <c r="H9" s="75">
        <v>39632</v>
      </c>
      <c r="I9" s="75"/>
      <c r="J9" s="75">
        <v>16722</v>
      </c>
      <c r="K9" s="75">
        <v>4830</v>
      </c>
      <c r="L9" s="75">
        <v>118</v>
      </c>
      <c r="M9" s="75">
        <v>332</v>
      </c>
      <c r="N9" s="75">
        <v>20790</v>
      </c>
      <c r="O9" s="75">
        <v>1778</v>
      </c>
      <c r="P9" s="6">
        <v>2013</v>
      </c>
      <c r="Q9" s="75">
        <v>340843</v>
      </c>
      <c r="R9" s="75">
        <v>284059</v>
      </c>
      <c r="S9" s="75">
        <v>56784</v>
      </c>
      <c r="T9" s="93"/>
      <c r="U9" s="75">
        <v>405889</v>
      </c>
      <c r="V9" s="75">
        <v>388536</v>
      </c>
      <c r="W9" s="75">
        <v>17353</v>
      </c>
      <c r="X9" s="147"/>
      <c r="Y9" s="147"/>
      <c r="Z9" s="147"/>
      <c r="AA9" s="147"/>
      <c r="AB9" s="147"/>
      <c r="AC9" s="147"/>
      <c r="AD9" s="147"/>
      <c r="AE9" s="147"/>
      <c r="AF9" s="147"/>
      <c r="AG9" s="147"/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  <c r="BG9" s="147"/>
      <c r="BH9" s="147"/>
      <c r="BI9" s="147"/>
      <c r="BJ9" s="147"/>
      <c r="BK9" s="147"/>
      <c r="BL9" s="147"/>
      <c r="BM9" s="147"/>
      <c r="BN9" s="147"/>
      <c r="BO9" s="147"/>
      <c r="BP9" s="147"/>
      <c r="BQ9" s="147"/>
      <c r="BR9" s="147"/>
      <c r="BS9" s="147"/>
      <c r="BT9" s="147"/>
      <c r="BU9" s="147"/>
      <c r="BV9" s="147"/>
      <c r="BW9" s="147"/>
      <c r="BX9" s="147"/>
      <c r="BY9" s="147"/>
      <c r="BZ9" s="147"/>
      <c r="CA9" s="147"/>
      <c r="CB9" s="147"/>
      <c r="CC9" s="147"/>
      <c r="CD9" s="147"/>
      <c r="CE9" s="147"/>
      <c r="CF9" s="147"/>
      <c r="CG9" s="147"/>
      <c r="CH9" s="147"/>
      <c r="CI9" s="147"/>
      <c r="CJ9" s="147"/>
      <c r="CK9" s="147"/>
      <c r="CL9" s="147"/>
      <c r="CM9" s="147"/>
      <c r="CN9" s="147"/>
      <c r="CO9" s="147"/>
      <c r="CP9" s="147"/>
      <c r="CQ9" s="147"/>
      <c r="CR9" s="147"/>
      <c r="CS9" s="147"/>
      <c r="CT9" s="147"/>
      <c r="CU9" s="147"/>
      <c r="CV9" s="147"/>
      <c r="CW9" s="147"/>
      <c r="CX9" s="147"/>
      <c r="CY9" s="147"/>
      <c r="CZ9" s="147"/>
      <c r="DA9" s="147"/>
      <c r="DB9" s="147"/>
      <c r="DC9" s="147"/>
      <c r="DD9" s="147"/>
      <c r="DE9" s="147"/>
      <c r="DF9" s="147"/>
      <c r="DG9" s="147"/>
      <c r="DH9" s="147"/>
      <c r="DI9" s="147"/>
      <c r="DJ9" s="147"/>
      <c r="DK9" s="147"/>
      <c r="DL9" s="147"/>
      <c r="DM9" s="147"/>
      <c r="DN9" s="147"/>
      <c r="DO9" s="147"/>
      <c r="DP9" s="147"/>
      <c r="DQ9" s="147"/>
      <c r="DR9" s="147"/>
      <c r="DS9" s="147"/>
      <c r="DT9" s="147"/>
      <c r="DU9" s="147"/>
      <c r="DV9" s="147"/>
      <c r="DW9" s="147"/>
      <c r="DX9" s="147"/>
      <c r="DY9" s="147"/>
      <c r="DZ9" s="147"/>
      <c r="EA9" s="147"/>
      <c r="EB9" s="147"/>
      <c r="EC9" s="147"/>
      <c r="ED9" s="147"/>
      <c r="EE9" s="147"/>
      <c r="EF9" s="147"/>
      <c r="EG9" s="147"/>
      <c r="EH9" s="147"/>
      <c r="EI9" s="147"/>
      <c r="EJ9" s="147"/>
      <c r="EK9" s="147"/>
      <c r="EL9" s="147"/>
      <c r="EM9" s="147"/>
      <c r="EN9" s="147"/>
      <c r="EO9" s="147"/>
      <c r="EP9" s="147"/>
      <c r="EQ9" s="147"/>
      <c r="ER9" s="147"/>
      <c r="ES9" s="147"/>
      <c r="ET9" s="147"/>
      <c r="EU9" s="147"/>
      <c r="EV9" s="147"/>
      <c r="EW9" s="147"/>
      <c r="EX9" s="147"/>
      <c r="EY9" s="147"/>
      <c r="EZ9" s="147"/>
      <c r="FA9" s="147"/>
      <c r="FB9" s="147"/>
      <c r="FC9" s="147"/>
      <c r="FD9" s="147"/>
      <c r="FE9" s="147"/>
      <c r="FF9" s="147"/>
      <c r="FG9" s="147"/>
      <c r="FH9" s="147"/>
      <c r="FI9" s="147"/>
      <c r="FJ9" s="147"/>
      <c r="FK9" s="147"/>
      <c r="FL9" s="147"/>
      <c r="FM9" s="147"/>
      <c r="FN9" s="147"/>
      <c r="FO9" s="147"/>
      <c r="FP9" s="147"/>
      <c r="FQ9" s="147"/>
      <c r="FR9" s="147"/>
      <c r="FS9" s="147"/>
      <c r="FT9" s="147"/>
      <c r="FU9" s="147"/>
      <c r="FV9" s="147"/>
      <c r="FW9" s="147"/>
      <c r="FX9" s="147"/>
      <c r="FY9" s="147"/>
      <c r="FZ9" s="147"/>
      <c r="GA9" s="147"/>
      <c r="GB9" s="147"/>
      <c r="GC9" s="147"/>
      <c r="GD9" s="147"/>
      <c r="GE9" s="147"/>
      <c r="GF9" s="147"/>
      <c r="GG9" s="147"/>
      <c r="GH9" s="147"/>
      <c r="GI9" s="147"/>
      <c r="GJ9" s="147"/>
      <c r="GK9" s="147"/>
      <c r="GL9" s="147"/>
      <c r="GM9" s="147"/>
      <c r="GN9" s="147"/>
      <c r="GO9" s="147"/>
      <c r="GP9" s="147"/>
      <c r="GQ9" s="147"/>
      <c r="GR9" s="147"/>
      <c r="GS9" s="147"/>
      <c r="GT9" s="147"/>
      <c r="GU9" s="147"/>
      <c r="GV9" s="147"/>
      <c r="GW9" s="147"/>
      <c r="GX9" s="147"/>
      <c r="GY9" s="147"/>
    </row>
    <row r="10" spans="1:207" s="139" customFormat="1" ht="70.5" customHeight="1" x14ac:dyDescent="0.15">
      <c r="A10" s="6">
        <v>2014</v>
      </c>
      <c r="B10" s="75">
        <v>2</v>
      </c>
      <c r="C10" s="75">
        <v>8202</v>
      </c>
      <c r="D10" s="75">
        <v>155</v>
      </c>
      <c r="E10" s="75">
        <v>98</v>
      </c>
      <c r="F10" s="75">
        <v>57</v>
      </c>
      <c r="G10" s="75">
        <v>95304</v>
      </c>
      <c r="H10" s="75">
        <v>39978</v>
      </c>
      <c r="I10" s="75"/>
      <c r="J10" s="75">
        <v>15836</v>
      </c>
      <c r="K10" s="75">
        <v>4635</v>
      </c>
      <c r="L10" s="75">
        <v>158</v>
      </c>
      <c r="M10" s="75">
        <v>329</v>
      </c>
      <c r="N10" s="75">
        <v>21520</v>
      </c>
      <c r="O10" s="75">
        <v>2170</v>
      </c>
      <c r="P10" s="6">
        <v>2014</v>
      </c>
      <c r="Q10" s="75">
        <v>371802</v>
      </c>
      <c r="R10" s="75">
        <v>312517</v>
      </c>
      <c r="S10" s="75">
        <v>59285</v>
      </c>
      <c r="T10" s="93"/>
      <c r="U10" s="75">
        <v>402067</v>
      </c>
      <c r="V10" s="75">
        <v>378905</v>
      </c>
      <c r="W10" s="75">
        <v>23162</v>
      </c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38"/>
      <c r="AO10" s="138"/>
      <c r="AP10" s="138"/>
      <c r="AQ10" s="138"/>
      <c r="AR10" s="138"/>
      <c r="AS10" s="138"/>
      <c r="AT10" s="138"/>
      <c r="AU10" s="138"/>
      <c r="AV10" s="138"/>
      <c r="AW10" s="138"/>
      <c r="AX10" s="138"/>
      <c r="AY10" s="138"/>
      <c r="AZ10" s="138"/>
      <c r="BA10" s="138"/>
      <c r="BB10" s="138"/>
      <c r="BC10" s="138"/>
      <c r="BD10" s="138"/>
      <c r="BE10" s="138"/>
      <c r="BF10" s="138"/>
      <c r="BG10" s="138"/>
      <c r="BH10" s="138"/>
      <c r="BI10" s="138"/>
      <c r="BJ10" s="138"/>
      <c r="BK10" s="138"/>
      <c r="BL10" s="138"/>
      <c r="BM10" s="138"/>
      <c r="BN10" s="138"/>
      <c r="BO10" s="138"/>
      <c r="BP10" s="138"/>
      <c r="BQ10" s="138"/>
      <c r="BR10" s="138"/>
      <c r="BS10" s="138"/>
      <c r="BT10" s="138"/>
      <c r="BU10" s="138"/>
      <c r="BV10" s="138"/>
      <c r="BW10" s="138"/>
      <c r="BX10" s="138"/>
      <c r="BY10" s="138"/>
      <c r="BZ10" s="138"/>
      <c r="CA10" s="138"/>
      <c r="CB10" s="138"/>
      <c r="CC10" s="138"/>
      <c r="CD10" s="138"/>
      <c r="CE10" s="138"/>
      <c r="CF10" s="138"/>
      <c r="CG10" s="138"/>
      <c r="CH10" s="138"/>
      <c r="CI10" s="138"/>
      <c r="CJ10" s="138"/>
      <c r="CK10" s="138"/>
      <c r="CL10" s="138"/>
      <c r="CM10" s="138"/>
      <c r="CN10" s="138"/>
      <c r="CO10" s="138"/>
      <c r="CP10" s="138"/>
      <c r="CQ10" s="138"/>
      <c r="CR10" s="138"/>
      <c r="CS10" s="138"/>
      <c r="CT10" s="138"/>
      <c r="CU10" s="138"/>
      <c r="CV10" s="138"/>
      <c r="CW10" s="138"/>
      <c r="CX10" s="138"/>
      <c r="CY10" s="138"/>
      <c r="CZ10" s="138"/>
      <c r="DA10" s="138"/>
      <c r="DB10" s="138"/>
      <c r="DC10" s="138"/>
      <c r="DD10" s="138"/>
      <c r="DE10" s="138"/>
      <c r="DF10" s="138"/>
      <c r="DG10" s="138"/>
      <c r="DH10" s="138"/>
      <c r="DI10" s="138"/>
      <c r="DJ10" s="138"/>
      <c r="DK10" s="138"/>
      <c r="DL10" s="138"/>
      <c r="DM10" s="138"/>
      <c r="DN10" s="138"/>
      <c r="DO10" s="138"/>
      <c r="DP10" s="138"/>
      <c r="DQ10" s="138"/>
      <c r="DR10" s="138"/>
      <c r="DS10" s="138"/>
      <c r="DT10" s="138"/>
      <c r="DU10" s="138"/>
      <c r="DV10" s="138"/>
      <c r="DW10" s="138"/>
      <c r="DX10" s="138"/>
      <c r="DY10" s="138"/>
      <c r="DZ10" s="138"/>
      <c r="EA10" s="138"/>
      <c r="EB10" s="138"/>
      <c r="EC10" s="138"/>
      <c r="ED10" s="138"/>
      <c r="EE10" s="138"/>
      <c r="EF10" s="138"/>
      <c r="EG10" s="138"/>
      <c r="EH10" s="138"/>
      <c r="EI10" s="138"/>
      <c r="EJ10" s="138"/>
      <c r="EK10" s="138"/>
      <c r="EL10" s="138"/>
      <c r="EM10" s="138"/>
      <c r="EN10" s="138"/>
      <c r="EO10" s="138"/>
      <c r="EP10" s="138"/>
      <c r="EQ10" s="138"/>
      <c r="ER10" s="138"/>
      <c r="ES10" s="138"/>
      <c r="ET10" s="138"/>
      <c r="EU10" s="138"/>
      <c r="EV10" s="138"/>
      <c r="EW10" s="138"/>
      <c r="EX10" s="138"/>
      <c r="EY10" s="138"/>
      <c r="EZ10" s="138"/>
      <c r="FA10" s="138"/>
      <c r="FB10" s="138"/>
      <c r="FC10" s="138"/>
      <c r="FD10" s="138"/>
      <c r="FE10" s="138"/>
      <c r="FF10" s="138"/>
      <c r="FG10" s="138"/>
      <c r="FH10" s="138"/>
      <c r="FI10" s="138"/>
      <c r="FJ10" s="138"/>
      <c r="FK10" s="138"/>
      <c r="FL10" s="138"/>
      <c r="FM10" s="138"/>
      <c r="FN10" s="138"/>
      <c r="FO10" s="138"/>
      <c r="FP10" s="138"/>
      <c r="FQ10" s="138"/>
      <c r="FR10" s="138"/>
      <c r="FS10" s="138"/>
      <c r="FT10" s="138"/>
      <c r="FU10" s="138"/>
      <c r="FV10" s="138"/>
      <c r="FW10" s="138"/>
      <c r="FX10" s="138"/>
      <c r="FY10" s="138"/>
      <c r="FZ10" s="138"/>
      <c r="GA10" s="138"/>
      <c r="GB10" s="138"/>
      <c r="GC10" s="138"/>
      <c r="GD10" s="138"/>
      <c r="GE10" s="138"/>
      <c r="GF10" s="138"/>
      <c r="GG10" s="138"/>
      <c r="GH10" s="138"/>
      <c r="GI10" s="138"/>
      <c r="GJ10" s="138"/>
      <c r="GK10" s="138"/>
      <c r="GL10" s="138"/>
      <c r="GM10" s="138"/>
      <c r="GN10" s="138"/>
      <c r="GO10" s="138"/>
      <c r="GP10" s="138"/>
      <c r="GQ10" s="138"/>
      <c r="GR10" s="138"/>
      <c r="GS10" s="138"/>
      <c r="GT10" s="138"/>
      <c r="GU10" s="138"/>
      <c r="GV10" s="138"/>
      <c r="GW10" s="138"/>
      <c r="GX10" s="138"/>
      <c r="GY10" s="138"/>
    </row>
    <row r="11" spans="1:207" s="139" customFormat="1" ht="70.5" customHeight="1" x14ac:dyDescent="0.15">
      <c r="A11" s="10">
        <v>2015</v>
      </c>
      <c r="B11" s="84">
        <v>2</v>
      </c>
      <c r="C11" s="84">
        <v>8206</v>
      </c>
      <c r="D11" s="84">
        <v>163</v>
      </c>
      <c r="E11" s="84">
        <v>103</v>
      </c>
      <c r="F11" s="84">
        <v>60</v>
      </c>
      <c r="G11" s="84">
        <v>97186</v>
      </c>
      <c r="H11" s="84">
        <v>37713</v>
      </c>
      <c r="I11" s="84"/>
      <c r="J11" s="84">
        <v>17599</v>
      </c>
      <c r="K11" s="84">
        <v>5539</v>
      </c>
      <c r="L11" s="84">
        <v>201</v>
      </c>
      <c r="M11" s="84">
        <v>336</v>
      </c>
      <c r="N11" s="84">
        <v>21814</v>
      </c>
      <c r="O11" s="84">
        <v>2324</v>
      </c>
      <c r="P11" s="10">
        <v>2015</v>
      </c>
      <c r="Q11" s="84">
        <v>413130</v>
      </c>
      <c r="R11" s="84">
        <v>343150</v>
      </c>
      <c r="S11" s="84">
        <v>69980</v>
      </c>
      <c r="T11" s="142"/>
      <c r="U11" s="84">
        <v>404450</v>
      </c>
      <c r="V11" s="84">
        <v>346159</v>
      </c>
      <c r="W11" s="84">
        <v>58291</v>
      </c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  <c r="AW11" s="138"/>
      <c r="AX11" s="138"/>
      <c r="AY11" s="138"/>
      <c r="AZ11" s="138"/>
      <c r="BA11" s="138"/>
      <c r="BB11" s="138"/>
      <c r="BC11" s="138"/>
      <c r="BD11" s="138"/>
      <c r="BE11" s="138"/>
      <c r="BF11" s="138"/>
      <c r="BG11" s="138"/>
      <c r="BH11" s="138"/>
      <c r="BI11" s="138"/>
      <c r="BJ11" s="138"/>
      <c r="BK11" s="138"/>
      <c r="BL11" s="138"/>
      <c r="BM11" s="138"/>
      <c r="BN11" s="138"/>
      <c r="BO11" s="138"/>
      <c r="BP11" s="138"/>
      <c r="BQ11" s="138"/>
      <c r="BR11" s="138"/>
      <c r="BS11" s="138"/>
      <c r="BT11" s="138"/>
      <c r="BU11" s="138"/>
      <c r="BV11" s="138"/>
      <c r="BW11" s="138"/>
      <c r="BX11" s="138"/>
      <c r="BY11" s="138"/>
      <c r="BZ11" s="138"/>
      <c r="CA11" s="138"/>
      <c r="CB11" s="138"/>
      <c r="CC11" s="138"/>
      <c r="CD11" s="138"/>
      <c r="CE11" s="138"/>
      <c r="CF11" s="138"/>
      <c r="CG11" s="138"/>
      <c r="CH11" s="138"/>
      <c r="CI11" s="138"/>
      <c r="CJ11" s="138"/>
      <c r="CK11" s="138"/>
      <c r="CL11" s="138"/>
      <c r="CM11" s="138"/>
      <c r="CN11" s="138"/>
      <c r="CO11" s="138"/>
      <c r="CP11" s="138"/>
      <c r="CQ11" s="138"/>
      <c r="CR11" s="138"/>
      <c r="CS11" s="138"/>
      <c r="CT11" s="138"/>
      <c r="CU11" s="138"/>
      <c r="CV11" s="138"/>
      <c r="CW11" s="138"/>
      <c r="CX11" s="138"/>
      <c r="CY11" s="138"/>
      <c r="CZ11" s="138"/>
      <c r="DA11" s="138"/>
      <c r="DB11" s="138"/>
      <c r="DC11" s="138"/>
      <c r="DD11" s="138"/>
      <c r="DE11" s="138"/>
      <c r="DF11" s="138"/>
      <c r="DG11" s="138"/>
      <c r="DH11" s="138"/>
      <c r="DI11" s="138"/>
      <c r="DJ11" s="138"/>
      <c r="DK11" s="138"/>
      <c r="DL11" s="138"/>
      <c r="DM11" s="138"/>
      <c r="DN11" s="138"/>
      <c r="DO11" s="138"/>
      <c r="DP11" s="138"/>
      <c r="DQ11" s="138"/>
      <c r="DR11" s="138"/>
      <c r="DS11" s="138"/>
      <c r="DT11" s="138"/>
      <c r="DU11" s="138"/>
      <c r="DV11" s="138"/>
      <c r="DW11" s="138"/>
      <c r="DX11" s="138"/>
      <c r="DY11" s="138"/>
      <c r="DZ11" s="138"/>
      <c r="EA11" s="138"/>
      <c r="EB11" s="138"/>
      <c r="EC11" s="138"/>
      <c r="ED11" s="138"/>
      <c r="EE11" s="138"/>
      <c r="EF11" s="138"/>
      <c r="EG11" s="138"/>
      <c r="EH11" s="138"/>
      <c r="EI11" s="138"/>
      <c r="EJ11" s="138"/>
      <c r="EK11" s="138"/>
      <c r="EL11" s="138"/>
      <c r="EM11" s="138"/>
      <c r="EN11" s="138"/>
      <c r="EO11" s="138"/>
      <c r="EP11" s="138"/>
      <c r="EQ11" s="138"/>
      <c r="ER11" s="138"/>
      <c r="ES11" s="138"/>
      <c r="ET11" s="138"/>
      <c r="EU11" s="138"/>
      <c r="EV11" s="138"/>
      <c r="EW11" s="138"/>
      <c r="EX11" s="138"/>
      <c r="EY11" s="138"/>
      <c r="EZ11" s="138"/>
      <c r="FA11" s="138"/>
      <c r="FB11" s="138"/>
      <c r="FC11" s="138"/>
      <c r="FD11" s="138"/>
      <c r="FE11" s="138"/>
      <c r="FF11" s="138"/>
      <c r="FG11" s="138"/>
      <c r="FH11" s="138"/>
      <c r="FI11" s="138"/>
      <c r="FJ11" s="138"/>
      <c r="FK11" s="138"/>
      <c r="FL11" s="138"/>
      <c r="FM11" s="138"/>
      <c r="FN11" s="138"/>
      <c r="FO11" s="138"/>
      <c r="FP11" s="138"/>
      <c r="FQ11" s="138"/>
      <c r="FR11" s="138"/>
      <c r="FS11" s="138"/>
      <c r="FT11" s="138"/>
      <c r="FU11" s="138"/>
      <c r="FV11" s="138"/>
      <c r="FW11" s="138"/>
      <c r="FX11" s="138"/>
      <c r="FY11" s="138"/>
      <c r="FZ11" s="138"/>
      <c r="GA11" s="138"/>
      <c r="GB11" s="138"/>
      <c r="GC11" s="138"/>
      <c r="GD11" s="138"/>
      <c r="GE11" s="138"/>
      <c r="GF11" s="138"/>
      <c r="GG11" s="138"/>
      <c r="GH11" s="138"/>
      <c r="GI11" s="138"/>
      <c r="GJ11" s="138"/>
      <c r="GK11" s="138"/>
      <c r="GL11" s="138"/>
      <c r="GM11" s="138"/>
      <c r="GN11" s="138"/>
      <c r="GO11" s="138"/>
      <c r="GP11" s="138"/>
      <c r="GQ11" s="138"/>
      <c r="GR11" s="138"/>
      <c r="GS11" s="138"/>
      <c r="GT11" s="138"/>
      <c r="GU11" s="138"/>
      <c r="GV11" s="138"/>
      <c r="GW11" s="138"/>
      <c r="GX11" s="138"/>
      <c r="GY11" s="138"/>
    </row>
    <row r="12" spans="1:207" s="160" customFormat="1" ht="70.5" customHeight="1" x14ac:dyDescent="0.15">
      <c r="A12" s="151" t="s">
        <v>379</v>
      </c>
      <c r="B12" s="159">
        <v>1</v>
      </c>
      <c r="C12" s="159">
        <v>3763</v>
      </c>
      <c r="D12" s="159">
        <v>78</v>
      </c>
      <c r="E12" s="159">
        <v>49</v>
      </c>
      <c r="F12" s="159">
        <v>29</v>
      </c>
      <c r="G12" s="159">
        <v>34313</v>
      </c>
      <c r="H12" s="159">
        <v>17338</v>
      </c>
      <c r="I12" s="159"/>
      <c r="J12" s="160">
        <v>8417</v>
      </c>
      <c r="K12" s="187">
        <v>5434</v>
      </c>
      <c r="L12" s="160">
        <v>136</v>
      </c>
      <c r="M12" s="160">
        <v>109</v>
      </c>
      <c r="N12" s="159">
        <v>9016</v>
      </c>
      <c r="O12" s="160">
        <v>987</v>
      </c>
      <c r="P12" s="151" t="s">
        <v>379</v>
      </c>
      <c r="Q12" s="159">
        <v>179773</v>
      </c>
      <c r="R12" s="159">
        <v>146105</v>
      </c>
      <c r="S12" s="159">
        <v>33668</v>
      </c>
      <c r="T12" s="159"/>
      <c r="U12" s="188">
        <v>190566</v>
      </c>
      <c r="V12" s="188">
        <v>139940</v>
      </c>
      <c r="W12" s="188">
        <v>50626</v>
      </c>
    </row>
    <row r="13" spans="1:207" s="160" customFormat="1" ht="70.5" customHeight="1" thickBot="1" x14ac:dyDescent="0.2">
      <c r="A13" s="153" t="s">
        <v>380</v>
      </c>
      <c r="B13" s="158">
        <v>1</v>
      </c>
      <c r="C13" s="158">
        <v>4443</v>
      </c>
      <c r="D13" s="158">
        <v>85</v>
      </c>
      <c r="E13" s="158">
        <v>54</v>
      </c>
      <c r="F13" s="158">
        <v>31</v>
      </c>
      <c r="G13" s="158">
        <v>62873</v>
      </c>
      <c r="H13" s="158">
        <v>20375</v>
      </c>
      <c r="I13" s="159"/>
      <c r="J13" s="154">
        <v>9182</v>
      </c>
      <c r="K13" s="189">
        <v>105</v>
      </c>
      <c r="L13" s="154">
        <v>65</v>
      </c>
      <c r="M13" s="154">
        <v>227</v>
      </c>
      <c r="N13" s="158">
        <v>12798</v>
      </c>
      <c r="O13" s="154">
        <v>1337</v>
      </c>
      <c r="P13" s="153" t="s">
        <v>380</v>
      </c>
      <c r="Q13" s="158">
        <v>233357</v>
      </c>
      <c r="R13" s="158">
        <v>197045</v>
      </c>
      <c r="S13" s="158">
        <v>36312</v>
      </c>
      <c r="T13" s="159"/>
      <c r="U13" s="163">
        <v>213884</v>
      </c>
      <c r="V13" s="163">
        <v>206219</v>
      </c>
      <c r="W13" s="163">
        <v>7665</v>
      </c>
    </row>
    <row r="14" spans="1:207" ht="12" customHeight="1" thickTop="1" x14ac:dyDescent="0.15">
      <c r="A14" s="8" t="s">
        <v>144</v>
      </c>
      <c r="P14" s="8" t="s">
        <v>144</v>
      </c>
      <c r="Q14" s="51"/>
      <c r="T14" s="52"/>
      <c r="V14" s="13"/>
      <c r="W14" s="13"/>
    </row>
    <row r="15" spans="1:207" ht="15" customHeight="1" x14ac:dyDescent="0.15">
      <c r="A15" s="8"/>
      <c r="P15" s="8"/>
      <c r="Q15" s="51"/>
      <c r="T15" s="52"/>
      <c r="V15" s="53"/>
      <c r="W15" s="13"/>
    </row>
    <row r="16" spans="1:207" x14ac:dyDescent="0.15">
      <c r="Q16" s="51"/>
      <c r="T16" s="52"/>
      <c r="V16" s="54"/>
      <c r="W16" s="13"/>
    </row>
  </sheetData>
  <customSheetViews>
    <customSheetView guid="{FD9EB1C8-48FA-11D9-B3E6-0000B4A88D03}" showRuler="0">
      <pane xSplit="1" ySplit="6" topLeftCell="B16" activePane="bottomRight" state="frozen"/>
      <selection pane="bottomRight" activeCell="B2" sqref="B2"/>
      <pageMargins left="0.39370078740157483" right="0.39370078740157483" top="0.59055118110236227" bottom="0.55000000000000004" header="0.39370078740157483" footer="0.19685039370078741"/>
      <printOptions horizontalCentered="1"/>
      <pageSetup paperSize="12" scale="95" orientation="landscape" verticalDpi="300" r:id="rId1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D1330E42-3E20-11D9-9060-00E07D8C8F95}" scale="60" showPageBreaks="1" view="pageBreakPreview" showRuler="0">
      <pane xSplit="1" ySplit="6" topLeftCell="V7" activePane="bottomRight" state="frozen"/>
      <selection pane="bottomRight" activeCell="X33" sqref="X33"/>
      <pageMargins left="0.39370078740157483" right="0.39370078740157483" top="0.59055118110236227" bottom="0.55000000000000004" header="0.39370078740157483" footer="0.19685039370078741"/>
      <printOptions horizontalCentered="1"/>
      <pageSetup paperSize="12" scale="94" orientation="landscape" verticalDpi="300" r:id="rId2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26255AA1-3E23-11D9-BC3A-444553540000}" scale="75" showPageBreaks="1" view="pageBreakPreview" showRuler="0">
      <pane xSplit="1" ySplit="6" topLeftCell="B7" activePane="bottomRight" state="frozen"/>
      <selection pane="bottomRight" activeCell="C23" sqref="C23"/>
      <pageMargins left="0.39370078740157483" right="0.39370078740157483" top="0.59055118110236227" bottom="0.55000000000000004" header="0.39370078740157483" footer="0.19685039370078741"/>
      <printOptions horizontalCentered="1"/>
      <pageSetup paperSize="12" scale="94" orientation="landscape" verticalDpi="300" r:id="rId3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9F8459DB-D6CA-47F6-9019-4946982E1D36}" showRuler="0">
      <pane xSplit="1" ySplit="6" topLeftCell="B7" activePane="bottomRight" state="frozen"/>
      <selection pane="bottomRight" activeCell="B2" sqref="B2"/>
      <pageMargins left="0.39370078740157483" right="0.39370078740157483" top="0.59055118110236227" bottom="0.55000000000000004" header="0.39370078740157483" footer="0.19685039370078741"/>
      <printOptions horizontalCentered="1"/>
      <pageSetup paperSize="12" scale="95" orientation="landscape" verticalDpi="300" r:id="rId4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C89D4323-3E22-11D9-A80D-00E098994FA3}" scale="60" showPageBreaks="1" view="pageBreakPreview" showRuler="0">
      <pane xSplit="1" ySplit="6" topLeftCell="V7" activePane="bottomRight" state="frozen"/>
      <selection pane="bottomRight" activeCell="C23" sqref="C23"/>
      <pageMargins left="0.39370078740157483" right="0.39370078740157483" top="0.59055118110236227" bottom="0.55000000000000004" header="0.39370078740157483" footer="0.19685039370078741"/>
      <printOptions horizontalCentered="1"/>
      <pageSetup paperSize="12" scale="94" orientation="landscape" verticalDpi="300" r:id="rId5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422755CB-FE42-460C-9D5A-EC3ECA184EC9}" showRuler="0">
      <pane xSplit="1" ySplit="6" topLeftCell="B9" activePane="bottomRight" state="frozen"/>
      <selection pane="bottomRight" activeCell="D9" sqref="D9"/>
      <pageMargins left="0.39370078740157483" right="0.39370078740157483" top="0.59055118110236227" bottom="0.55000000000000004" header="0.39370078740157483" footer="0.19685039370078741"/>
      <printOptions horizontalCentered="1"/>
      <pageSetup paperSize="12" scale="95" orientation="landscape" verticalDpi="300" r:id="rId6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CAC0B960-20BF-11D8-A0D3-009008A182C2}" showPageBreaks="1" showRuler="0">
      <pane xSplit="1" ySplit="6" topLeftCell="B13" activePane="bottomRight" state="frozen"/>
      <selection pane="bottomRight" activeCell="H14" sqref="H14"/>
      <pageMargins left="0.39370078740157483" right="0.39370078740157483" top="0.59055118110236227" bottom="0.55000000000000004" header="0.39370078740157483" footer="0.19685039370078741"/>
      <printOptions horizontalCentered="1"/>
      <pageSetup paperSize="12" scale="95" orientation="landscape" verticalDpi="300" r:id="rId7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A1A6C362-2021-11D8-9C7C-009008A0B73D}" showPageBreaks="1" showRuler="0">
      <pane xSplit="1" ySplit="6" topLeftCell="B10" activePane="bottomRight" state="frozen"/>
      <selection pane="bottomRight" activeCell="A25" sqref="A25"/>
      <pageMargins left="0.39370078740157483" right="0.39370078740157483" top="0.59055118110236227" bottom="0.55000000000000004" header="0.39370078740157483" footer="0.19685039370078741"/>
      <printOptions horizontalCentered="1"/>
      <pageSetup paperSize="12" scale="95" orientation="landscape" verticalDpi="300" r:id="rId8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E3C4DE24-201D-11D8-9C7D-00E07D8B2C4C}" showPageBreaks="1" showRuler="0">
      <pane xSplit="1" ySplit="6" topLeftCell="B16" activePane="bottomRight" state="frozen"/>
      <selection pane="bottomRight" activeCell="B2" sqref="B2"/>
      <pageMargins left="0.39370078740157483" right="0.39370078740157483" top="0.59055118110236227" bottom="0.55000000000000004" header="0.39370078740157483" footer="0.19685039370078741"/>
      <printOptions horizontalCentered="1"/>
      <pageSetup paperSize="12" scale="95" orientation="landscape" verticalDpi="300" r:id="rId9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7304C801-0506-4025-A261-8D6AF056AA6F}" showRuler="0">
      <pane xSplit="1" ySplit="6" topLeftCell="B16" activePane="bottomRight" state="frozen"/>
      <selection pane="bottomRight" activeCell="B2" sqref="B2"/>
      <pageMargins left="0.39370078740157483" right="0.39370078740157483" top="0.59055118110236227" bottom="0.55000000000000004" header="0.39370078740157483" footer="0.19685039370078741"/>
      <printOptions horizontalCentered="1"/>
      <pageSetup paperSize="12" scale="95" orientation="landscape" verticalDpi="300" r:id="rId10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006A9FB7-550E-4948-8970-6DB702D2890D}" showPageBreaks="1" hiddenColumns="1" showRuler="0">
      <pane xSplit="1" ySplit="6" topLeftCell="B7" activePane="bottomRight" state="frozen"/>
      <selection pane="bottomRight" activeCell="A14" sqref="A14:IV14"/>
      <pageMargins left="0.39370078740157483" right="0.39370078740157483" top="0.59055118110236227" bottom="0.55000000000000004" header="0.39370078740157483" footer="0.19685039370078741"/>
      <printOptions horizontalCentered="1"/>
      <pageSetup paperSize="12" scale="95" orientation="landscape" r:id="rId11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</customSheetViews>
  <mergeCells count="9">
    <mergeCell ref="U1:W1"/>
    <mergeCell ref="G3:H3"/>
    <mergeCell ref="J3:O3"/>
    <mergeCell ref="D3:F3"/>
    <mergeCell ref="A1:H1"/>
    <mergeCell ref="J1:O1"/>
    <mergeCell ref="P1:S1"/>
    <mergeCell ref="U3:W3"/>
    <mergeCell ref="Q3:S3"/>
  </mergeCells>
  <phoneticPr fontId="1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2"/>
  <headerFooter alignWithMargins="0">
    <oddHeader>&amp;L&amp;"굴림체,굵게"&amp;12농림수산업&amp;R&amp;"Times New Roman,보통"&amp;12Agriculture, Foresty&amp;"굴림체,보통"＆&amp;"Times New Roman,보통" Fishery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Y14"/>
  <sheetViews>
    <sheetView zoomScale="90" zoomScaleNormal="90" workbookViewId="0">
      <selection sqref="A1:H1"/>
    </sheetView>
  </sheetViews>
  <sheetFormatPr defaultRowHeight="13.5" x14ac:dyDescent="0.15"/>
  <cols>
    <col min="1" max="1" width="8.88671875" style="79"/>
    <col min="2" max="2" width="9.109375" style="79" bestFit="1" customWidth="1"/>
    <col min="3" max="3" width="13.88671875" style="79" bestFit="1" customWidth="1"/>
    <col min="4" max="8" width="9.77734375" style="79" customWidth="1"/>
    <col min="9" max="9" width="3.21875" style="79" customWidth="1"/>
    <col min="10" max="15" width="12.77734375" style="79" customWidth="1"/>
    <col min="16" max="16" width="8.88671875" style="79"/>
    <col min="17" max="19" width="26.6640625" style="79" customWidth="1"/>
    <col min="20" max="20" width="3.33203125" style="79" customWidth="1"/>
    <col min="21" max="23" width="24.21875" style="79" customWidth="1"/>
    <col min="24" max="16384" width="8.88671875" style="79"/>
  </cols>
  <sheetData>
    <row r="1" spans="1:207" s="39" customFormat="1" ht="45" customHeight="1" x14ac:dyDescent="0.25">
      <c r="A1" s="337" t="s">
        <v>365</v>
      </c>
      <c r="B1" s="337"/>
      <c r="C1" s="337"/>
      <c r="D1" s="337"/>
      <c r="E1" s="337"/>
      <c r="F1" s="337"/>
      <c r="G1" s="337"/>
      <c r="H1" s="337"/>
      <c r="I1" s="37"/>
      <c r="J1" s="332" t="s">
        <v>145</v>
      </c>
      <c r="K1" s="332"/>
      <c r="L1" s="332"/>
      <c r="M1" s="332"/>
      <c r="N1" s="332"/>
      <c r="O1" s="332"/>
      <c r="P1" s="337" t="s">
        <v>146</v>
      </c>
      <c r="Q1" s="337"/>
      <c r="R1" s="337"/>
      <c r="S1" s="337"/>
      <c r="T1" s="38"/>
      <c r="U1" s="332" t="s">
        <v>147</v>
      </c>
      <c r="V1" s="332"/>
      <c r="W1" s="332"/>
    </row>
    <row r="2" spans="1:207" s="8" customFormat="1" ht="25.5" customHeight="1" thickBot="1" x14ac:dyDescent="0.2">
      <c r="A2" s="40" t="s">
        <v>148</v>
      </c>
      <c r="B2" s="41"/>
      <c r="C2" s="41"/>
      <c r="D2" s="41"/>
      <c r="E2" s="41"/>
      <c r="F2" s="41"/>
      <c r="G2" s="41"/>
      <c r="H2" s="41"/>
      <c r="I2" s="42"/>
      <c r="J2" s="41"/>
      <c r="K2" s="41"/>
      <c r="L2" s="41"/>
      <c r="M2" s="41"/>
      <c r="N2" s="41"/>
      <c r="O2" s="43" t="s">
        <v>149</v>
      </c>
      <c r="P2" s="40" t="s">
        <v>148</v>
      </c>
      <c r="Q2" s="41"/>
      <c r="R2" s="41"/>
      <c r="S2" s="41"/>
      <c r="T2" s="44"/>
      <c r="U2" s="41"/>
      <c r="V2" s="41"/>
      <c r="W2" s="43" t="s">
        <v>149</v>
      </c>
    </row>
    <row r="3" spans="1:207" s="45" customFormat="1" ht="17.100000000000001" customHeight="1" thickTop="1" x14ac:dyDescent="0.15">
      <c r="A3" s="18" t="s">
        <v>40</v>
      </c>
      <c r="B3" s="85" t="s">
        <v>43</v>
      </c>
      <c r="C3" s="6" t="s">
        <v>150</v>
      </c>
      <c r="D3" s="333" t="s">
        <v>151</v>
      </c>
      <c r="E3" s="335"/>
      <c r="F3" s="336"/>
      <c r="G3" s="333" t="s">
        <v>349</v>
      </c>
      <c r="H3" s="334"/>
      <c r="I3" s="88"/>
      <c r="J3" s="334" t="s">
        <v>350</v>
      </c>
      <c r="K3" s="334"/>
      <c r="L3" s="334"/>
      <c r="M3" s="334"/>
      <c r="N3" s="334"/>
      <c r="O3" s="334"/>
      <c r="P3" s="18" t="s">
        <v>40</v>
      </c>
      <c r="Q3" s="333" t="s">
        <v>351</v>
      </c>
      <c r="R3" s="334"/>
      <c r="S3" s="334"/>
      <c r="T3" s="88"/>
      <c r="U3" s="334" t="s">
        <v>352</v>
      </c>
      <c r="V3" s="334"/>
      <c r="W3" s="334"/>
    </row>
    <row r="4" spans="1:207" s="45" customFormat="1" ht="17.100000000000001" customHeight="1" x14ac:dyDescent="0.15">
      <c r="A4" s="6" t="s">
        <v>152</v>
      </c>
      <c r="B4" s="106"/>
      <c r="C4" s="107"/>
      <c r="D4" s="107" t="s">
        <v>0</v>
      </c>
      <c r="E4" s="107" t="s">
        <v>44</v>
      </c>
      <c r="F4" s="107" t="s">
        <v>1</v>
      </c>
      <c r="G4" s="107" t="s">
        <v>153</v>
      </c>
      <c r="H4" s="93" t="s">
        <v>154</v>
      </c>
      <c r="I4" s="93"/>
      <c r="J4" s="107" t="s">
        <v>155</v>
      </c>
      <c r="K4" s="107" t="s">
        <v>156</v>
      </c>
      <c r="L4" s="93" t="s">
        <v>157</v>
      </c>
      <c r="M4" s="106" t="s">
        <v>158</v>
      </c>
      <c r="N4" s="106" t="s">
        <v>159</v>
      </c>
      <c r="O4" s="93" t="s">
        <v>160</v>
      </c>
      <c r="P4" s="6" t="s">
        <v>152</v>
      </c>
      <c r="Q4" s="93" t="s">
        <v>0</v>
      </c>
      <c r="R4" s="108" t="s">
        <v>45</v>
      </c>
      <c r="S4" s="93" t="s">
        <v>161</v>
      </c>
      <c r="T4" s="93"/>
      <c r="U4" s="93" t="s">
        <v>0</v>
      </c>
      <c r="V4" s="108" t="s">
        <v>46</v>
      </c>
      <c r="W4" s="93" t="s">
        <v>47</v>
      </c>
    </row>
    <row r="5" spans="1:207" s="45" customFormat="1" ht="17.100000000000001" customHeight="1" x14ac:dyDescent="0.15">
      <c r="A5" s="109" t="s">
        <v>135</v>
      </c>
      <c r="B5" s="106" t="s">
        <v>2</v>
      </c>
      <c r="C5" s="107" t="s">
        <v>3</v>
      </c>
      <c r="D5" s="107"/>
      <c r="E5" s="107"/>
      <c r="F5" s="110"/>
      <c r="G5" s="107"/>
      <c r="H5" s="93"/>
      <c r="I5" s="93"/>
      <c r="J5" s="107" t="s">
        <v>136</v>
      </c>
      <c r="K5" s="107"/>
      <c r="L5" s="93"/>
      <c r="M5" s="106"/>
      <c r="N5" s="107"/>
      <c r="O5" s="93"/>
      <c r="P5" s="109" t="s">
        <v>135</v>
      </c>
      <c r="Q5" s="93"/>
      <c r="R5" s="106" t="s">
        <v>4</v>
      </c>
      <c r="S5" s="93"/>
      <c r="T5" s="93"/>
      <c r="U5" s="93"/>
      <c r="V5" s="111"/>
      <c r="W5" s="93"/>
    </row>
    <row r="6" spans="1:207" s="45" customFormat="1" ht="17.100000000000001" customHeight="1" x14ac:dyDescent="0.15">
      <c r="A6" s="112" t="s">
        <v>137</v>
      </c>
      <c r="B6" s="113" t="s">
        <v>138</v>
      </c>
      <c r="C6" s="105" t="s">
        <v>5</v>
      </c>
      <c r="D6" s="105" t="s">
        <v>6</v>
      </c>
      <c r="E6" s="105" t="s">
        <v>7</v>
      </c>
      <c r="F6" s="105" t="s">
        <v>8</v>
      </c>
      <c r="G6" s="105" t="s">
        <v>10</v>
      </c>
      <c r="H6" s="114" t="s">
        <v>9</v>
      </c>
      <c r="I6" s="93"/>
      <c r="J6" s="105" t="s">
        <v>139</v>
      </c>
      <c r="K6" s="113" t="s">
        <v>11</v>
      </c>
      <c r="L6" s="113" t="s">
        <v>140</v>
      </c>
      <c r="M6" s="113" t="s">
        <v>141</v>
      </c>
      <c r="N6" s="113" t="s">
        <v>12</v>
      </c>
      <c r="O6" s="114" t="s">
        <v>142</v>
      </c>
      <c r="P6" s="112" t="s">
        <v>137</v>
      </c>
      <c r="Q6" s="114" t="s">
        <v>6</v>
      </c>
      <c r="R6" s="113" t="s">
        <v>13</v>
      </c>
      <c r="S6" s="114" t="s">
        <v>162</v>
      </c>
      <c r="T6" s="93"/>
      <c r="U6" s="114" t="s">
        <v>6</v>
      </c>
      <c r="V6" s="113" t="s">
        <v>14</v>
      </c>
      <c r="W6" s="104" t="s">
        <v>15</v>
      </c>
    </row>
    <row r="7" spans="1:207" s="88" customFormat="1" ht="70.5" customHeight="1" x14ac:dyDescent="0.15">
      <c r="A7" s="48">
        <v>2011</v>
      </c>
      <c r="B7" s="47">
        <v>2</v>
      </c>
      <c r="C7" s="47">
        <v>8451</v>
      </c>
      <c r="D7" s="47">
        <v>33</v>
      </c>
      <c r="E7" s="47">
        <v>26</v>
      </c>
      <c r="F7" s="47">
        <v>7</v>
      </c>
      <c r="G7" s="47">
        <v>267</v>
      </c>
      <c r="H7" s="47">
        <v>4111</v>
      </c>
      <c r="J7" s="47">
        <v>2245</v>
      </c>
      <c r="K7" s="47" t="s">
        <v>82</v>
      </c>
      <c r="L7" s="47" t="s">
        <v>82</v>
      </c>
      <c r="M7" s="47" t="s">
        <v>82</v>
      </c>
      <c r="N7" s="47">
        <v>241</v>
      </c>
      <c r="O7" s="47">
        <v>5060</v>
      </c>
      <c r="P7" s="48">
        <v>2011</v>
      </c>
      <c r="Q7" s="47">
        <v>31256</v>
      </c>
      <c r="R7" s="47">
        <v>14720</v>
      </c>
      <c r="S7" s="47">
        <v>16536</v>
      </c>
      <c r="U7" s="47">
        <v>34648</v>
      </c>
      <c r="V7" s="47">
        <v>28908</v>
      </c>
      <c r="W7" s="47">
        <v>5740</v>
      </c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7"/>
      <c r="AU7" s="147"/>
      <c r="AV7" s="147"/>
      <c r="AW7" s="147"/>
      <c r="AX7" s="147"/>
      <c r="AY7" s="147"/>
      <c r="AZ7" s="147"/>
      <c r="BA7" s="147"/>
      <c r="BB7" s="147"/>
      <c r="BC7" s="147"/>
      <c r="BD7" s="147"/>
      <c r="BE7" s="147"/>
      <c r="BF7" s="147"/>
      <c r="BG7" s="147"/>
      <c r="BH7" s="147"/>
      <c r="BI7" s="147"/>
      <c r="BJ7" s="147"/>
      <c r="BK7" s="147"/>
      <c r="BL7" s="147"/>
      <c r="BM7" s="147"/>
      <c r="BN7" s="147"/>
      <c r="BO7" s="147"/>
      <c r="BP7" s="147"/>
      <c r="BQ7" s="147"/>
      <c r="BR7" s="147"/>
      <c r="BS7" s="147"/>
      <c r="BT7" s="147"/>
      <c r="BU7" s="147"/>
      <c r="BV7" s="147"/>
      <c r="BW7" s="147"/>
      <c r="BX7" s="147"/>
      <c r="BY7" s="147"/>
      <c r="BZ7" s="147"/>
      <c r="CA7" s="147"/>
      <c r="CB7" s="147"/>
      <c r="CC7" s="147"/>
      <c r="CD7" s="147"/>
      <c r="CE7" s="147"/>
      <c r="CF7" s="147"/>
      <c r="CG7" s="147"/>
      <c r="CH7" s="147"/>
      <c r="CI7" s="147"/>
      <c r="CJ7" s="147"/>
      <c r="CK7" s="147"/>
      <c r="CL7" s="147"/>
      <c r="CM7" s="147"/>
      <c r="CN7" s="147"/>
      <c r="CO7" s="147"/>
      <c r="CP7" s="147"/>
      <c r="CQ7" s="147"/>
      <c r="CR7" s="147"/>
      <c r="CS7" s="147"/>
      <c r="CT7" s="147"/>
      <c r="CU7" s="147"/>
      <c r="CV7" s="147"/>
      <c r="CW7" s="147"/>
      <c r="CX7" s="147"/>
      <c r="CY7" s="147"/>
      <c r="CZ7" s="147"/>
      <c r="DA7" s="147"/>
      <c r="DB7" s="147"/>
      <c r="DC7" s="147"/>
      <c r="DD7" s="147"/>
      <c r="DE7" s="147"/>
      <c r="DF7" s="147"/>
      <c r="DG7" s="147"/>
      <c r="DH7" s="147"/>
      <c r="DI7" s="147"/>
      <c r="DJ7" s="147"/>
      <c r="DK7" s="147"/>
      <c r="DL7" s="147"/>
      <c r="DM7" s="147"/>
      <c r="DN7" s="147"/>
      <c r="DO7" s="147"/>
      <c r="DP7" s="147"/>
      <c r="DQ7" s="147"/>
      <c r="DR7" s="147"/>
      <c r="DS7" s="147"/>
      <c r="DT7" s="147"/>
      <c r="DU7" s="147"/>
      <c r="DV7" s="147"/>
      <c r="DW7" s="147"/>
      <c r="DX7" s="147"/>
      <c r="DY7" s="147"/>
      <c r="DZ7" s="147"/>
      <c r="EA7" s="147"/>
      <c r="EB7" s="147"/>
      <c r="EC7" s="147"/>
      <c r="ED7" s="147"/>
      <c r="EE7" s="147"/>
      <c r="EF7" s="147"/>
      <c r="EG7" s="147"/>
      <c r="EH7" s="147"/>
      <c r="EI7" s="147"/>
      <c r="EJ7" s="147"/>
      <c r="EK7" s="147"/>
      <c r="EL7" s="147"/>
      <c r="EM7" s="147"/>
      <c r="EN7" s="147"/>
      <c r="EO7" s="147"/>
      <c r="EP7" s="147"/>
      <c r="EQ7" s="147"/>
      <c r="ER7" s="147"/>
      <c r="ES7" s="147"/>
      <c r="ET7" s="147"/>
      <c r="EU7" s="147"/>
      <c r="EV7" s="147"/>
      <c r="EW7" s="147"/>
      <c r="EX7" s="147"/>
      <c r="EY7" s="147"/>
      <c r="EZ7" s="147"/>
      <c r="FA7" s="147"/>
      <c r="FB7" s="147"/>
      <c r="FC7" s="147"/>
      <c r="FD7" s="147"/>
      <c r="FE7" s="147"/>
      <c r="FF7" s="147"/>
      <c r="FG7" s="147"/>
      <c r="FH7" s="147"/>
      <c r="FI7" s="147"/>
      <c r="FJ7" s="147"/>
      <c r="FK7" s="147"/>
      <c r="FL7" s="147"/>
      <c r="FM7" s="147"/>
      <c r="FN7" s="147"/>
      <c r="FO7" s="147"/>
      <c r="FP7" s="147"/>
      <c r="FQ7" s="147"/>
      <c r="FR7" s="147"/>
      <c r="FS7" s="147"/>
      <c r="FT7" s="147"/>
      <c r="FU7" s="147"/>
      <c r="FV7" s="147"/>
      <c r="FW7" s="147"/>
      <c r="FX7" s="147"/>
      <c r="FY7" s="147"/>
      <c r="FZ7" s="147"/>
      <c r="GA7" s="147"/>
      <c r="GB7" s="147"/>
      <c r="GC7" s="147"/>
      <c r="GD7" s="147"/>
      <c r="GE7" s="147"/>
      <c r="GF7" s="147"/>
      <c r="GG7" s="147"/>
      <c r="GH7" s="147"/>
      <c r="GI7" s="147"/>
      <c r="GJ7" s="147"/>
      <c r="GK7" s="147"/>
      <c r="GL7" s="147"/>
      <c r="GM7" s="147"/>
      <c r="GN7" s="147"/>
      <c r="GO7" s="147"/>
      <c r="GP7" s="147"/>
      <c r="GQ7" s="147"/>
      <c r="GR7" s="147"/>
      <c r="GS7" s="147"/>
      <c r="GT7" s="147"/>
      <c r="GU7" s="147"/>
      <c r="GV7" s="147"/>
      <c r="GW7" s="147"/>
      <c r="GX7" s="147"/>
      <c r="GY7" s="147"/>
    </row>
    <row r="8" spans="1:207" s="88" customFormat="1" ht="70.5" customHeight="1" x14ac:dyDescent="0.15">
      <c r="A8" s="48">
        <v>2012</v>
      </c>
      <c r="B8" s="47">
        <v>2</v>
      </c>
      <c r="C8" s="47">
        <v>5381</v>
      </c>
      <c r="D8" s="47">
        <v>34</v>
      </c>
      <c r="E8" s="47">
        <v>26</v>
      </c>
      <c r="F8" s="47">
        <v>8</v>
      </c>
      <c r="G8" s="47">
        <v>219</v>
      </c>
      <c r="H8" s="47">
        <v>6217</v>
      </c>
      <c r="J8" s="47">
        <v>2185</v>
      </c>
      <c r="K8" s="47" t="s">
        <v>82</v>
      </c>
      <c r="L8" s="47" t="s">
        <v>82</v>
      </c>
      <c r="M8" s="47" t="s">
        <v>82</v>
      </c>
      <c r="N8" s="47">
        <v>198</v>
      </c>
      <c r="O8" s="47" t="s">
        <v>82</v>
      </c>
      <c r="P8" s="48">
        <v>2012</v>
      </c>
      <c r="Q8" s="47">
        <v>31944</v>
      </c>
      <c r="R8" s="47">
        <v>15757</v>
      </c>
      <c r="S8" s="47">
        <v>16187</v>
      </c>
      <c r="U8" s="47">
        <v>38608</v>
      </c>
      <c r="V8" s="47">
        <v>36388</v>
      </c>
      <c r="W8" s="47">
        <v>2220</v>
      </c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47"/>
      <c r="AX8" s="147"/>
      <c r="AY8" s="147"/>
      <c r="AZ8" s="147"/>
      <c r="BA8" s="147"/>
      <c r="BB8" s="147"/>
      <c r="BC8" s="147"/>
      <c r="BD8" s="147"/>
      <c r="BE8" s="147"/>
      <c r="BF8" s="147"/>
      <c r="BG8" s="147"/>
      <c r="BH8" s="147"/>
      <c r="BI8" s="147"/>
      <c r="BJ8" s="147"/>
      <c r="BK8" s="147"/>
      <c r="BL8" s="147"/>
      <c r="BM8" s="147"/>
      <c r="BN8" s="147"/>
      <c r="BO8" s="147"/>
      <c r="BP8" s="147"/>
      <c r="BQ8" s="147"/>
      <c r="BR8" s="147"/>
      <c r="BS8" s="147"/>
      <c r="BT8" s="147"/>
      <c r="BU8" s="147"/>
      <c r="BV8" s="147"/>
      <c r="BW8" s="147"/>
      <c r="BX8" s="147"/>
      <c r="BY8" s="147"/>
      <c r="BZ8" s="147"/>
      <c r="CA8" s="147"/>
      <c r="CB8" s="147"/>
      <c r="CC8" s="147"/>
      <c r="CD8" s="147"/>
      <c r="CE8" s="147"/>
      <c r="CF8" s="147"/>
      <c r="CG8" s="147"/>
      <c r="CH8" s="147"/>
      <c r="CI8" s="147"/>
      <c r="CJ8" s="147"/>
      <c r="CK8" s="147"/>
      <c r="CL8" s="147"/>
      <c r="CM8" s="147"/>
      <c r="CN8" s="147"/>
      <c r="CO8" s="147"/>
      <c r="CP8" s="147"/>
      <c r="CQ8" s="147"/>
      <c r="CR8" s="147"/>
      <c r="CS8" s="147"/>
      <c r="CT8" s="147"/>
      <c r="CU8" s="147"/>
      <c r="CV8" s="147"/>
      <c r="CW8" s="147"/>
      <c r="CX8" s="147"/>
      <c r="CY8" s="147"/>
      <c r="CZ8" s="147"/>
      <c r="DA8" s="147"/>
      <c r="DB8" s="147"/>
      <c r="DC8" s="147"/>
      <c r="DD8" s="147"/>
      <c r="DE8" s="147"/>
      <c r="DF8" s="147"/>
      <c r="DG8" s="147"/>
      <c r="DH8" s="147"/>
      <c r="DI8" s="147"/>
      <c r="DJ8" s="147"/>
      <c r="DK8" s="147"/>
      <c r="DL8" s="147"/>
      <c r="DM8" s="147"/>
      <c r="DN8" s="147"/>
      <c r="DO8" s="147"/>
      <c r="DP8" s="147"/>
      <c r="DQ8" s="147"/>
      <c r="DR8" s="147"/>
      <c r="DS8" s="147"/>
      <c r="DT8" s="147"/>
      <c r="DU8" s="147"/>
      <c r="DV8" s="147"/>
      <c r="DW8" s="147"/>
      <c r="DX8" s="147"/>
      <c r="DY8" s="147"/>
      <c r="DZ8" s="147"/>
      <c r="EA8" s="147"/>
      <c r="EB8" s="147"/>
      <c r="EC8" s="147"/>
      <c r="ED8" s="147"/>
      <c r="EE8" s="147"/>
      <c r="EF8" s="147"/>
      <c r="EG8" s="147"/>
      <c r="EH8" s="147"/>
      <c r="EI8" s="147"/>
      <c r="EJ8" s="147"/>
      <c r="EK8" s="147"/>
      <c r="EL8" s="147"/>
      <c r="EM8" s="147"/>
      <c r="EN8" s="147"/>
      <c r="EO8" s="147"/>
      <c r="EP8" s="147"/>
      <c r="EQ8" s="147"/>
      <c r="ER8" s="147"/>
      <c r="ES8" s="147"/>
      <c r="ET8" s="147"/>
      <c r="EU8" s="147"/>
      <c r="EV8" s="147"/>
      <c r="EW8" s="147"/>
      <c r="EX8" s="147"/>
      <c r="EY8" s="147"/>
      <c r="EZ8" s="147"/>
      <c r="FA8" s="147"/>
      <c r="FB8" s="147"/>
      <c r="FC8" s="147"/>
      <c r="FD8" s="147"/>
      <c r="FE8" s="147"/>
      <c r="FF8" s="147"/>
      <c r="FG8" s="147"/>
      <c r="FH8" s="147"/>
      <c r="FI8" s="147"/>
      <c r="FJ8" s="147"/>
      <c r="FK8" s="147"/>
      <c r="FL8" s="147"/>
      <c r="FM8" s="147"/>
      <c r="FN8" s="147"/>
      <c r="FO8" s="147"/>
      <c r="FP8" s="147"/>
      <c r="FQ8" s="147"/>
      <c r="FR8" s="147"/>
      <c r="FS8" s="147"/>
      <c r="FT8" s="147"/>
      <c r="FU8" s="147"/>
      <c r="FV8" s="147"/>
      <c r="FW8" s="147"/>
      <c r="FX8" s="147"/>
      <c r="FY8" s="147"/>
      <c r="FZ8" s="147"/>
      <c r="GA8" s="147"/>
      <c r="GB8" s="147"/>
      <c r="GC8" s="147"/>
      <c r="GD8" s="147"/>
      <c r="GE8" s="147"/>
      <c r="GF8" s="147"/>
      <c r="GG8" s="147"/>
      <c r="GH8" s="147"/>
      <c r="GI8" s="147"/>
      <c r="GJ8" s="147"/>
      <c r="GK8" s="147"/>
      <c r="GL8" s="147"/>
      <c r="GM8" s="147"/>
      <c r="GN8" s="147"/>
      <c r="GO8" s="147"/>
      <c r="GP8" s="147"/>
      <c r="GQ8" s="147"/>
      <c r="GR8" s="147"/>
      <c r="GS8" s="147"/>
      <c r="GT8" s="147"/>
      <c r="GU8" s="147"/>
      <c r="GV8" s="147"/>
      <c r="GW8" s="147"/>
      <c r="GX8" s="147"/>
      <c r="GY8" s="147"/>
    </row>
    <row r="9" spans="1:207" s="88" customFormat="1" ht="70.5" customHeight="1" x14ac:dyDescent="0.15">
      <c r="A9" s="48">
        <v>2013</v>
      </c>
      <c r="B9" s="47">
        <v>2</v>
      </c>
      <c r="C9" s="47">
        <v>5280</v>
      </c>
      <c r="D9" s="47">
        <v>34</v>
      </c>
      <c r="E9" s="47">
        <v>24</v>
      </c>
      <c r="F9" s="47">
        <v>10</v>
      </c>
      <c r="G9" s="47">
        <v>233</v>
      </c>
      <c r="H9" s="47">
        <v>7152</v>
      </c>
      <c r="J9" s="47">
        <v>2067</v>
      </c>
      <c r="K9" s="47" t="s">
        <v>82</v>
      </c>
      <c r="L9" s="47" t="s">
        <v>82</v>
      </c>
      <c r="M9" s="47" t="s">
        <v>82</v>
      </c>
      <c r="N9" s="47">
        <v>295</v>
      </c>
      <c r="O9" s="47" t="s">
        <v>82</v>
      </c>
      <c r="P9" s="48">
        <v>2013</v>
      </c>
      <c r="Q9" s="47">
        <v>36254</v>
      </c>
      <c r="R9" s="47">
        <v>18228</v>
      </c>
      <c r="S9" s="47">
        <v>18026</v>
      </c>
      <c r="U9" s="47">
        <v>39550</v>
      </c>
      <c r="V9" s="47">
        <v>37231</v>
      </c>
      <c r="W9" s="47">
        <v>2319</v>
      </c>
      <c r="X9" s="147"/>
      <c r="Y9" s="147"/>
      <c r="Z9" s="147"/>
      <c r="AA9" s="147"/>
      <c r="AB9" s="147"/>
      <c r="AC9" s="147"/>
      <c r="AD9" s="147"/>
      <c r="AE9" s="147"/>
      <c r="AF9" s="147"/>
      <c r="AG9" s="147"/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  <c r="BG9" s="147"/>
      <c r="BH9" s="147"/>
      <c r="BI9" s="147"/>
      <c r="BJ9" s="147"/>
      <c r="BK9" s="147"/>
      <c r="BL9" s="147"/>
      <c r="BM9" s="147"/>
      <c r="BN9" s="147"/>
      <c r="BO9" s="147"/>
      <c r="BP9" s="147"/>
      <c r="BQ9" s="147"/>
      <c r="BR9" s="147"/>
      <c r="BS9" s="147"/>
      <c r="BT9" s="147"/>
      <c r="BU9" s="147"/>
      <c r="BV9" s="147"/>
      <c r="BW9" s="147"/>
      <c r="BX9" s="147"/>
      <c r="BY9" s="147"/>
      <c r="BZ9" s="147"/>
      <c r="CA9" s="147"/>
      <c r="CB9" s="147"/>
      <c r="CC9" s="147"/>
      <c r="CD9" s="147"/>
      <c r="CE9" s="147"/>
      <c r="CF9" s="147"/>
      <c r="CG9" s="147"/>
      <c r="CH9" s="147"/>
      <c r="CI9" s="147"/>
      <c r="CJ9" s="147"/>
      <c r="CK9" s="147"/>
      <c r="CL9" s="147"/>
      <c r="CM9" s="147"/>
      <c r="CN9" s="147"/>
      <c r="CO9" s="147"/>
      <c r="CP9" s="147"/>
      <c r="CQ9" s="147"/>
      <c r="CR9" s="147"/>
      <c r="CS9" s="147"/>
      <c r="CT9" s="147"/>
      <c r="CU9" s="147"/>
      <c r="CV9" s="147"/>
      <c r="CW9" s="147"/>
      <c r="CX9" s="147"/>
      <c r="CY9" s="147"/>
      <c r="CZ9" s="147"/>
      <c r="DA9" s="147"/>
      <c r="DB9" s="147"/>
      <c r="DC9" s="147"/>
      <c r="DD9" s="147"/>
      <c r="DE9" s="147"/>
      <c r="DF9" s="147"/>
      <c r="DG9" s="147"/>
      <c r="DH9" s="147"/>
      <c r="DI9" s="147"/>
      <c r="DJ9" s="147"/>
      <c r="DK9" s="147"/>
      <c r="DL9" s="147"/>
      <c r="DM9" s="147"/>
      <c r="DN9" s="147"/>
      <c r="DO9" s="147"/>
      <c r="DP9" s="147"/>
      <c r="DQ9" s="147"/>
      <c r="DR9" s="147"/>
      <c r="DS9" s="147"/>
      <c r="DT9" s="147"/>
      <c r="DU9" s="147"/>
      <c r="DV9" s="147"/>
      <c r="DW9" s="147"/>
      <c r="DX9" s="147"/>
      <c r="DY9" s="147"/>
      <c r="DZ9" s="147"/>
      <c r="EA9" s="147"/>
      <c r="EB9" s="147"/>
      <c r="EC9" s="147"/>
      <c r="ED9" s="147"/>
      <c r="EE9" s="147"/>
      <c r="EF9" s="147"/>
      <c r="EG9" s="147"/>
      <c r="EH9" s="147"/>
      <c r="EI9" s="147"/>
      <c r="EJ9" s="147"/>
      <c r="EK9" s="147"/>
      <c r="EL9" s="147"/>
      <c r="EM9" s="147"/>
      <c r="EN9" s="147"/>
      <c r="EO9" s="147"/>
      <c r="EP9" s="147"/>
      <c r="EQ9" s="147"/>
      <c r="ER9" s="147"/>
      <c r="ES9" s="147"/>
      <c r="ET9" s="147"/>
      <c r="EU9" s="147"/>
      <c r="EV9" s="147"/>
      <c r="EW9" s="147"/>
      <c r="EX9" s="147"/>
      <c r="EY9" s="147"/>
      <c r="EZ9" s="147"/>
      <c r="FA9" s="147"/>
      <c r="FB9" s="147"/>
      <c r="FC9" s="147"/>
      <c r="FD9" s="147"/>
      <c r="FE9" s="147"/>
      <c r="FF9" s="147"/>
      <c r="FG9" s="147"/>
      <c r="FH9" s="147"/>
      <c r="FI9" s="147"/>
      <c r="FJ9" s="147"/>
      <c r="FK9" s="147"/>
      <c r="FL9" s="147"/>
      <c r="FM9" s="147"/>
      <c r="FN9" s="147"/>
      <c r="FO9" s="147"/>
      <c r="FP9" s="147"/>
      <c r="FQ9" s="147"/>
      <c r="FR9" s="147"/>
      <c r="FS9" s="147"/>
      <c r="FT9" s="147"/>
      <c r="FU9" s="147"/>
      <c r="FV9" s="147"/>
      <c r="FW9" s="147"/>
      <c r="FX9" s="147"/>
      <c r="FY9" s="147"/>
      <c r="FZ9" s="147"/>
      <c r="GA9" s="147"/>
      <c r="GB9" s="147"/>
      <c r="GC9" s="147"/>
      <c r="GD9" s="147"/>
      <c r="GE9" s="147"/>
      <c r="GF9" s="147"/>
      <c r="GG9" s="147"/>
      <c r="GH9" s="147"/>
      <c r="GI9" s="147"/>
      <c r="GJ9" s="147"/>
      <c r="GK9" s="147"/>
      <c r="GL9" s="147"/>
      <c r="GM9" s="147"/>
      <c r="GN9" s="147"/>
      <c r="GO9" s="147"/>
      <c r="GP9" s="147"/>
      <c r="GQ9" s="147"/>
      <c r="GR9" s="147"/>
      <c r="GS9" s="147"/>
      <c r="GT9" s="147"/>
      <c r="GU9" s="147"/>
      <c r="GV9" s="147"/>
      <c r="GW9" s="147"/>
      <c r="GX9" s="147"/>
      <c r="GY9" s="147"/>
    </row>
    <row r="10" spans="1:207" s="88" customFormat="1" ht="70.5" customHeight="1" x14ac:dyDescent="0.15">
      <c r="A10" s="48">
        <v>2014</v>
      </c>
      <c r="B10" s="47">
        <v>2</v>
      </c>
      <c r="C10" s="47">
        <v>7255</v>
      </c>
      <c r="D10" s="47">
        <v>32</v>
      </c>
      <c r="E10" s="47">
        <v>24</v>
      </c>
      <c r="F10" s="47">
        <v>8</v>
      </c>
      <c r="G10" s="47">
        <v>165</v>
      </c>
      <c r="H10" s="47">
        <v>6341</v>
      </c>
      <c r="J10" s="47">
        <v>2064</v>
      </c>
      <c r="K10" s="47" t="s">
        <v>371</v>
      </c>
      <c r="L10" s="47" t="s">
        <v>371</v>
      </c>
      <c r="M10" s="47" t="s">
        <v>383</v>
      </c>
      <c r="N10" s="47">
        <v>269</v>
      </c>
      <c r="O10" s="47" t="s">
        <v>371</v>
      </c>
      <c r="P10" s="48">
        <v>2014</v>
      </c>
      <c r="Q10" s="47">
        <v>35488</v>
      </c>
      <c r="R10" s="47">
        <v>17963</v>
      </c>
      <c r="S10" s="47">
        <v>17525</v>
      </c>
      <c r="U10" s="47">
        <v>39652</v>
      </c>
      <c r="V10" s="47">
        <v>36691</v>
      </c>
      <c r="W10" s="47">
        <v>2961</v>
      </c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  <c r="BC10" s="147"/>
      <c r="BD10" s="147"/>
      <c r="BE10" s="147"/>
      <c r="BF10" s="147"/>
      <c r="BG10" s="147"/>
      <c r="BH10" s="147"/>
      <c r="BI10" s="147"/>
      <c r="BJ10" s="147"/>
      <c r="BK10" s="147"/>
      <c r="BL10" s="147"/>
      <c r="BM10" s="147"/>
      <c r="BN10" s="147"/>
      <c r="BO10" s="147"/>
      <c r="BP10" s="147"/>
      <c r="BQ10" s="147"/>
      <c r="BR10" s="147"/>
      <c r="BS10" s="147"/>
      <c r="BT10" s="147"/>
      <c r="BU10" s="147"/>
      <c r="BV10" s="147"/>
      <c r="BW10" s="147"/>
      <c r="BX10" s="147"/>
      <c r="BY10" s="147"/>
      <c r="BZ10" s="147"/>
      <c r="CA10" s="147"/>
      <c r="CB10" s="147"/>
      <c r="CC10" s="147"/>
      <c r="CD10" s="147"/>
      <c r="CE10" s="147"/>
      <c r="CF10" s="147"/>
      <c r="CG10" s="147"/>
      <c r="CH10" s="147"/>
      <c r="CI10" s="147"/>
      <c r="CJ10" s="147"/>
      <c r="CK10" s="147"/>
      <c r="CL10" s="147"/>
      <c r="CM10" s="147"/>
      <c r="CN10" s="147"/>
      <c r="CO10" s="147"/>
      <c r="CP10" s="147"/>
      <c r="CQ10" s="147"/>
      <c r="CR10" s="147"/>
      <c r="CS10" s="147"/>
      <c r="CT10" s="147"/>
      <c r="CU10" s="147"/>
      <c r="CV10" s="147"/>
      <c r="CW10" s="147"/>
      <c r="CX10" s="147"/>
      <c r="CY10" s="147"/>
      <c r="CZ10" s="147"/>
      <c r="DA10" s="147"/>
      <c r="DB10" s="147"/>
      <c r="DC10" s="147"/>
      <c r="DD10" s="147"/>
      <c r="DE10" s="147"/>
      <c r="DF10" s="147"/>
      <c r="DG10" s="147"/>
      <c r="DH10" s="147"/>
      <c r="DI10" s="147"/>
      <c r="DJ10" s="147"/>
      <c r="DK10" s="147"/>
      <c r="DL10" s="147"/>
      <c r="DM10" s="147"/>
      <c r="DN10" s="147"/>
      <c r="DO10" s="147"/>
      <c r="DP10" s="147"/>
      <c r="DQ10" s="147"/>
      <c r="DR10" s="147"/>
      <c r="DS10" s="147"/>
      <c r="DT10" s="147"/>
      <c r="DU10" s="147"/>
      <c r="DV10" s="147"/>
      <c r="DW10" s="147"/>
      <c r="DX10" s="147"/>
      <c r="DY10" s="147"/>
      <c r="DZ10" s="147"/>
      <c r="EA10" s="147"/>
      <c r="EB10" s="147"/>
      <c r="EC10" s="147"/>
      <c r="ED10" s="147"/>
      <c r="EE10" s="147"/>
      <c r="EF10" s="147"/>
      <c r="EG10" s="147"/>
      <c r="EH10" s="147"/>
      <c r="EI10" s="147"/>
      <c r="EJ10" s="147"/>
      <c r="EK10" s="147"/>
      <c r="EL10" s="147"/>
      <c r="EM10" s="147"/>
      <c r="EN10" s="147"/>
      <c r="EO10" s="147"/>
      <c r="EP10" s="147"/>
      <c r="EQ10" s="147"/>
      <c r="ER10" s="147"/>
      <c r="ES10" s="147"/>
      <c r="ET10" s="147"/>
      <c r="EU10" s="147"/>
      <c r="EV10" s="147"/>
      <c r="EW10" s="147"/>
      <c r="EX10" s="147"/>
      <c r="EY10" s="147"/>
      <c r="EZ10" s="147"/>
      <c r="FA10" s="147"/>
      <c r="FB10" s="147"/>
      <c r="FC10" s="147"/>
      <c r="FD10" s="147"/>
      <c r="FE10" s="147"/>
      <c r="FF10" s="147"/>
      <c r="FG10" s="147"/>
      <c r="FH10" s="147"/>
      <c r="FI10" s="147"/>
      <c r="FJ10" s="147"/>
      <c r="FK10" s="147"/>
      <c r="FL10" s="147"/>
      <c r="FM10" s="147"/>
      <c r="FN10" s="147"/>
      <c r="FO10" s="147"/>
      <c r="FP10" s="147"/>
      <c r="FQ10" s="147"/>
      <c r="FR10" s="147"/>
      <c r="FS10" s="147"/>
      <c r="FT10" s="147"/>
      <c r="FU10" s="147"/>
      <c r="FV10" s="147"/>
      <c r="FW10" s="147"/>
      <c r="FX10" s="147"/>
      <c r="FY10" s="147"/>
      <c r="FZ10" s="147"/>
      <c r="GA10" s="147"/>
      <c r="GB10" s="147"/>
      <c r="GC10" s="147"/>
      <c r="GD10" s="147"/>
      <c r="GE10" s="147"/>
      <c r="GF10" s="147"/>
      <c r="GG10" s="147"/>
      <c r="GH10" s="147"/>
      <c r="GI10" s="147"/>
      <c r="GJ10" s="147"/>
      <c r="GK10" s="147"/>
      <c r="GL10" s="147"/>
      <c r="GM10" s="147"/>
      <c r="GN10" s="147"/>
      <c r="GO10" s="147"/>
      <c r="GP10" s="147"/>
      <c r="GQ10" s="147"/>
      <c r="GR10" s="147"/>
      <c r="GS10" s="147"/>
      <c r="GT10" s="147"/>
      <c r="GU10" s="147"/>
      <c r="GV10" s="147"/>
      <c r="GW10" s="147"/>
      <c r="GX10" s="147"/>
      <c r="GY10" s="147"/>
    </row>
    <row r="11" spans="1:207" s="139" customFormat="1" ht="70.5" customHeight="1" x14ac:dyDescent="0.15">
      <c r="A11" s="161">
        <v>2015</v>
      </c>
      <c r="B11" s="266">
        <v>2</v>
      </c>
      <c r="C11" s="266">
        <v>3987</v>
      </c>
      <c r="D11" s="266">
        <v>38</v>
      </c>
      <c r="E11" s="266">
        <v>28</v>
      </c>
      <c r="F11" s="266">
        <v>10</v>
      </c>
      <c r="G11" s="266">
        <v>273</v>
      </c>
      <c r="H11" s="266">
        <v>6262</v>
      </c>
      <c r="I11" s="313"/>
      <c r="J11" s="266">
        <v>1707</v>
      </c>
      <c r="K11" s="266" t="s">
        <v>82</v>
      </c>
      <c r="L11" s="266" t="s">
        <v>82</v>
      </c>
      <c r="M11" s="266" t="s">
        <v>82</v>
      </c>
      <c r="N11" s="266">
        <v>254</v>
      </c>
      <c r="O11" s="266" t="s">
        <v>82</v>
      </c>
      <c r="P11" s="314">
        <v>2015</v>
      </c>
      <c r="Q11" s="266">
        <v>39970</v>
      </c>
      <c r="R11" s="266">
        <v>24096</v>
      </c>
      <c r="S11" s="266">
        <v>15874</v>
      </c>
      <c r="T11" s="313"/>
      <c r="U11" s="266">
        <v>43615</v>
      </c>
      <c r="V11" s="266">
        <v>41419</v>
      </c>
      <c r="W11" s="266">
        <v>2129</v>
      </c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  <c r="AW11" s="138"/>
      <c r="AX11" s="138"/>
      <c r="AY11" s="138"/>
      <c r="AZ11" s="138"/>
      <c r="BA11" s="138"/>
      <c r="BB11" s="138"/>
      <c r="BC11" s="138"/>
      <c r="BD11" s="138"/>
      <c r="BE11" s="138"/>
      <c r="BF11" s="138"/>
      <c r="BG11" s="138"/>
      <c r="BH11" s="138"/>
      <c r="BI11" s="138"/>
      <c r="BJ11" s="138"/>
      <c r="BK11" s="138"/>
      <c r="BL11" s="138"/>
      <c r="BM11" s="138"/>
      <c r="BN11" s="138"/>
      <c r="BO11" s="138"/>
      <c r="BP11" s="138"/>
      <c r="BQ11" s="138"/>
      <c r="BR11" s="138"/>
      <c r="BS11" s="138"/>
      <c r="BT11" s="138"/>
      <c r="BU11" s="138"/>
      <c r="BV11" s="138"/>
      <c r="BW11" s="138"/>
      <c r="BX11" s="138"/>
      <c r="BY11" s="138"/>
      <c r="BZ11" s="138"/>
      <c r="CA11" s="138"/>
      <c r="CB11" s="138"/>
      <c r="CC11" s="138"/>
      <c r="CD11" s="138"/>
      <c r="CE11" s="138"/>
      <c r="CF11" s="138"/>
      <c r="CG11" s="138"/>
      <c r="CH11" s="138"/>
      <c r="CI11" s="138"/>
      <c r="CJ11" s="138"/>
      <c r="CK11" s="138"/>
      <c r="CL11" s="138"/>
      <c r="CM11" s="138"/>
      <c r="CN11" s="138"/>
      <c r="CO11" s="138"/>
      <c r="CP11" s="138"/>
      <c r="CQ11" s="138"/>
      <c r="CR11" s="138"/>
      <c r="CS11" s="138"/>
      <c r="CT11" s="138"/>
      <c r="CU11" s="138"/>
      <c r="CV11" s="138"/>
      <c r="CW11" s="138"/>
      <c r="CX11" s="138"/>
      <c r="CY11" s="138"/>
      <c r="CZ11" s="138"/>
      <c r="DA11" s="138"/>
      <c r="DB11" s="138"/>
      <c r="DC11" s="138"/>
      <c r="DD11" s="138"/>
      <c r="DE11" s="138"/>
      <c r="DF11" s="138"/>
      <c r="DG11" s="138"/>
      <c r="DH11" s="138"/>
      <c r="DI11" s="138"/>
      <c r="DJ11" s="138"/>
      <c r="DK11" s="138"/>
      <c r="DL11" s="138"/>
      <c r="DM11" s="138"/>
      <c r="DN11" s="138"/>
      <c r="DO11" s="138"/>
      <c r="DP11" s="138"/>
      <c r="DQ11" s="138"/>
      <c r="DR11" s="138"/>
      <c r="DS11" s="138"/>
      <c r="DT11" s="138"/>
      <c r="DU11" s="138"/>
      <c r="DV11" s="138"/>
      <c r="DW11" s="138"/>
      <c r="DX11" s="138"/>
      <c r="DY11" s="138"/>
      <c r="DZ11" s="138"/>
      <c r="EA11" s="138"/>
      <c r="EB11" s="138"/>
      <c r="EC11" s="138"/>
      <c r="ED11" s="138"/>
      <c r="EE11" s="138"/>
      <c r="EF11" s="138"/>
      <c r="EG11" s="138"/>
      <c r="EH11" s="138"/>
      <c r="EI11" s="138"/>
      <c r="EJ11" s="138"/>
      <c r="EK11" s="138"/>
      <c r="EL11" s="138"/>
      <c r="EM11" s="138"/>
      <c r="EN11" s="138"/>
      <c r="EO11" s="138"/>
      <c r="EP11" s="138"/>
      <c r="EQ11" s="138"/>
      <c r="ER11" s="138"/>
      <c r="ES11" s="138"/>
      <c r="ET11" s="138"/>
      <c r="EU11" s="138"/>
      <c r="EV11" s="138"/>
      <c r="EW11" s="138"/>
      <c r="EX11" s="138"/>
      <c r="EY11" s="138"/>
      <c r="EZ11" s="138"/>
      <c r="FA11" s="138"/>
      <c r="FB11" s="138"/>
      <c r="FC11" s="138"/>
      <c r="FD11" s="138"/>
      <c r="FE11" s="138"/>
      <c r="FF11" s="138"/>
      <c r="FG11" s="138"/>
      <c r="FH11" s="138"/>
      <c r="FI11" s="138"/>
      <c r="FJ11" s="138"/>
      <c r="FK11" s="138"/>
      <c r="FL11" s="138"/>
      <c r="FM11" s="138"/>
      <c r="FN11" s="138"/>
      <c r="FO11" s="138"/>
      <c r="FP11" s="138"/>
      <c r="FQ11" s="138"/>
      <c r="FR11" s="138"/>
      <c r="FS11" s="138"/>
      <c r="FT11" s="138"/>
      <c r="FU11" s="138"/>
      <c r="FV11" s="138"/>
      <c r="FW11" s="138"/>
      <c r="FX11" s="138"/>
      <c r="FY11" s="138"/>
      <c r="FZ11" s="138"/>
      <c r="GA11" s="138"/>
      <c r="GB11" s="138"/>
      <c r="GC11" s="138"/>
      <c r="GD11" s="138"/>
      <c r="GE11" s="138"/>
      <c r="GF11" s="138"/>
      <c r="GG11" s="138"/>
      <c r="GH11" s="138"/>
      <c r="GI11" s="138"/>
      <c r="GJ11" s="138"/>
      <c r="GK11" s="138"/>
      <c r="GL11" s="138"/>
      <c r="GM11" s="138"/>
      <c r="GN11" s="138"/>
      <c r="GO11" s="138"/>
      <c r="GP11" s="138"/>
      <c r="GQ11" s="138"/>
      <c r="GR11" s="138"/>
      <c r="GS11" s="138"/>
      <c r="GT11" s="138"/>
      <c r="GU11" s="138"/>
      <c r="GV11" s="138"/>
      <c r="GW11" s="138"/>
      <c r="GX11" s="138"/>
      <c r="GY11" s="138"/>
    </row>
    <row r="12" spans="1:207" s="88" customFormat="1" ht="70.5" customHeight="1" x14ac:dyDescent="0.15">
      <c r="A12" s="11" t="s">
        <v>381</v>
      </c>
      <c r="B12" s="46">
        <v>1</v>
      </c>
      <c r="C12" s="46">
        <v>1870</v>
      </c>
      <c r="D12" s="46">
        <v>24</v>
      </c>
      <c r="E12" s="46">
        <v>18</v>
      </c>
      <c r="F12" s="46">
        <v>6</v>
      </c>
      <c r="G12" s="250" t="s">
        <v>82</v>
      </c>
      <c r="H12" s="47">
        <v>5981</v>
      </c>
      <c r="I12" s="46"/>
      <c r="J12" s="47">
        <v>1707</v>
      </c>
      <c r="K12" s="250" t="s">
        <v>82</v>
      </c>
      <c r="L12" s="250" t="s">
        <v>82</v>
      </c>
      <c r="M12" s="250" t="s">
        <v>82</v>
      </c>
      <c r="N12" s="47">
        <v>254</v>
      </c>
      <c r="O12" s="250" t="s">
        <v>82</v>
      </c>
      <c r="P12" s="11" t="s">
        <v>438</v>
      </c>
      <c r="Q12" s="46">
        <v>31219</v>
      </c>
      <c r="R12" s="46">
        <v>17216</v>
      </c>
      <c r="S12" s="47">
        <v>14003</v>
      </c>
      <c r="U12" s="46">
        <v>30360</v>
      </c>
      <c r="V12" s="46">
        <v>28737</v>
      </c>
      <c r="W12" s="47">
        <v>1556</v>
      </c>
    </row>
    <row r="13" spans="1:207" s="88" customFormat="1" ht="70.5" customHeight="1" thickBot="1" x14ac:dyDescent="0.2">
      <c r="A13" s="14" t="s">
        <v>382</v>
      </c>
      <c r="B13" s="49">
        <v>1</v>
      </c>
      <c r="C13" s="49">
        <v>2117</v>
      </c>
      <c r="D13" s="49">
        <v>14</v>
      </c>
      <c r="E13" s="49">
        <v>10</v>
      </c>
      <c r="F13" s="49">
        <v>4</v>
      </c>
      <c r="G13" s="164">
        <v>273</v>
      </c>
      <c r="H13" s="164">
        <v>281</v>
      </c>
      <c r="I13" s="165"/>
      <c r="J13" s="249" t="s">
        <v>82</v>
      </c>
      <c r="K13" s="249" t="s">
        <v>82</v>
      </c>
      <c r="L13" s="249" t="s">
        <v>82</v>
      </c>
      <c r="M13" s="249" t="s">
        <v>82</v>
      </c>
      <c r="N13" s="249" t="s">
        <v>82</v>
      </c>
      <c r="O13" s="249" t="s">
        <v>82</v>
      </c>
      <c r="P13" s="14" t="s">
        <v>439</v>
      </c>
      <c r="Q13" s="322">
        <v>8751</v>
      </c>
      <c r="R13" s="249">
        <v>6880</v>
      </c>
      <c r="S13" s="249">
        <v>1871</v>
      </c>
      <c r="T13" s="46"/>
      <c r="U13" s="49">
        <v>13255</v>
      </c>
      <c r="V13" s="50">
        <v>12682</v>
      </c>
      <c r="W13" s="50">
        <v>573</v>
      </c>
    </row>
    <row r="14" spans="1:207" s="13" customFormat="1" ht="12" customHeight="1" thickTop="1" x14ac:dyDescent="0.15">
      <c r="A14" s="8" t="s">
        <v>163</v>
      </c>
      <c r="B14" s="51"/>
      <c r="C14" s="51"/>
      <c r="D14" s="51"/>
      <c r="E14" s="51"/>
      <c r="F14" s="51"/>
      <c r="G14" s="51"/>
      <c r="H14" s="51"/>
      <c r="I14" s="52"/>
      <c r="J14" s="8"/>
      <c r="K14" s="51"/>
      <c r="L14" s="51"/>
      <c r="M14" s="51"/>
      <c r="N14" s="51"/>
      <c r="O14" s="51"/>
      <c r="P14" s="8" t="s">
        <v>163</v>
      </c>
      <c r="Q14" s="8"/>
      <c r="R14" s="51"/>
      <c r="S14" s="51"/>
      <c r="T14" s="52"/>
      <c r="U14" s="51"/>
    </row>
  </sheetData>
  <mergeCells count="9">
    <mergeCell ref="A1:H1"/>
    <mergeCell ref="J1:O1"/>
    <mergeCell ref="P1:S1"/>
    <mergeCell ref="U1:W1"/>
    <mergeCell ref="U3:W3"/>
    <mergeCell ref="D3:F3"/>
    <mergeCell ref="G3:H3"/>
    <mergeCell ref="J3:O3"/>
    <mergeCell ref="Q3:S3"/>
  </mergeCells>
  <phoneticPr fontId="13" type="noConversion"/>
  <pageMargins left="0.75" right="0.75" top="1" bottom="1" header="0.5" footer="0.5"/>
  <pageSetup paperSize="9" scale="68" orientation="landscape" r:id="rId1"/>
  <headerFooter alignWithMargins="0"/>
  <colBreaks count="1" manualBreakCount="1">
    <brk id="1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9"/>
  <sheetViews>
    <sheetView zoomScale="90" zoomScaleNormal="90" zoomScaleSheetLayoutView="85" workbookViewId="0">
      <selection sqref="A1:G1"/>
    </sheetView>
  </sheetViews>
  <sheetFormatPr defaultRowHeight="11.25" x14ac:dyDescent="0.15"/>
  <cols>
    <col min="1" max="1" width="14.5546875" style="170" customWidth="1"/>
    <col min="2" max="2" width="11.33203125" style="170" customWidth="1"/>
    <col min="3" max="3" width="11.33203125" style="231" customWidth="1"/>
    <col min="4" max="4" width="11.33203125" style="170" customWidth="1"/>
    <col min="5" max="7" width="11.33203125" style="231" customWidth="1"/>
    <col min="8" max="8" width="2.77734375" style="170" customWidth="1"/>
    <col min="9" max="12" width="15.109375" style="231" customWidth="1"/>
    <col min="13" max="13" width="14.5546875" style="231" customWidth="1"/>
    <col min="14" max="18" width="16.109375" style="231" customWidth="1"/>
    <col min="19" max="19" width="2.77734375" style="170" customWidth="1"/>
    <col min="20" max="23" width="17.77734375" style="231" customWidth="1"/>
    <col min="24" max="16384" width="8.88671875" style="170"/>
  </cols>
  <sheetData>
    <row r="1" spans="1:255" s="57" customFormat="1" ht="45" customHeight="1" x14ac:dyDescent="0.25">
      <c r="A1" s="342" t="s">
        <v>164</v>
      </c>
      <c r="B1" s="342"/>
      <c r="C1" s="342"/>
      <c r="D1" s="342"/>
      <c r="E1" s="342"/>
      <c r="F1" s="342"/>
      <c r="G1" s="342"/>
      <c r="H1" s="190"/>
      <c r="I1" s="343" t="s">
        <v>165</v>
      </c>
      <c r="J1" s="344"/>
      <c r="K1" s="344"/>
      <c r="L1" s="344"/>
      <c r="M1" s="342" t="s">
        <v>166</v>
      </c>
      <c r="N1" s="342"/>
      <c r="O1" s="342"/>
      <c r="P1" s="342"/>
      <c r="Q1" s="342"/>
      <c r="R1" s="342"/>
      <c r="S1" s="190"/>
      <c r="T1" s="343" t="s">
        <v>167</v>
      </c>
      <c r="U1" s="344"/>
      <c r="V1" s="344"/>
      <c r="W1" s="344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N1" s="191"/>
      <c r="CO1" s="191"/>
      <c r="CP1" s="191"/>
      <c r="CQ1" s="191"/>
      <c r="CR1" s="191"/>
      <c r="CS1" s="191"/>
      <c r="CT1" s="191"/>
      <c r="CU1" s="191"/>
      <c r="CV1" s="191"/>
      <c r="CW1" s="191"/>
      <c r="CX1" s="191"/>
      <c r="CY1" s="191"/>
      <c r="CZ1" s="191"/>
      <c r="DA1" s="191"/>
      <c r="DB1" s="191"/>
      <c r="DC1" s="191"/>
      <c r="DD1" s="191"/>
      <c r="DE1" s="191"/>
      <c r="DF1" s="191"/>
      <c r="DG1" s="191"/>
      <c r="DH1" s="191"/>
      <c r="DI1" s="191"/>
      <c r="DJ1" s="191"/>
      <c r="DK1" s="191"/>
      <c r="DL1" s="191"/>
      <c r="DM1" s="191"/>
      <c r="DN1" s="191"/>
      <c r="DO1" s="191"/>
      <c r="DP1" s="191"/>
      <c r="DQ1" s="191"/>
      <c r="DR1" s="191"/>
      <c r="DS1" s="191"/>
      <c r="DT1" s="191"/>
      <c r="DU1" s="191"/>
      <c r="DV1" s="191"/>
      <c r="DW1" s="191"/>
      <c r="DX1" s="191"/>
      <c r="DY1" s="191"/>
      <c r="DZ1" s="191"/>
      <c r="EA1" s="191"/>
      <c r="EB1" s="191"/>
      <c r="EC1" s="191"/>
      <c r="ED1" s="191"/>
      <c r="EE1" s="191"/>
      <c r="EF1" s="191"/>
      <c r="EG1" s="191"/>
      <c r="EH1" s="191"/>
      <c r="EI1" s="191"/>
      <c r="EJ1" s="191"/>
      <c r="EK1" s="191"/>
      <c r="EL1" s="191"/>
      <c r="EM1" s="191"/>
      <c r="EN1" s="191"/>
      <c r="EO1" s="191"/>
      <c r="EP1" s="191"/>
      <c r="EQ1" s="191"/>
      <c r="ER1" s="191"/>
      <c r="ES1" s="191"/>
      <c r="ET1" s="191"/>
      <c r="EU1" s="191"/>
      <c r="EV1" s="191"/>
      <c r="EW1" s="191"/>
      <c r="EX1" s="191"/>
      <c r="EY1" s="191"/>
      <c r="EZ1" s="191"/>
      <c r="FA1" s="191"/>
      <c r="FB1" s="191"/>
      <c r="FC1" s="191"/>
      <c r="FD1" s="191"/>
      <c r="FE1" s="191"/>
      <c r="FF1" s="191"/>
      <c r="FG1" s="191"/>
      <c r="FH1" s="191"/>
      <c r="FI1" s="191"/>
      <c r="FJ1" s="191"/>
      <c r="FK1" s="191"/>
      <c r="FL1" s="191"/>
      <c r="FM1" s="191"/>
      <c r="FN1" s="191"/>
      <c r="FO1" s="191"/>
      <c r="FP1" s="191"/>
      <c r="FQ1" s="191"/>
      <c r="FR1" s="191"/>
      <c r="FS1" s="191"/>
      <c r="FT1" s="191"/>
      <c r="FU1" s="191"/>
      <c r="FV1" s="191"/>
      <c r="FW1" s="191"/>
      <c r="FX1" s="191"/>
      <c r="FY1" s="191"/>
      <c r="FZ1" s="191"/>
      <c r="GA1" s="191"/>
      <c r="GB1" s="191"/>
      <c r="GC1" s="191"/>
      <c r="GD1" s="191"/>
      <c r="GE1" s="191"/>
      <c r="GF1" s="191"/>
      <c r="GG1" s="191"/>
      <c r="GH1" s="191"/>
      <c r="GI1" s="191"/>
      <c r="GJ1" s="191"/>
      <c r="GK1" s="191"/>
      <c r="GL1" s="191"/>
      <c r="GM1" s="191"/>
      <c r="GN1" s="191"/>
      <c r="GO1" s="191"/>
      <c r="GP1" s="191"/>
      <c r="GQ1" s="191"/>
      <c r="GR1" s="191"/>
      <c r="GS1" s="191"/>
      <c r="GT1" s="191"/>
      <c r="GU1" s="191"/>
      <c r="GV1" s="191"/>
      <c r="GW1" s="191"/>
      <c r="GX1" s="191"/>
      <c r="GY1" s="191"/>
      <c r="GZ1" s="191"/>
      <c r="HA1" s="191"/>
      <c r="HB1" s="191"/>
      <c r="HC1" s="191"/>
      <c r="HD1" s="191"/>
      <c r="HE1" s="191"/>
      <c r="HF1" s="191"/>
      <c r="HG1" s="191"/>
      <c r="HH1" s="191"/>
      <c r="HI1" s="191"/>
      <c r="HJ1" s="191"/>
      <c r="HK1" s="191"/>
      <c r="HL1" s="191"/>
      <c r="HM1" s="191"/>
      <c r="HN1" s="191"/>
      <c r="HO1" s="191"/>
      <c r="HP1" s="191"/>
      <c r="HQ1" s="191"/>
      <c r="HR1" s="191"/>
      <c r="HS1" s="191"/>
      <c r="HT1" s="191"/>
      <c r="HU1" s="191"/>
      <c r="HV1" s="191"/>
      <c r="HW1" s="191"/>
      <c r="HX1" s="191"/>
      <c r="HY1" s="191"/>
      <c r="HZ1" s="191"/>
      <c r="IA1" s="191"/>
      <c r="IB1" s="191"/>
      <c r="IC1" s="191"/>
      <c r="ID1" s="191"/>
      <c r="IE1" s="191"/>
      <c r="IF1" s="191"/>
      <c r="IG1" s="191"/>
      <c r="IH1" s="191"/>
      <c r="II1" s="191"/>
      <c r="IJ1" s="191"/>
      <c r="IK1" s="191"/>
      <c r="IL1" s="191"/>
      <c r="IM1" s="191"/>
      <c r="IN1" s="191"/>
      <c r="IO1" s="191"/>
      <c r="IP1" s="191"/>
      <c r="IQ1" s="191"/>
      <c r="IR1" s="191"/>
      <c r="IS1" s="191"/>
      <c r="IT1" s="191"/>
      <c r="IU1" s="191"/>
    </row>
    <row r="2" spans="1:255" s="61" customFormat="1" ht="25.5" customHeight="1" thickBot="1" x14ac:dyDescent="0.2">
      <c r="A2" s="192" t="s">
        <v>48</v>
      </c>
      <c r="B2" s="192"/>
      <c r="C2" s="193"/>
      <c r="D2" s="193"/>
      <c r="E2" s="193"/>
      <c r="F2" s="192"/>
      <c r="G2" s="192"/>
      <c r="H2" s="194"/>
      <c r="I2" s="193"/>
      <c r="J2" s="193"/>
      <c r="K2" s="193"/>
      <c r="L2" s="195" t="s">
        <v>168</v>
      </c>
      <c r="M2" s="192" t="s">
        <v>48</v>
      </c>
      <c r="N2" s="193"/>
      <c r="O2" s="193"/>
      <c r="P2" s="193"/>
      <c r="Q2" s="193"/>
      <c r="R2" s="193"/>
      <c r="S2" s="196"/>
      <c r="T2" s="193"/>
      <c r="U2" s="193"/>
      <c r="V2" s="193"/>
      <c r="W2" s="197" t="s">
        <v>169</v>
      </c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236"/>
      <c r="AO2" s="236"/>
      <c r="AP2" s="236"/>
      <c r="AQ2" s="236"/>
      <c r="AR2" s="236"/>
      <c r="AS2" s="236"/>
      <c r="AT2" s="236"/>
      <c r="AU2" s="236"/>
      <c r="AV2" s="236"/>
      <c r="AW2" s="236"/>
      <c r="AX2" s="236"/>
      <c r="AY2" s="236"/>
      <c r="AZ2" s="236"/>
      <c r="BA2" s="236"/>
      <c r="BB2" s="236"/>
      <c r="BC2" s="236"/>
      <c r="BD2" s="236"/>
      <c r="BE2" s="236"/>
      <c r="BF2" s="236"/>
      <c r="BG2" s="236"/>
      <c r="BH2" s="236"/>
      <c r="BI2" s="236"/>
      <c r="BJ2" s="236"/>
      <c r="BK2" s="236"/>
      <c r="BL2" s="236"/>
      <c r="BM2" s="236"/>
      <c r="BN2" s="236"/>
      <c r="BO2" s="236"/>
      <c r="BP2" s="236"/>
      <c r="BQ2" s="236"/>
      <c r="BR2" s="236"/>
      <c r="BS2" s="236"/>
      <c r="BT2" s="236"/>
      <c r="BU2" s="236"/>
      <c r="BV2" s="236"/>
      <c r="BW2" s="236"/>
      <c r="BX2" s="236"/>
      <c r="BY2" s="236"/>
      <c r="BZ2" s="236"/>
      <c r="CA2" s="236"/>
      <c r="CB2" s="236"/>
      <c r="CC2" s="236"/>
      <c r="CD2" s="236"/>
      <c r="CE2" s="236"/>
      <c r="CF2" s="236"/>
      <c r="CG2" s="236"/>
      <c r="CH2" s="236"/>
      <c r="CI2" s="236"/>
      <c r="CJ2" s="236"/>
      <c r="CK2" s="236"/>
      <c r="CL2" s="236"/>
      <c r="CM2" s="236"/>
      <c r="CN2" s="236"/>
      <c r="CO2" s="236"/>
      <c r="CP2" s="236"/>
      <c r="CQ2" s="236"/>
      <c r="CR2" s="236"/>
      <c r="CS2" s="236"/>
      <c r="CT2" s="236"/>
      <c r="CU2" s="236"/>
      <c r="CV2" s="236"/>
      <c r="CW2" s="236"/>
      <c r="CX2" s="236"/>
      <c r="CY2" s="236"/>
      <c r="CZ2" s="236"/>
      <c r="DA2" s="236"/>
      <c r="DB2" s="236"/>
      <c r="DC2" s="236"/>
      <c r="DD2" s="236"/>
      <c r="DE2" s="236"/>
      <c r="DF2" s="236"/>
      <c r="DG2" s="236"/>
      <c r="DH2" s="236"/>
      <c r="DI2" s="236"/>
      <c r="DJ2" s="236"/>
      <c r="DK2" s="236"/>
      <c r="DL2" s="236"/>
      <c r="DM2" s="236"/>
      <c r="DN2" s="236"/>
      <c r="DO2" s="236"/>
      <c r="DP2" s="236"/>
      <c r="DQ2" s="236"/>
      <c r="DR2" s="236"/>
      <c r="DS2" s="236"/>
      <c r="DT2" s="236"/>
      <c r="DU2" s="236"/>
      <c r="DV2" s="236"/>
      <c r="DW2" s="236"/>
      <c r="DX2" s="236"/>
      <c r="DY2" s="236"/>
      <c r="DZ2" s="236"/>
      <c r="EA2" s="236"/>
      <c r="EB2" s="236"/>
      <c r="EC2" s="236"/>
      <c r="ED2" s="236"/>
      <c r="EE2" s="236"/>
      <c r="EF2" s="236"/>
      <c r="EG2" s="236"/>
      <c r="EH2" s="236"/>
      <c r="EI2" s="236"/>
      <c r="EJ2" s="236"/>
      <c r="EK2" s="236"/>
      <c r="EL2" s="236"/>
      <c r="EM2" s="236"/>
      <c r="EN2" s="236"/>
      <c r="EO2" s="236"/>
      <c r="EP2" s="236"/>
      <c r="EQ2" s="236"/>
      <c r="ER2" s="236"/>
      <c r="ES2" s="236"/>
      <c r="ET2" s="236"/>
      <c r="EU2" s="236"/>
      <c r="EV2" s="236"/>
      <c r="EW2" s="236"/>
      <c r="EX2" s="236"/>
      <c r="EY2" s="236"/>
      <c r="EZ2" s="236"/>
      <c r="FA2" s="236"/>
      <c r="FB2" s="236"/>
      <c r="FC2" s="236"/>
      <c r="FD2" s="236"/>
      <c r="FE2" s="236"/>
      <c r="FF2" s="236"/>
      <c r="FG2" s="236"/>
      <c r="FH2" s="236"/>
      <c r="FI2" s="236"/>
      <c r="FJ2" s="236"/>
      <c r="FK2" s="236"/>
      <c r="FL2" s="236"/>
      <c r="FM2" s="236"/>
      <c r="FN2" s="236"/>
      <c r="FO2" s="236"/>
      <c r="FP2" s="236"/>
      <c r="FQ2" s="236"/>
      <c r="FR2" s="236"/>
      <c r="FS2" s="236"/>
      <c r="FT2" s="236"/>
      <c r="FU2" s="236"/>
      <c r="FV2" s="236"/>
      <c r="FW2" s="236"/>
      <c r="FX2" s="236"/>
      <c r="FY2" s="236"/>
      <c r="FZ2" s="236"/>
      <c r="GA2" s="236"/>
      <c r="GB2" s="236"/>
      <c r="GC2" s="236"/>
      <c r="GD2" s="236"/>
      <c r="GE2" s="236"/>
      <c r="GF2" s="236"/>
      <c r="GG2" s="236"/>
      <c r="GH2" s="236"/>
      <c r="GI2" s="236"/>
      <c r="GJ2" s="236"/>
      <c r="GK2" s="236"/>
      <c r="GL2" s="236"/>
      <c r="GM2" s="236"/>
      <c r="GN2" s="236"/>
      <c r="GO2" s="236"/>
      <c r="GP2" s="236"/>
      <c r="GQ2" s="236"/>
      <c r="GR2" s="236"/>
      <c r="GS2" s="236"/>
      <c r="GT2" s="236"/>
      <c r="GU2" s="236"/>
      <c r="GV2" s="236"/>
      <c r="GW2" s="236"/>
      <c r="GX2" s="236"/>
      <c r="GY2" s="236"/>
      <c r="GZ2" s="236"/>
      <c r="HA2" s="236"/>
      <c r="HB2" s="236"/>
      <c r="HC2" s="236"/>
      <c r="HD2" s="236"/>
      <c r="HE2" s="236"/>
      <c r="HF2" s="236"/>
      <c r="HG2" s="236"/>
      <c r="HH2" s="236"/>
      <c r="HI2" s="236"/>
      <c r="HJ2" s="236"/>
      <c r="HK2" s="236"/>
      <c r="HL2" s="236"/>
      <c r="HM2" s="236"/>
      <c r="HN2" s="236"/>
      <c r="HO2" s="236"/>
      <c r="HP2" s="236"/>
      <c r="HQ2" s="236"/>
      <c r="HR2" s="236"/>
      <c r="HS2" s="236"/>
      <c r="HT2" s="236"/>
      <c r="HU2" s="236"/>
      <c r="HV2" s="236"/>
      <c r="HW2" s="236"/>
      <c r="HX2" s="236"/>
      <c r="HY2" s="236"/>
      <c r="HZ2" s="236"/>
      <c r="IA2" s="236"/>
      <c r="IB2" s="236"/>
      <c r="IC2" s="236"/>
      <c r="ID2" s="236"/>
      <c r="IE2" s="236"/>
      <c r="IF2" s="236"/>
      <c r="IG2" s="236"/>
      <c r="IH2" s="236"/>
      <c r="II2" s="236"/>
      <c r="IJ2" s="236"/>
      <c r="IK2" s="236"/>
      <c r="IL2" s="236"/>
      <c r="IM2" s="236"/>
      <c r="IN2" s="236"/>
      <c r="IO2" s="236"/>
      <c r="IP2" s="236"/>
      <c r="IQ2" s="236"/>
      <c r="IR2" s="236"/>
      <c r="IS2" s="236"/>
      <c r="IT2" s="236"/>
      <c r="IU2" s="236"/>
    </row>
    <row r="3" spans="1:255" s="63" customFormat="1" ht="17.100000000000001" customHeight="1" thickTop="1" x14ac:dyDescent="0.15">
      <c r="A3" s="162" t="s">
        <v>170</v>
      </c>
      <c r="B3" s="198" t="s">
        <v>171</v>
      </c>
      <c r="C3" s="199" t="s">
        <v>172</v>
      </c>
      <c r="D3" s="349" t="s">
        <v>173</v>
      </c>
      <c r="E3" s="350"/>
      <c r="F3" s="350"/>
      <c r="G3" s="350"/>
      <c r="H3" s="201"/>
      <c r="I3" s="202" t="s">
        <v>174</v>
      </c>
      <c r="J3" s="339" t="s">
        <v>175</v>
      </c>
      <c r="K3" s="340"/>
      <c r="L3" s="340"/>
      <c r="M3" s="162" t="s">
        <v>170</v>
      </c>
      <c r="N3" s="339" t="s">
        <v>176</v>
      </c>
      <c r="O3" s="340"/>
      <c r="P3" s="341"/>
      <c r="Q3" s="339" t="s">
        <v>177</v>
      </c>
      <c r="R3" s="347"/>
      <c r="S3" s="205"/>
      <c r="T3" s="340" t="s">
        <v>177</v>
      </c>
      <c r="U3" s="347"/>
      <c r="V3" s="198" t="s">
        <v>178</v>
      </c>
      <c r="W3" s="203" t="s">
        <v>179</v>
      </c>
      <c r="X3" s="206"/>
      <c r="Y3" s="206"/>
      <c r="Z3" s="206"/>
      <c r="AA3" s="206"/>
      <c r="AB3" s="206"/>
      <c r="AC3" s="206"/>
      <c r="AD3" s="206"/>
      <c r="AE3" s="206"/>
      <c r="AF3" s="206"/>
      <c r="AG3" s="206"/>
      <c r="AH3" s="206"/>
      <c r="AI3" s="206"/>
      <c r="AJ3" s="206"/>
      <c r="AK3" s="206"/>
      <c r="AL3" s="206"/>
      <c r="AM3" s="206"/>
      <c r="AN3" s="206"/>
      <c r="AO3" s="206"/>
      <c r="AP3" s="206"/>
      <c r="AQ3" s="206"/>
      <c r="AR3" s="206"/>
      <c r="AS3" s="206"/>
      <c r="AT3" s="206"/>
      <c r="AU3" s="206"/>
      <c r="AV3" s="206"/>
      <c r="AW3" s="206"/>
      <c r="AX3" s="206"/>
      <c r="AY3" s="206"/>
      <c r="AZ3" s="206"/>
      <c r="BA3" s="206"/>
      <c r="BB3" s="206"/>
      <c r="BC3" s="206"/>
      <c r="BD3" s="206"/>
      <c r="BE3" s="206"/>
      <c r="BF3" s="206"/>
      <c r="BG3" s="206"/>
      <c r="BH3" s="206"/>
      <c r="BI3" s="206"/>
      <c r="BJ3" s="206"/>
      <c r="BK3" s="206"/>
      <c r="BL3" s="206"/>
      <c r="BM3" s="206"/>
      <c r="BN3" s="206"/>
      <c r="BO3" s="206"/>
      <c r="BP3" s="206"/>
      <c r="BQ3" s="206"/>
      <c r="BR3" s="206"/>
      <c r="BS3" s="206"/>
      <c r="BT3" s="206"/>
      <c r="BU3" s="206"/>
      <c r="BV3" s="206"/>
      <c r="BW3" s="206"/>
      <c r="BX3" s="206"/>
      <c r="BY3" s="206"/>
      <c r="BZ3" s="206"/>
      <c r="CA3" s="206"/>
      <c r="CB3" s="206"/>
      <c r="CC3" s="206"/>
      <c r="CD3" s="206"/>
      <c r="CE3" s="206"/>
      <c r="CF3" s="206"/>
      <c r="CG3" s="206"/>
      <c r="CH3" s="206"/>
      <c r="CI3" s="206"/>
      <c r="CJ3" s="206"/>
      <c r="CK3" s="206"/>
      <c r="CL3" s="206"/>
      <c r="CM3" s="206"/>
      <c r="CN3" s="206"/>
      <c r="CO3" s="206"/>
      <c r="CP3" s="206"/>
      <c r="CQ3" s="206"/>
      <c r="CR3" s="206"/>
      <c r="CS3" s="206"/>
      <c r="CT3" s="206"/>
      <c r="CU3" s="206"/>
      <c r="CV3" s="206"/>
      <c r="CW3" s="206"/>
      <c r="CX3" s="206"/>
      <c r="CY3" s="206"/>
      <c r="CZ3" s="206"/>
      <c r="DA3" s="206"/>
      <c r="DB3" s="206"/>
      <c r="DC3" s="206"/>
      <c r="DD3" s="206"/>
      <c r="DE3" s="206"/>
      <c r="DF3" s="206"/>
      <c r="DG3" s="206"/>
      <c r="DH3" s="206"/>
      <c r="DI3" s="206"/>
      <c r="DJ3" s="206"/>
      <c r="DK3" s="206"/>
      <c r="DL3" s="206"/>
      <c r="DM3" s="206"/>
      <c r="DN3" s="206"/>
      <c r="DO3" s="206"/>
      <c r="DP3" s="206"/>
      <c r="DQ3" s="206"/>
      <c r="DR3" s="206"/>
      <c r="DS3" s="206"/>
      <c r="DT3" s="206"/>
      <c r="DU3" s="206"/>
      <c r="DV3" s="206"/>
      <c r="DW3" s="206"/>
      <c r="DX3" s="206"/>
      <c r="DY3" s="206"/>
      <c r="DZ3" s="206"/>
      <c r="EA3" s="206"/>
      <c r="EB3" s="206"/>
      <c r="EC3" s="206"/>
      <c r="ED3" s="206"/>
      <c r="EE3" s="206"/>
      <c r="EF3" s="206"/>
      <c r="EG3" s="206"/>
      <c r="EH3" s="206"/>
      <c r="EI3" s="206"/>
      <c r="EJ3" s="206"/>
      <c r="EK3" s="206"/>
      <c r="EL3" s="206"/>
      <c r="EM3" s="206"/>
      <c r="EN3" s="206"/>
      <c r="EO3" s="206"/>
      <c r="EP3" s="206"/>
      <c r="EQ3" s="206"/>
      <c r="ER3" s="206"/>
      <c r="ES3" s="206"/>
      <c r="ET3" s="206"/>
      <c r="EU3" s="206"/>
      <c r="EV3" s="206"/>
      <c r="EW3" s="206"/>
      <c r="EX3" s="206"/>
      <c r="EY3" s="206"/>
      <c r="EZ3" s="206"/>
      <c r="FA3" s="206"/>
      <c r="FB3" s="206"/>
      <c r="FC3" s="206"/>
      <c r="FD3" s="206"/>
      <c r="FE3" s="206"/>
      <c r="FF3" s="206"/>
      <c r="FG3" s="206"/>
      <c r="FH3" s="206"/>
      <c r="FI3" s="206"/>
      <c r="FJ3" s="206"/>
      <c r="FK3" s="206"/>
      <c r="FL3" s="206"/>
      <c r="FM3" s="206"/>
      <c r="FN3" s="206"/>
      <c r="FO3" s="206"/>
      <c r="FP3" s="206"/>
      <c r="FQ3" s="206"/>
      <c r="FR3" s="206"/>
      <c r="FS3" s="206"/>
      <c r="FT3" s="206"/>
      <c r="FU3" s="206"/>
      <c r="FV3" s="206"/>
      <c r="FW3" s="206"/>
      <c r="FX3" s="206"/>
      <c r="FY3" s="206"/>
      <c r="FZ3" s="206"/>
      <c r="GA3" s="206"/>
      <c r="GB3" s="206"/>
      <c r="GC3" s="206"/>
      <c r="GD3" s="206"/>
      <c r="GE3" s="206"/>
      <c r="GF3" s="206"/>
      <c r="GG3" s="206"/>
      <c r="GH3" s="206"/>
      <c r="GI3" s="206"/>
      <c r="GJ3" s="206"/>
      <c r="GK3" s="206"/>
      <c r="GL3" s="206"/>
      <c r="GM3" s="206"/>
      <c r="GN3" s="206"/>
      <c r="GO3" s="206"/>
      <c r="GP3" s="206"/>
      <c r="GQ3" s="206"/>
      <c r="GR3" s="206"/>
      <c r="GS3" s="206"/>
      <c r="GT3" s="206"/>
      <c r="GU3" s="206"/>
      <c r="GV3" s="206"/>
      <c r="GW3" s="206"/>
      <c r="GX3" s="206"/>
      <c r="GY3" s="206"/>
      <c r="GZ3" s="206"/>
      <c r="HA3" s="206"/>
      <c r="HB3" s="206"/>
      <c r="HC3" s="206"/>
      <c r="HD3" s="206"/>
      <c r="HE3" s="206"/>
      <c r="HF3" s="206"/>
      <c r="HG3" s="206"/>
      <c r="HH3" s="206"/>
      <c r="HI3" s="206"/>
      <c r="HJ3" s="206"/>
      <c r="HK3" s="206"/>
      <c r="HL3" s="206"/>
      <c r="HM3" s="206"/>
      <c r="HN3" s="206"/>
      <c r="HO3" s="206"/>
      <c r="HP3" s="206"/>
      <c r="HQ3" s="206"/>
      <c r="HR3" s="206"/>
      <c r="HS3" s="206"/>
      <c r="HT3" s="206"/>
      <c r="HU3" s="206"/>
      <c r="HV3" s="206"/>
      <c r="HW3" s="206"/>
      <c r="HX3" s="206"/>
      <c r="HY3" s="206"/>
      <c r="HZ3" s="206"/>
      <c r="IA3" s="206"/>
      <c r="IB3" s="206"/>
      <c r="IC3" s="206"/>
      <c r="ID3" s="206"/>
      <c r="IE3" s="206"/>
      <c r="IF3" s="206"/>
      <c r="IG3" s="206"/>
      <c r="IH3" s="206"/>
      <c r="II3" s="206"/>
      <c r="IJ3" s="206"/>
      <c r="IK3" s="206"/>
      <c r="IL3" s="206"/>
      <c r="IM3" s="206"/>
      <c r="IN3" s="206"/>
      <c r="IO3" s="206"/>
      <c r="IP3" s="206"/>
      <c r="IQ3" s="206"/>
      <c r="IR3" s="206"/>
      <c r="IS3" s="206"/>
      <c r="IT3" s="206"/>
      <c r="IU3" s="206"/>
    </row>
    <row r="4" spans="1:255" s="63" customFormat="1" ht="17.100000000000001" customHeight="1" x14ac:dyDescent="0.15">
      <c r="A4" s="162" t="s">
        <v>180</v>
      </c>
      <c r="B4" s="198"/>
      <c r="C4" s="199" t="s">
        <v>181</v>
      </c>
      <c r="D4" s="351" t="s">
        <v>182</v>
      </c>
      <c r="E4" s="352"/>
      <c r="F4" s="352"/>
      <c r="G4" s="352"/>
      <c r="H4" s="201"/>
      <c r="I4" s="204" t="s">
        <v>183</v>
      </c>
      <c r="J4" s="345" t="s">
        <v>184</v>
      </c>
      <c r="K4" s="348"/>
      <c r="L4" s="348"/>
      <c r="M4" s="162" t="s">
        <v>180</v>
      </c>
      <c r="N4" s="339" t="s">
        <v>185</v>
      </c>
      <c r="O4" s="340"/>
      <c r="P4" s="341"/>
      <c r="Q4" s="345" t="s">
        <v>186</v>
      </c>
      <c r="R4" s="346"/>
      <c r="S4" s="199"/>
      <c r="T4" s="348" t="s">
        <v>186</v>
      </c>
      <c r="U4" s="346"/>
      <c r="V4" s="198"/>
      <c r="W4" s="199"/>
      <c r="X4" s="206"/>
      <c r="Y4" s="206"/>
      <c r="Z4" s="206"/>
      <c r="AA4" s="206"/>
      <c r="AB4" s="206"/>
      <c r="AC4" s="206"/>
      <c r="AD4" s="206"/>
      <c r="AE4" s="206"/>
      <c r="AF4" s="206"/>
      <c r="AG4" s="206"/>
      <c r="AH4" s="206"/>
      <c r="AI4" s="206"/>
      <c r="AJ4" s="206"/>
      <c r="AK4" s="206"/>
      <c r="AL4" s="206"/>
      <c r="AM4" s="206"/>
      <c r="AN4" s="206"/>
      <c r="AO4" s="206"/>
      <c r="AP4" s="206"/>
      <c r="AQ4" s="206"/>
      <c r="AR4" s="206"/>
      <c r="AS4" s="206"/>
      <c r="AT4" s="206"/>
      <c r="AU4" s="206"/>
      <c r="AV4" s="206"/>
      <c r="AW4" s="206"/>
      <c r="AX4" s="206"/>
      <c r="AY4" s="206"/>
      <c r="AZ4" s="206"/>
      <c r="BA4" s="206"/>
      <c r="BB4" s="206"/>
      <c r="BC4" s="206"/>
      <c r="BD4" s="206"/>
      <c r="BE4" s="206"/>
      <c r="BF4" s="206"/>
      <c r="BG4" s="206"/>
      <c r="BH4" s="206"/>
      <c r="BI4" s="206"/>
      <c r="BJ4" s="206"/>
      <c r="BK4" s="206"/>
      <c r="BL4" s="206"/>
      <c r="BM4" s="206"/>
      <c r="BN4" s="206"/>
      <c r="BO4" s="206"/>
      <c r="BP4" s="206"/>
      <c r="BQ4" s="206"/>
      <c r="BR4" s="206"/>
      <c r="BS4" s="206"/>
      <c r="BT4" s="206"/>
      <c r="BU4" s="206"/>
      <c r="BV4" s="206"/>
      <c r="BW4" s="206"/>
      <c r="BX4" s="206"/>
      <c r="BY4" s="206"/>
      <c r="BZ4" s="206"/>
      <c r="CA4" s="206"/>
      <c r="CB4" s="206"/>
      <c r="CC4" s="206"/>
      <c r="CD4" s="206"/>
      <c r="CE4" s="206"/>
      <c r="CF4" s="206"/>
      <c r="CG4" s="206"/>
      <c r="CH4" s="206"/>
      <c r="CI4" s="206"/>
      <c r="CJ4" s="206"/>
      <c r="CK4" s="206"/>
      <c r="CL4" s="206"/>
      <c r="CM4" s="206"/>
      <c r="CN4" s="206"/>
      <c r="CO4" s="206"/>
      <c r="CP4" s="206"/>
      <c r="CQ4" s="206"/>
      <c r="CR4" s="206"/>
      <c r="CS4" s="206"/>
      <c r="CT4" s="206"/>
      <c r="CU4" s="206"/>
      <c r="CV4" s="206"/>
      <c r="CW4" s="206"/>
      <c r="CX4" s="206"/>
      <c r="CY4" s="206"/>
      <c r="CZ4" s="206"/>
      <c r="DA4" s="206"/>
      <c r="DB4" s="206"/>
      <c r="DC4" s="206"/>
      <c r="DD4" s="206"/>
      <c r="DE4" s="206"/>
      <c r="DF4" s="206"/>
      <c r="DG4" s="206"/>
      <c r="DH4" s="206"/>
      <c r="DI4" s="206"/>
      <c r="DJ4" s="206"/>
      <c r="DK4" s="206"/>
      <c r="DL4" s="206"/>
      <c r="DM4" s="206"/>
      <c r="DN4" s="206"/>
      <c r="DO4" s="206"/>
      <c r="DP4" s="206"/>
      <c r="DQ4" s="206"/>
      <c r="DR4" s="206"/>
      <c r="DS4" s="206"/>
      <c r="DT4" s="206"/>
      <c r="DU4" s="206"/>
      <c r="DV4" s="206"/>
      <c r="DW4" s="206"/>
      <c r="DX4" s="206"/>
      <c r="DY4" s="206"/>
      <c r="DZ4" s="206"/>
      <c r="EA4" s="206"/>
      <c r="EB4" s="206"/>
      <c r="EC4" s="206"/>
      <c r="ED4" s="206"/>
      <c r="EE4" s="206"/>
      <c r="EF4" s="206"/>
      <c r="EG4" s="206"/>
      <c r="EH4" s="206"/>
      <c r="EI4" s="206"/>
      <c r="EJ4" s="206"/>
      <c r="EK4" s="206"/>
      <c r="EL4" s="206"/>
      <c r="EM4" s="206"/>
      <c r="EN4" s="206"/>
      <c r="EO4" s="206"/>
      <c r="EP4" s="206"/>
      <c r="EQ4" s="206"/>
      <c r="ER4" s="206"/>
      <c r="ES4" s="206"/>
      <c r="ET4" s="206"/>
      <c r="EU4" s="206"/>
      <c r="EV4" s="206"/>
      <c r="EW4" s="206"/>
      <c r="EX4" s="206"/>
      <c r="EY4" s="206"/>
      <c r="EZ4" s="206"/>
      <c r="FA4" s="206"/>
      <c r="FB4" s="206"/>
      <c r="FC4" s="206"/>
      <c r="FD4" s="206"/>
      <c r="FE4" s="206"/>
      <c r="FF4" s="206"/>
      <c r="FG4" s="206"/>
      <c r="FH4" s="206"/>
      <c r="FI4" s="206"/>
      <c r="FJ4" s="206"/>
      <c r="FK4" s="206"/>
      <c r="FL4" s="206"/>
      <c r="FM4" s="206"/>
      <c r="FN4" s="206"/>
      <c r="FO4" s="206"/>
      <c r="FP4" s="206"/>
      <c r="FQ4" s="206"/>
      <c r="FR4" s="206"/>
      <c r="FS4" s="206"/>
      <c r="FT4" s="206"/>
      <c r="FU4" s="206"/>
      <c r="FV4" s="206"/>
      <c r="FW4" s="206"/>
      <c r="FX4" s="206"/>
      <c r="FY4" s="206"/>
      <c r="FZ4" s="206"/>
      <c r="GA4" s="206"/>
      <c r="GB4" s="206"/>
      <c r="GC4" s="206"/>
      <c r="GD4" s="206"/>
      <c r="GE4" s="206"/>
      <c r="GF4" s="206"/>
      <c r="GG4" s="206"/>
      <c r="GH4" s="206"/>
      <c r="GI4" s="206"/>
      <c r="GJ4" s="206"/>
      <c r="GK4" s="206"/>
      <c r="GL4" s="206"/>
      <c r="GM4" s="206"/>
      <c r="GN4" s="206"/>
      <c r="GO4" s="206"/>
      <c r="GP4" s="206"/>
      <c r="GQ4" s="206"/>
      <c r="GR4" s="206"/>
      <c r="GS4" s="206"/>
      <c r="GT4" s="206"/>
      <c r="GU4" s="206"/>
      <c r="GV4" s="206"/>
      <c r="GW4" s="206"/>
      <c r="GX4" s="206"/>
      <c r="GY4" s="206"/>
      <c r="GZ4" s="206"/>
      <c r="HA4" s="206"/>
      <c r="HB4" s="206"/>
      <c r="HC4" s="206"/>
      <c r="HD4" s="206"/>
      <c r="HE4" s="206"/>
      <c r="HF4" s="206"/>
      <c r="HG4" s="206"/>
      <c r="HH4" s="206"/>
      <c r="HI4" s="206"/>
      <c r="HJ4" s="206"/>
      <c r="HK4" s="206"/>
      <c r="HL4" s="206"/>
      <c r="HM4" s="206"/>
      <c r="HN4" s="206"/>
      <c r="HO4" s="206"/>
      <c r="HP4" s="206"/>
      <c r="HQ4" s="206"/>
      <c r="HR4" s="206"/>
      <c r="HS4" s="206"/>
      <c r="HT4" s="206"/>
      <c r="HU4" s="206"/>
      <c r="HV4" s="206"/>
      <c r="HW4" s="206"/>
      <c r="HX4" s="206"/>
      <c r="HY4" s="206"/>
      <c r="HZ4" s="206"/>
      <c r="IA4" s="206"/>
      <c r="IB4" s="206"/>
      <c r="IC4" s="206"/>
      <c r="ID4" s="206"/>
      <c r="IE4" s="206"/>
      <c r="IF4" s="206"/>
      <c r="IG4" s="206"/>
      <c r="IH4" s="206"/>
      <c r="II4" s="206"/>
      <c r="IJ4" s="206"/>
      <c r="IK4" s="206"/>
      <c r="IL4" s="206"/>
      <c r="IM4" s="206"/>
      <c r="IN4" s="206"/>
      <c r="IO4" s="206"/>
      <c r="IP4" s="206"/>
      <c r="IQ4" s="206"/>
      <c r="IR4" s="206"/>
      <c r="IS4" s="206"/>
      <c r="IT4" s="206"/>
      <c r="IU4" s="206"/>
    </row>
    <row r="5" spans="1:255" s="63" customFormat="1" ht="17.100000000000001" customHeight="1" x14ac:dyDescent="0.15">
      <c r="A5" s="162" t="s">
        <v>187</v>
      </c>
      <c r="B5" s="198"/>
      <c r="C5" s="198" t="s">
        <v>188</v>
      </c>
      <c r="D5" s="210" t="s">
        <v>189</v>
      </c>
      <c r="E5" s="210" t="s">
        <v>190</v>
      </c>
      <c r="F5" s="210" t="s">
        <v>191</v>
      </c>
      <c r="G5" s="200" t="s">
        <v>192</v>
      </c>
      <c r="H5" s="201"/>
      <c r="I5" s="204" t="s">
        <v>193</v>
      </c>
      <c r="J5" s="198" t="s">
        <v>189</v>
      </c>
      <c r="K5" s="198" t="s">
        <v>194</v>
      </c>
      <c r="L5" s="203" t="s">
        <v>195</v>
      </c>
      <c r="M5" s="162" t="s">
        <v>187</v>
      </c>
      <c r="N5" s="211" t="s">
        <v>189</v>
      </c>
      <c r="O5" s="211" t="s">
        <v>194</v>
      </c>
      <c r="P5" s="211" t="s">
        <v>195</v>
      </c>
      <c r="Q5" s="198" t="s">
        <v>189</v>
      </c>
      <c r="R5" s="203" t="s">
        <v>196</v>
      </c>
      <c r="S5" s="199"/>
      <c r="T5" s="204" t="s">
        <v>197</v>
      </c>
      <c r="U5" s="210" t="s">
        <v>198</v>
      </c>
      <c r="V5" s="198" t="s">
        <v>199</v>
      </c>
      <c r="W5" s="203" t="s">
        <v>200</v>
      </c>
      <c r="X5" s="206"/>
      <c r="Y5" s="206"/>
      <c r="Z5" s="206"/>
      <c r="AA5" s="206"/>
      <c r="AB5" s="206"/>
      <c r="AC5" s="206"/>
      <c r="AD5" s="206"/>
      <c r="AE5" s="206"/>
      <c r="AF5" s="206"/>
      <c r="AG5" s="206"/>
      <c r="AH5" s="206"/>
      <c r="AI5" s="206"/>
      <c r="AJ5" s="206"/>
      <c r="AK5" s="206"/>
      <c r="AL5" s="206"/>
      <c r="AM5" s="206"/>
      <c r="AN5" s="206"/>
      <c r="AO5" s="206"/>
      <c r="AP5" s="206"/>
      <c r="AQ5" s="206"/>
      <c r="AR5" s="206"/>
      <c r="AS5" s="206"/>
      <c r="AT5" s="206"/>
      <c r="AU5" s="206"/>
      <c r="AV5" s="206"/>
      <c r="AW5" s="206"/>
      <c r="AX5" s="206"/>
      <c r="AY5" s="206"/>
      <c r="AZ5" s="206"/>
      <c r="BA5" s="206"/>
      <c r="BB5" s="206"/>
      <c r="BC5" s="206"/>
      <c r="BD5" s="206"/>
      <c r="BE5" s="206"/>
      <c r="BF5" s="206"/>
      <c r="BG5" s="206"/>
      <c r="BH5" s="206"/>
      <c r="BI5" s="206"/>
      <c r="BJ5" s="206"/>
      <c r="BK5" s="206"/>
      <c r="BL5" s="206"/>
      <c r="BM5" s="206"/>
      <c r="BN5" s="206"/>
      <c r="BO5" s="206"/>
      <c r="BP5" s="206"/>
      <c r="BQ5" s="206"/>
      <c r="BR5" s="206"/>
      <c r="BS5" s="206"/>
      <c r="BT5" s="206"/>
      <c r="BU5" s="206"/>
      <c r="BV5" s="206"/>
      <c r="BW5" s="206"/>
      <c r="BX5" s="206"/>
      <c r="BY5" s="206"/>
      <c r="BZ5" s="206"/>
      <c r="CA5" s="206"/>
      <c r="CB5" s="206"/>
      <c r="CC5" s="206"/>
      <c r="CD5" s="206"/>
      <c r="CE5" s="206"/>
      <c r="CF5" s="206"/>
      <c r="CG5" s="206"/>
      <c r="CH5" s="206"/>
      <c r="CI5" s="206"/>
      <c r="CJ5" s="206"/>
      <c r="CK5" s="206"/>
      <c r="CL5" s="206"/>
      <c r="CM5" s="206"/>
      <c r="CN5" s="206"/>
      <c r="CO5" s="206"/>
      <c r="CP5" s="206"/>
      <c r="CQ5" s="206"/>
      <c r="CR5" s="206"/>
      <c r="CS5" s="206"/>
      <c r="CT5" s="206"/>
      <c r="CU5" s="206"/>
      <c r="CV5" s="206"/>
      <c r="CW5" s="206"/>
      <c r="CX5" s="206"/>
      <c r="CY5" s="206"/>
      <c r="CZ5" s="206"/>
      <c r="DA5" s="206"/>
      <c r="DB5" s="206"/>
      <c r="DC5" s="206"/>
      <c r="DD5" s="206"/>
      <c r="DE5" s="206"/>
      <c r="DF5" s="206"/>
      <c r="DG5" s="206"/>
      <c r="DH5" s="206"/>
      <c r="DI5" s="206"/>
      <c r="DJ5" s="206"/>
      <c r="DK5" s="206"/>
      <c r="DL5" s="206"/>
      <c r="DM5" s="206"/>
      <c r="DN5" s="206"/>
      <c r="DO5" s="206"/>
      <c r="DP5" s="206"/>
      <c r="DQ5" s="206"/>
      <c r="DR5" s="206"/>
      <c r="DS5" s="206"/>
      <c r="DT5" s="206"/>
      <c r="DU5" s="206"/>
      <c r="DV5" s="206"/>
      <c r="DW5" s="206"/>
      <c r="DX5" s="206"/>
      <c r="DY5" s="206"/>
      <c r="DZ5" s="206"/>
      <c r="EA5" s="206"/>
      <c r="EB5" s="206"/>
      <c r="EC5" s="206"/>
      <c r="ED5" s="206"/>
      <c r="EE5" s="206"/>
      <c r="EF5" s="206"/>
      <c r="EG5" s="206"/>
      <c r="EH5" s="206"/>
      <c r="EI5" s="206"/>
      <c r="EJ5" s="206"/>
      <c r="EK5" s="206"/>
      <c r="EL5" s="206"/>
      <c r="EM5" s="206"/>
      <c r="EN5" s="206"/>
      <c r="EO5" s="206"/>
      <c r="EP5" s="206"/>
      <c r="EQ5" s="206"/>
      <c r="ER5" s="206"/>
      <c r="ES5" s="206"/>
      <c r="ET5" s="206"/>
      <c r="EU5" s="206"/>
      <c r="EV5" s="206"/>
      <c r="EW5" s="206"/>
      <c r="EX5" s="206"/>
      <c r="EY5" s="206"/>
      <c r="EZ5" s="206"/>
      <c r="FA5" s="206"/>
      <c r="FB5" s="206"/>
      <c r="FC5" s="206"/>
      <c r="FD5" s="206"/>
      <c r="FE5" s="206"/>
      <c r="FF5" s="206"/>
      <c r="FG5" s="206"/>
      <c r="FH5" s="206"/>
      <c r="FI5" s="206"/>
      <c r="FJ5" s="206"/>
      <c r="FK5" s="206"/>
      <c r="FL5" s="206"/>
      <c r="FM5" s="206"/>
      <c r="FN5" s="206"/>
      <c r="FO5" s="206"/>
      <c r="FP5" s="206"/>
      <c r="FQ5" s="206"/>
      <c r="FR5" s="206"/>
      <c r="FS5" s="206"/>
      <c r="FT5" s="206"/>
      <c r="FU5" s="206"/>
      <c r="FV5" s="206"/>
      <c r="FW5" s="206"/>
      <c r="FX5" s="206"/>
      <c r="FY5" s="206"/>
      <c r="FZ5" s="206"/>
      <c r="GA5" s="206"/>
      <c r="GB5" s="206"/>
      <c r="GC5" s="206"/>
      <c r="GD5" s="206"/>
      <c r="GE5" s="206"/>
      <c r="GF5" s="206"/>
      <c r="GG5" s="206"/>
      <c r="GH5" s="206"/>
      <c r="GI5" s="206"/>
      <c r="GJ5" s="206"/>
      <c r="GK5" s="206"/>
      <c r="GL5" s="206"/>
      <c r="GM5" s="206"/>
      <c r="GN5" s="206"/>
      <c r="GO5" s="206"/>
      <c r="GP5" s="206"/>
      <c r="GQ5" s="206"/>
      <c r="GR5" s="206"/>
      <c r="GS5" s="206"/>
      <c r="GT5" s="206"/>
      <c r="GU5" s="206"/>
      <c r="GV5" s="206"/>
      <c r="GW5" s="206"/>
      <c r="GX5" s="206"/>
      <c r="GY5" s="206"/>
      <c r="GZ5" s="206"/>
      <c r="HA5" s="206"/>
      <c r="HB5" s="206"/>
      <c r="HC5" s="206"/>
      <c r="HD5" s="206"/>
      <c r="HE5" s="206"/>
      <c r="HF5" s="206"/>
      <c r="HG5" s="206"/>
      <c r="HH5" s="206"/>
      <c r="HI5" s="206"/>
      <c r="HJ5" s="206"/>
      <c r="HK5" s="206"/>
      <c r="HL5" s="206"/>
      <c r="HM5" s="206"/>
      <c r="HN5" s="206"/>
      <c r="HO5" s="206"/>
      <c r="HP5" s="206"/>
      <c r="HQ5" s="206"/>
      <c r="HR5" s="206"/>
      <c r="HS5" s="206"/>
      <c r="HT5" s="206"/>
      <c r="HU5" s="206"/>
      <c r="HV5" s="206"/>
      <c r="HW5" s="206"/>
      <c r="HX5" s="206"/>
      <c r="HY5" s="206"/>
      <c r="HZ5" s="206"/>
      <c r="IA5" s="206"/>
      <c r="IB5" s="206"/>
      <c r="IC5" s="206"/>
      <c r="ID5" s="206"/>
      <c r="IE5" s="206"/>
      <c r="IF5" s="206"/>
      <c r="IG5" s="206"/>
      <c r="IH5" s="206"/>
      <c r="II5" s="206"/>
      <c r="IJ5" s="206"/>
      <c r="IK5" s="206"/>
      <c r="IL5" s="206"/>
      <c r="IM5" s="206"/>
      <c r="IN5" s="206"/>
      <c r="IO5" s="206"/>
      <c r="IP5" s="206"/>
      <c r="IQ5" s="206"/>
      <c r="IR5" s="206"/>
      <c r="IS5" s="206"/>
      <c r="IT5" s="206"/>
      <c r="IU5" s="206"/>
    </row>
    <row r="6" spans="1:255" s="63" customFormat="1" ht="17.100000000000001" customHeight="1" x14ac:dyDescent="0.15">
      <c r="A6" s="212" t="s">
        <v>80</v>
      </c>
      <c r="B6" s="213" t="s">
        <v>201</v>
      </c>
      <c r="C6" s="209" t="s">
        <v>16</v>
      </c>
      <c r="D6" s="214" t="s">
        <v>202</v>
      </c>
      <c r="E6" s="214" t="s">
        <v>203</v>
      </c>
      <c r="F6" s="214" t="s">
        <v>204</v>
      </c>
      <c r="G6" s="207" t="s">
        <v>205</v>
      </c>
      <c r="H6" s="201"/>
      <c r="I6" s="215" t="s">
        <v>353</v>
      </c>
      <c r="J6" s="213" t="s">
        <v>202</v>
      </c>
      <c r="K6" s="213" t="s">
        <v>206</v>
      </c>
      <c r="L6" s="208" t="s">
        <v>207</v>
      </c>
      <c r="M6" s="212" t="s">
        <v>80</v>
      </c>
      <c r="N6" s="213" t="s">
        <v>202</v>
      </c>
      <c r="O6" s="213" t="s">
        <v>206</v>
      </c>
      <c r="P6" s="213" t="s">
        <v>207</v>
      </c>
      <c r="Q6" s="213" t="s">
        <v>202</v>
      </c>
      <c r="R6" s="208" t="s">
        <v>208</v>
      </c>
      <c r="S6" s="199"/>
      <c r="T6" s="215" t="s">
        <v>209</v>
      </c>
      <c r="U6" s="214" t="s">
        <v>210</v>
      </c>
      <c r="V6" s="213" t="s">
        <v>211</v>
      </c>
      <c r="W6" s="208" t="s">
        <v>211</v>
      </c>
      <c r="X6" s="206"/>
      <c r="Y6" s="206"/>
      <c r="Z6" s="206"/>
      <c r="AA6" s="206"/>
      <c r="AB6" s="206"/>
      <c r="AC6" s="206"/>
      <c r="AD6" s="206"/>
      <c r="AE6" s="206"/>
      <c r="AF6" s="206"/>
      <c r="AG6" s="206"/>
      <c r="AH6" s="206"/>
      <c r="AI6" s="206"/>
      <c r="AJ6" s="206"/>
      <c r="AK6" s="206"/>
      <c r="AL6" s="206"/>
      <c r="AM6" s="206"/>
      <c r="AN6" s="206"/>
      <c r="AO6" s="206"/>
      <c r="AP6" s="206"/>
      <c r="AQ6" s="206"/>
      <c r="AR6" s="206"/>
      <c r="AS6" s="206"/>
      <c r="AT6" s="206"/>
      <c r="AU6" s="206"/>
      <c r="AV6" s="206"/>
      <c r="AW6" s="206"/>
      <c r="AX6" s="206"/>
      <c r="AY6" s="206"/>
      <c r="AZ6" s="206"/>
      <c r="BA6" s="206"/>
      <c r="BB6" s="206"/>
      <c r="BC6" s="206"/>
      <c r="BD6" s="206"/>
      <c r="BE6" s="206"/>
      <c r="BF6" s="206"/>
      <c r="BG6" s="206"/>
      <c r="BH6" s="206"/>
      <c r="BI6" s="206"/>
      <c r="BJ6" s="206"/>
      <c r="BK6" s="206"/>
      <c r="BL6" s="206"/>
      <c r="BM6" s="206"/>
      <c r="BN6" s="206"/>
      <c r="BO6" s="206"/>
      <c r="BP6" s="206"/>
      <c r="BQ6" s="206"/>
      <c r="BR6" s="206"/>
      <c r="BS6" s="206"/>
      <c r="BT6" s="206"/>
      <c r="BU6" s="206"/>
      <c r="BV6" s="206"/>
      <c r="BW6" s="206"/>
      <c r="BX6" s="206"/>
      <c r="BY6" s="206"/>
      <c r="BZ6" s="206"/>
      <c r="CA6" s="206"/>
      <c r="CB6" s="206"/>
      <c r="CC6" s="206"/>
      <c r="CD6" s="206"/>
      <c r="CE6" s="206"/>
      <c r="CF6" s="206"/>
      <c r="CG6" s="206"/>
      <c r="CH6" s="206"/>
      <c r="CI6" s="206"/>
      <c r="CJ6" s="206"/>
      <c r="CK6" s="206"/>
      <c r="CL6" s="206"/>
      <c r="CM6" s="206"/>
      <c r="CN6" s="206"/>
      <c r="CO6" s="206"/>
      <c r="CP6" s="206"/>
      <c r="CQ6" s="206"/>
      <c r="CR6" s="206"/>
      <c r="CS6" s="206"/>
      <c r="CT6" s="206"/>
      <c r="CU6" s="206"/>
      <c r="CV6" s="206"/>
      <c r="CW6" s="206"/>
      <c r="CX6" s="206"/>
      <c r="CY6" s="206"/>
      <c r="CZ6" s="206"/>
      <c r="DA6" s="206"/>
      <c r="DB6" s="206"/>
      <c r="DC6" s="206"/>
      <c r="DD6" s="206"/>
      <c r="DE6" s="206"/>
      <c r="DF6" s="206"/>
      <c r="DG6" s="206"/>
      <c r="DH6" s="206"/>
      <c r="DI6" s="206"/>
      <c r="DJ6" s="206"/>
      <c r="DK6" s="206"/>
      <c r="DL6" s="206"/>
      <c r="DM6" s="206"/>
      <c r="DN6" s="206"/>
      <c r="DO6" s="206"/>
      <c r="DP6" s="206"/>
      <c r="DQ6" s="206"/>
      <c r="DR6" s="206"/>
      <c r="DS6" s="206"/>
      <c r="DT6" s="206"/>
      <c r="DU6" s="206"/>
      <c r="DV6" s="206"/>
      <c r="DW6" s="206"/>
      <c r="DX6" s="206"/>
      <c r="DY6" s="206"/>
      <c r="DZ6" s="206"/>
      <c r="EA6" s="206"/>
      <c r="EB6" s="206"/>
      <c r="EC6" s="206"/>
      <c r="ED6" s="206"/>
      <c r="EE6" s="206"/>
      <c r="EF6" s="206"/>
      <c r="EG6" s="206"/>
      <c r="EH6" s="206"/>
      <c r="EI6" s="206"/>
      <c r="EJ6" s="206"/>
      <c r="EK6" s="206"/>
      <c r="EL6" s="206"/>
      <c r="EM6" s="206"/>
      <c r="EN6" s="206"/>
      <c r="EO6" s="206"/>
      <c r="EP6" s="206"/>
      <c r="EQ6" s="206"/>
      <c r="ER6" s="206"/>
      <c r="ES6" s="206"/>
      <c r="ET6" s="206"/>
      <c r="EU6" s="206"/>
      <c r="EV6" s="206"/>
      <c r="EW6" s="206"/>
      <c r="EX6" s="206"/>
      <c r="EY6" s="206"/>
      <c r="EZ6" s="206"/>
      <c r="FA6" s="206"/>
      <c r="FB6" s="206"/>
      <c r="FC6" s="206"/>
      <c r="FD6" s="206"/>
      <c r="FE6" s="206"/>
      <c r="FF6" s="206"/>
      <c r="FG6" s="206"/>
      <c r="FH6" s="206"/>
      <c r="FI6" s="206"/>
      <c r="FJ6" s="206"/>
      <c r="FK6" s="206"/>
      <c r="FL6" s="206"/>
      <c r="FM6" s="206"/>
      <c r="FN6" s="206"/>
      <c r="FO6" s="206"/>
      <c r="FP6" s="206"/>
      <c r="FQ6" s="206"/>
      <c r="FR6" s="206"/>
      <c r="FS6" s="206"/>
      <c r="FT6" s="206"/>
      <c r="FU6" s="206"/>
      <c r="FV6" s="206"/>
      <c r="FW6" s="206"/>
      <c r="FX6" s="206"/>
      <c r="FY6" s="206"/>
      <c r="FZ6" s="206"/>
      <c r="GA6" s="206"/>
      <c r="GB6" s="206"/>
      <c r="GC6" s="206"/>
      <c r="GD6" s="206"/>
      <c r="GE6" s="206"/>
      <c r="GF6" s="206"/>
      <c r="GG6" s="206"/>
      <c r="GH6" s="206"/>
      <c r="GI6" s="206"/>
      <c r="GJ6" s="206"/>
      <c r="GK6" s="206"/>
      <c r="GL6" s="206"/>
      <c r="GM6" s="206"/>
      <c r="GN6" s="206"/>
      <c r="GO6" s="206"/>
      <c r="GP6" s="206"/>
      <c r="GQ6" s="206"/>
      <c r="GR6" s="206"/>
      <c r="GS6" s="206"/>
      <c r="GT6" s="206"/>
      <c r="GU6" s="206"/>
      <c r="GV6" s="206"/>
      <c r="GW6" s="206"/>
      <c r="GX6" s="206"/>
      <c r="GY6" s="206"/>
      <c r="GZ6" s="206"/>
      <c r="HA6" s="206"/>
      <c r="HB6" s="206"/>
      <c r="HC6" s="206"/>
      <c r="HD6" s="206"/>
      <c r="HE6" s="206"/>
      <c r="HF6" s="206"/>
      <c r="HG6" s="206"/>
      <c r="HH6" s="206"/>
      <c r="HI6" s="206"/>
      <c r="HJ6" s="206"/>
      <c r="HK6" s="206"/>
      <c r="HL6" s="206"/>
      <c r="HM6" s="206"/>
      <c r="HN6" s="206"/>
      <c r="HO6" s="206"/>
      <c r="HP6" s="206"/>
      <c r="HQ6" s="206"/>
      <c r="HR6" s="206"/>
      <c r="HS6" s="206"/>
      <c r="HT6" s="206"/>
      <c r="HU6" s="206"/>
      <c r="HV6" s="206"/>
      <c r="HW6" s="206"/>
      <c r="HX6" s="206"/>
      <c r="HY6" s="206"/>
      <c r="HZ6" s="206"/>
      <c r="IA6" s="206"/>
      <c r="IB6" s="206"/>
      <c r="IC6" s="206"/>
      <c r="ID6" s="206"/>
      <c r="IE6" s="206"/>
      <c r="IF6" s="206"/>
      <c r="IG6" s="206"/>
      <c r="IH6" s="206"/>
      <c r="II6" s="206"/>
      <c r="IJ6" s="206"/>
      <c r="IK6" s="206"/>
      <c r="IL6" s="206"/>
      <c r="IM6" s="206"/>
      <c r="IN6" s="206"/>
      <c r="IO6" s="206"/>
      <c r="IP6" s="206"/>
      <c r="IQ6" s="206"/>
      <c r="IR6" s="206"/>
      <c r="IS6" s="206"/>
      <c r="IT6" s="206"/>
      <c r="IU6" s="206"/>
    </row>
    <row r="7" spans="1:255" s="149" customFormat="1" ht="41.25" customHeight="1" x14ac:dyDescent="0.15">
      <c r="A7" s="216">
        <v>2011</v>
      </c>
      <c r="B7" s="292">
        <v>8222</v>
      </c>
      <c r="C7" s="292">
        <v>2768</v>
      </c>
      <c r="D7" s="292">
        <v>1196</v>
      </c>
      <c r="E7" s="292">
        <v>263</v>
      </c>
      <c r="F7" s="292">
        <v>710</v>
      </c>
      <c r="G7" s="292">
        <v>223</v>
      </c>
      <c r="H7" s="292"/>
      <c r="I7" s="292">
        <v>381</v>
      </c>
      <c r="J7" s="292">
        <v>1177</v>
      </c>
      <c r="K7" s="292">
        <v>952</v>
      </c>
      <c r="L7" s="292">
        <v>225</v>
      </c>
      <c r="M7" s="216">
        <v>2011</v>
      </c>
      <c r="N7" s="292">
        <v>1869</v>
      </c>
      <c r="O7" s="292">
        <v>1851</v>
      </c>
      <c r="P7" s="292">
        <v>18</v>
      </c>
      <c r="Q7" s="292">
        <v>258</v>
      </c>
      <c r="R7" s="292">
        <v>62</v>
      </c>
      <c r="S7" s="292"/>
      <c r="T7" s="292">
        <v>138</v>
      </c>
      <c r="U7" s="292">
        <v>58</v>
      </c>
      <c r="V7" s="292">
        <v>122</v>
      </c>
      <c r="W7" s="292">
        <v>451</v>
      </c>
      <c r="X7" s="217"/>
      <c r="Y7" s="217"/>
      <c r="Z7" s="217"/>
      <c r="AA7" s="217"/>
      <c r="AB7" s="217"/>
      <c r="AC7" s="217"/>
      <c r="AD7" s="217"/>
      <c r="AE7" s="217"/>
      <c r="AF7" s="217"/>
      <c r="AG7" s="217"/>
      <c r="AH7" s="217"/>
      <c r="AI7" s="217"/>
      <c r="AJ7" s="217"/>
      <c r="AK7" s="217"/>
      <c r="AL7" s="217"/>
      <c r="AM7" s="217"/>
      <c r="AN7" s="217"/>
      <c r="AO7" s="217"/>
      <c r="AP7" s="217"/>
      <c r="AQ7" s="217"/>
      <c r="AR7" s="217"/>
      <c r="AS7" s="217"/>
      <c r="AT7" s="217"/>
      <c r="AU7" s="217"/>
      <c r="AV7" s="217"/>
      <c r="AW7" s="217"/>
      <c r="AX7" s="217"/>
      <c r="AY7" s="217"/>
      <c r="AZ7" s="217"/>
      <c r="BA7" s="217"/>
      <c r="BB7" s="217"/>
      <c r="BC7" s="217"/>
      <c r="BD7" s="217"/>
      <c r="BE7" s="217"/>
      <c r="BF7" s="217"/>
      <c r="BG7" s="217"/>
      <c r="BH7" s="217"/>
      <c r="BI7" s="217"/>
      <c r="BJ7" s="217"/>
      <c r="BK7" s="217"/>
      <c r="BL7" s="217"/>
      <c r="BM7" s="217"/>
      <c r="BN7" s="217"/>
      <c r="BO7" s="217"/>
      <c r="BP7" s="217"/>
      <c r="BQ7" s="217"/>
      <c r="BR7" s="217"/>
      <c r="BS7" s="217"/>
      <c r="BT7" s="217"/>
      <c r="BU7" s="217"/>
      <c r="BV7" s="217"/>
      <c r="BW7" s="217"/>
      <c r="BX7" s="217"/>
      <c r="BY7" s="217"/>
      <c r="BZ7" s="217"/>
      <c r="CA7" s="217"/>
      <c r="CB7" s="217"/>
      <c r="CC7" s="217"/>
      <c r="CD7" s="217"/>
      <c r="CE7" s="217"/>
      <c r="CF7" s="217"/>
      <c r="CG7" s="217"/>
      <c r="CH7" s="217"/>
      <c r="CI7" s="217"/>
      <c r="CJ7" s="217"/>
      <c r="CK7" s="217"/>
      <c r="CL7" s="217"/>
      <c r="CM7" s="217"/>
      <c r="CN7" s="217"/>
      <c r="CO7" s="217"/>
      <c r="CP7" s="217"/>
      <c r="CQ7" s="217"/>
      <c r="CR7" s="217"/>
      <c r="CS7" s="217"/>
      <c r="CT7" s="217"/>
      <c r="CU7" s="217"/>
      <c r="CV7" s="217"/>
      <c r="CW7" s="217"/>
      <c r="CX7" s="217"/>
      <c r="CY7" s="217"/>
      <c r="CZ7" s="217"/>
      <c r="DA7" s="217"/>
      <c r="DB7" s="217"/>
      <c r="DC7" s="217"/>
      <c r="DD7" s="217"/>
      <c r="DE7" s="217"/>
      <c r="DF7" s="217"/>
      <c r="DG7" s="217"/>
      <c r="DH7" s="217"/>
      <c r="DI7" s="217"/>
      <c r="DJ7" s="217"/>
      <c r="DK7" s="217"/>
      <c r="DL7" s="217"/>
      <c r="DM7" s="217"/>
      <c r="DN7" s="217"/>
      <c r="DO7" s="217"/>
      <c r="DP7" s="217"/>
      <c r="DQ7" s="217"/>
      <c r="DR7" s="217"/>
      <c r="DS7" s="217"/>
      <c r="DT7" s="217"/>
      <c r="DU7" s="217"/>
      <c r="DV7" s="217"/>
      <c r="DW7" s="217"/>
      <c r="DX7" s="217"/>
      <c r="DY7" s="217"/>
      <c r="DZ7" s="217"/>
      <c r="EA7" s="217"/>
      <c r="EB7" s="217"/>
      <c r="EC7" s="217"/>
      <c r="ED7" s="217"/>
      <c r="EE7" s="217"/>
      <c r="EF7" s="217"/>
      <c r="EG7" s="217"/>
      <c r="EH7" s="217"/>
      <c r="EI7" s="217"/>
      <c r="EJ7" s="217"/>
      <c r="EK7" s="217"/>
      <c r="EL7" s="217"/>
      <c r="EM7" s="217"/>
      <c r="EN7" s="217"/>
      <c r="EO7" s="217"/>
      <c r="EP7" s="217"/>
      <c r="EQ7" s="217"/>
      <c r="ER7" s="217"/>
      <c r="ES7" s="217"/>
      <c r="ET7" s="217"/>
      <c r="EU7" s="217"/>
      <c r="EV7" s="217"/>
      <c r="EW7" s="217"/>
      <c r="EX7" s="217"/>
      <c r="EY7" s="217"/>
      <c r="EZ7" s="217"/>
      <c r="FA7" s="217"/>
      <c r="FB7" s="217"/>
      <c r="FC7" s="217"/>
      <c r="FD7" s="217"/>
      <c r="FE7" s="217"/>
      <c r="FF7" s="217"/>
      <c r="FG7" s="217"/>
      <c r="FH7" s="217"/>
      <c r="FI7" s="217"/>
      <c r="FJ7" s="217"/>
      <c r="FK7" s="217"/>
      <c r="FL7" s="217"/>
      <c r="FM7" s="217"/>
      <c r="FN7" s="217"/>
      <c r="FO7" s="217"/>
      <c r="FP7" s="217"/>
      <c r="FQ7" s="217"/>
      <c r="FR7" s="217"/>
      <c r="FS7" s="217"/>
      <c r="FT7" s="217"/>
      <c r="FU7" s="217"/>
      <c r="FV7" s="217"/>
      <c r="FW7" s="217"/>
      <c r="FX7" s="217"/>
      <c r="FY7" s="217"/>
      <c r="FZ7" s="217"/>
      <c r="GA7" s="217"/>
      <c r="GB7" s="217"/>
      <c r="GC7" s="217"/>
      <c r="GD7" s="217"/>
      <c r="GE7" s="217"/>
      <c r="GF7" s="217"/>
      <c r="GG7" s="217"/>
      <c r="GH7" s="217"/>
      <c r="GI7" s="217"/>
      <c r="GJ7" s="217"/>
      <c r="GK7" s="217"/>
      <c r="GL7" s="217"/>
      <c r="GM7" s="217"/>
      <c r="GN7" s="217"/>
      <c r="GO7" s="217"/>
      <c r="GP7" s="217"/>
      <c r="GQ7" s="217"/>
      <c r="GR7" s="217"/>
      <c r="GS7" s="217"/>
      <c r="GT7" s="217"/>
      <c r="GU7" s="217"/>
      <c r="GV7" s="217"/>
      <c r="GW7" s="217"/>
      <c r="GX7" s="217"/>
      <c r="GY7" s="217"/>
      <c r="GZ7" s="217"/>
      <c r="HA7" s="217"/>
      <c r="HB7" s="217"/>
      <c r="HC7" s="217"/>
      <c r="HD7" s="217"/>
      <c r="HE7" s="217"/>
      <c r="HF7" s="217"/>
      <c r="HG7" s="217"/>
      <c r="HH7" s="217"/>
      <c r="HI7" s="217"/>
      <c r="HJ7" s="217"/>
      <c r="HK7" s="217"/>
      <c r="HL7" s="217"/>
      <c r="HM7" s="217"/>
      <c r="HN7" s="217"/>
      <c r="HO7" s="217"/>
      <c r="HP7" s="217"/>
      <c r="HQ7" s="217"/>
      <c r="HR7" s="217"/>
      <c r="HS7" s="217"/>
      <c r="HT7" s="217"/>
      <c r="HU7" s="217"/>
      <c r="HV7" s="217"/>
      <c r="HW7" s="217"/>
      <c r="HX7" s="217"/>
      <c r="HY7" s="217"/>
      <c r="HZ7" s="217"/>
      <c r="IA7" s="217"/>
      <c r="IB7" s="217"/>
      <c r="IC7" s="217"/>
      <c r="ID7" s="217"/>
      <c r="IE7" s="217"/>
      <c r="IF7" s="217"/>
      <c r="IG7" s="217"/>
      <c r="IH7" s="217"/>
      <c r="II7" s="217"/>
      <c r="IJ7" s="217"/>
      <c r="IK7" s="217"/>
      <c r="IL7" s="217"/>
      <c r="IM7" s="217"/>
      <c r="IN7" s="217"/>
      <c r="IO7" s="217"/>
      <c r="IP7" s="217"/>
      <c r="IQ7" s="217"/>
      <c r="IR7" s="217"/>
      <c r="IS7" s="217"/>
      <c r="IT7" s="217"/>
      <c r="IU7" s="217"/>
    </row>
    <row r="8" spans="1:255" s="175" customFormat="1" ht="41.25" customHeight="1" x14ac:dyDescent="0.15">
      <c r="A8" s="216">
        <v>2012</v>
      </c>
      <c r="B8" s="292">
        <v>8346</v>
      </c>
      <c r="C8" s="292">
        <v>2772</v>
      </c>
      <c r="D8" s="292">
        <v>1218</v>
      </c>
      <c r="E8" s="292">
        <v>273</v>
      </c>
      <c r="F8" s="292">
        <v>704</v>
      </c>
      <c r="G8" s="292">
        <v>241</v>
      </c>
      <c r="H8" s="292"/>
      <c r="I8" s="292">
        <v>396</v>
      </c>
      <c r="J8" s="292">
        <v>1173</v>
      </c>
      <c r="K8" s="292">
        <v>945</v>
      </c>
      <c r="L8" s="292">
        <v>228</v>
      </c>
      <c r="M8" s="216">
        <v>2012</v>
      </c>
      <c r="N8" s="292">
        <v>1934</v>
      </c>
      <c r="O8" s="292">
        <v>1883</v>
      </c>
      <c r="P8" s="292">
        <v>51</v>
      </c>
      <c r="Q8" s="292">
        <v>250</v>
      </c>
      <c r="R8" s="292">
        <v>57</v>
      </c>
      <c r="S8" s="292"/>
      <c r="T8" s="292">
        <v>134</v>
      </c>
      <c r="U8" s="292">
        <v>59</v>
      </c>
      <c r="V8" s="292">
        <v>132</v>
      </c>
      <c r="W8" s="292">
        <v>471</v>
      </c>
      <c r="X8" s="217"/>
      <c r="Y8" s="217"/>
      <c r="Z8" s="217"/>
      <c r="AA8" s="217"/>
      <c r="AB8" s="217"/>
      <c r="AC8" s="217"/>
      <c r="AD8" s="217"/>
      <c r="AE8" s="217"/>
      <c r="AF8" s="217"/>
      <c r="AG8" s="217"/>
      <c r="AH8" s="217"/>
      <c r="AI8" s="217"/>
      <c r="AJ8" s="217"/>
      <c r="AK8" s="217"/>
      <c r="AL8" s="217"/>
      <c r="AM8" s="217"/>
      <c r="AN8" s="217"/>
      <c r="AO8" s="217"/>
      <c r="AP8" s="217"/>
      <c r="AQ8" s="217"/>
      <c r="AR8" s="217"/>
      <c r="AS8" s="217"/>
      <c r="AT8" s="217"/>
      <c r="AU8" s="217"/>
      <c r="AV8" s="217"/>
      <c r="AW8" s="217"/>
      <c r="AX8" s="217"/>
      <c r="AY8" s="217"/>
      <c r="AZ8" s="217"/>
      <c r="BA8" s="217"/>
      <c r="BB8" s="217"/>
      <c r="BC8" s="217"/>
      <c r="BD8" s="217"/>
      <c r="BE8" s="217"/>
      <c r="BF8" s="217"/>
      <c r="BG8" s="217"/>
      <c r="BH8" s="217"/>
      <c r="BI8" s="217"/>
      <c r="BJ8" s="217"/>
      <c r="BK8" s="217"/>
      <c r="BL8" s="217"/>
      <c r="BM8" s="217"/>
      <c r="BN8" s="217"/>
      <c r="BO8" s="217"/>
      <c r="BP8" s="217"/>
      <c r="BQ8" s="217"/>
      <c r="BR8" s="217"/>
      <c r="BS8" s="217"/>
      <c r="BT8" s="217"/>
      <c r="BU8" s="217"/>
      <c r="BV8" s="217"/>
      <c r="BW8" s="217"/>
      <c r="BX8" s="217"/>
      <c r="BY8" s="217"/>
      <c r="BZ8" s="217"/>
      <c r="CA8" s="217"/>
      <c r="CB8" s="217"/>
      <c r="CC8" s="217"/>
      <c r="CD8" s="217"/>
      <c r="CE8" s="217"/>
      <c r="CF8" s="217"/>
      <c r="CG8" s="217"/>
      <c r="CH8" s="217"/>
      <c r="CI8" s="217"/>
      <c r="CJ8" s="217"/>
      <c r="CK8" s="217"/>
      <c r="CL8" s="217"/>
      <c r="CM8" s="217"/>
      <c r="CN8" s="217"/>
      <c r="CO8" s="217"/>
      <c r="CP8" s="217"/>
      <c r="CQ8" s="217"/>
      <c r="CR8" s="217"/>
      <c r="CS8" s="217"/>
      <c r="CT8" s="217"/>
      <c r="CU8" s="217"/>
      <c r="CV8" s="217"/>
      <c r="CW8" s="217"/>
      <c r="CX8" s="217"/>
      <c r="CY8" s="217"/>
      <c r="CZ8" s="217"/>
      <c r="DA8" s="217"/>
      <c r="DB8" s="217"/>
      <c r="DC8" s="217"/>
      <c r="DD8" s="217"/>
      <c r="DE8" s="217"/>
      <c r="DF8" s="217"/>
      <c r="DG8" s="217"/>
      <c r="DH8" s="217"/>
      <c r="DI8" s="217"/>
      <c r="DJ8" s="217"/>
      <c r="DK8" s="217"/>
      <c r="DL8" s="217"/>
      <c r="DM8" s="217"/>
      <c r="DN8" s="217"/>
      <c r="DO8" s="217"/>
      <c r="DP8" s="217"/>
      <c r="DQ8" s="217"/>
      <c r="DR8" s="217"/>
      <c r="DS8" s="217"/>
      <c r="DT8" s="217"/>
      <c r="DU8" s="217"/>
      <c r="DV8" s="217"/>
      <c r="DW8" s="217"/>
      <c r="DX8" s="217"/>
      <c r="DY8" s="217"/>
      <c r="DZ8" s="217"/>
      <c r="EA8" s="217"/>
      <c r="EB8" s="217"/>
      <c r="EC8" s="217"/>
      <c r="ED8" s="217"/>
      <c r="EE8" s="217"/>
      <c r="EF8" s="217"/>
      <c r="EG8" s="217"/>
      <c r="EH8" s="217"/>
      <c r="EI8" s="217"/>
      <c r="EJ8" s="217"/>
      <c r="EK8" s="217"/>
      <c r="EL8" s="217"/>
      <c r="EM8" s="217"/>
      <c r="EN8" s="217"/>
      <c r="EO8" s="217"/>
      <c r="EP8" s="217"/>
      <c r="EQ8" s="217"/>
      <c r="ER8" s="217"/>
      <c r="ES8" s="217"/>
      <c r="ET8" s="217"/>
      <c r="EU8" s="217"/>
      <c r="EV8" s="217"/>
      <c r="EW8" s="217"/>
      <c r="EX8" s="217"/>
      <c r="EY8" s="217"/>
      <c r="EZ8" s="217"/>
      <c r="FA8" s="217"/>
      <c r="FB8" s="217"/>
      <c r="FC8" s="217"/>
      <c r="FD8" s="217"/>
      <c r="FE8" s="217"/>
      <c r="FF8" s="217"/>
      <c r="FG8" s="217"/>
      <c r="FH8" s="217"/>
      <c r="FI8" s="217"/>
      <c r="FJ8" s="217"/>
      <c r="FK8" s="217"/>
      <c r="FL8" s="217"/>
      <c r="FM8" s="217"/>
      <c r="FN8" s="217"/>
      <c r="FO8" s="217"/>
      <c r="FP8" s="217"/>
      <c r="FQ8" s="217"/>
      <c r="FR8" s="217"/>
      <c r="FS8" s="217"/>
      <c r="FT8" s="217"/>
      <c r="FU8" s="217"/>
      <c r="FV8" s="217"/>
      <c r="FW8" s="217"/>
      <c r="FX8" s="217"/>
      <c r="FY8" s="217"/>
      <c r="FZ8" s="217"/>
      <c r="GA8" s="217"/>
      <c r="GB8" s="217"/>
      <c r="GC8" s="217"/>
      <c r="GD8" s="217"/>
      <c r="GE8" s="217"/>
      <c r="GF8" s="217"/>
      <c r="GG8" s="217"/>
      <c r="GH8" s="217"/>
      <c r="GI8" s="217"/>
      <c r="GJ8" s="217"/>
      <c r="GK8" s="217"/>
      <c r="GL8" s="217"/>
      <c r="GM8" s="217"/>
      <c r="GN8" s="217"/>
      <c r="GO8" s="217"/>
      <c r="GP8" s="217"/>
      <c r="GQ8" s="217"/>
      <c r="GR8" s="217"/>
      <c r="GS8" s="217"/>
      <c r="GT8" s="217"/>
      <c r="GU8" s="217"/>
      <c r="GV8" s="217"/>
      <c r="GW8" s="217"/>
      <c r="GX8" s="217"/>
      <c r="GY8" s="217"/>
      <c r="GZ8" s="217"/>
      <c r="HA8" s="217"/>
      <c r="HB8" s="217"/>
      <c r="HC8" s="217"/>
      <c r="HD8" s="217"/>
      <c r="HE8" s="217"/>
      <c r="HF8" s="217"/>
      <c r="HG8" s="217"/>
      <c r="HH8" s="217"/>
      <c r="HI8" s="217"/>
      <c r="HJ8" s="217"/>
      <c r="HK8" s="217"/>
      <c r="HL8" s="217"/>
      <c r="HM8" s="217"/>
      <c r="HN8" s="217"/>
      <c r="HO8" s="217"/>
      <c r="HP8" s="217"/>
      <c r="HQ8" s="217"/>
      <c r="HR8" s="217"/>
      <c r="HS8" s="217"/>
      <c r="HT8" s="217"/>
      <c r="HU8" s="217"/>
      <c r="HV8" s="217"/>
      <c r="HW8" s="217"/>
      <c r="HX8" s="217"/>
      <c r="HY8" s="217"/>
      <c r="HZ8" s="217"/>
      <c r="IA8" s="217"/>
      <c r="IB8" s="217"/>
      <c r="IC8" s="217"/>
      <c r="ID8" s="217"/>
      <c r="IE8" s="217"/>
      <c r="IF8" s="217"/>
      <c r="IG8" s="217"/>
      <c r="IH8" s="217"/>
      <c r="II8" s="217"/>
      <c r="IJ8" s="217"/>
      <c r="IK8" s="217"/>
      <c r="IL8" s="217"/>
      <c r="IM8" s="217"/>
      <c r="IN8" s="217"/>
      <c r="IO8" s="217"/>
      <c r="IP8" s="217"/>
      <c r="IQ8" s="217"/>
      <c r="IR8" s="217"/>
      <c r="IS8" s="217"/>
      <c r="IT8" s="217"/>
      <c r="IU8" s="217"/>
    </row>
    <row r="9" spans="1:255" s="175" customFormat="1" ht="41.25" customHeight="1" x14ac:dyDescent="0.15">
      <c r="A9" s="216">
        <v>2013</v>
      </c>
      <c r="B9" s="292">
        <v>8578</v>
      </c>
      <c r="C9" s="292">
        <v>2738</v>
      </c>
      <c r="D9" s="292">
        <v>1276</v>
      </c>
      <c r="E9" s="292">
        <v>310</v>
      </c>
      <c r="F9" s="292">
        <v>713</v>
      </c>
      <c r="G9" s="292">
        <v>253</v>
      </c>
      <c r="H9" s="292"/>
      <c r="I9" s="292">
        <v>406</v>
      </c>
      <c r="J9" s="292">
        <v>1091</v>
      </c>
      <c r="K9" s="292">
        <v>819</v>
      </c>
      <c r="L9" s="292">
        <v>272</v>
      </c>
      <c r="M9" s="216">
        <v>2013</v>
      </c>
      <c r="N9" s="292">
        <v>1958</v>
      </c>
      <c r="O9" s="292">
        <v>1910</v>
      </c>
      <c r="P9" s="292">
        <v>48</v>
      </c>
      <c r="Q9" s="292">
        <v>238</v>
      </c>
      <c r="R9" s="292">
        <v>60</v>
      </c>
      <c r="S9" s="292"/>
      <c r="T9" s="292">
        <v>120</v>
      </c>
      <c r="U9" s="292">
        <v>58</v>
      </c>
      <c r="V9" s="292">
        <v>179</v>
      </c>
      <c r="W9" s="292">
        <v>692</v>
      </c>
      <c r="X9" s="217"/>
      <c r="Y9" s="217"/>
      <c r="Z9" s="217"/>
      <c r="AA9" s="217"/>
      <c r="AB9" s="217"/>
      <c r="AC9" s="217"/>
      <c r="AD9" s="217"/>
      <c r="AE9" s="217"/>
      <c r="AF9" s="217"/>
      <c r="AG9" s="217"/>
      <c r="AH9" s="217"/>
      <c r="AI9" s="217"/>
      <c r="AJ9" s="217"/>
      <c r="AK9" s="217"/>
      <c r="AL9" s="217"/>
      <c r="AM9" s="217"/>
      <c r="AN9" s="217"/>
      <c r="AO9" s="217"/>
      <c r="AP9" s="217"/>
      <c r="AQ9" s="217"/>
      <c r="AR9" s="217"/>
      <c r="AS9" s="217"/>
      <c r="AT9" s="217"/>
      <c r="AU9" s="217"/>
      <c r="AV9" s="217"/>
      <c r="AW9" s="217"/>
      <c r="AX9" s="217"/>
      <c r="AY9" s="217"/>
      <c r="AZ9" s="217"/>
      <c r="BA9" s="217"/>
      <c r="BB9" s="217"/>
      <c r="BC9" s="217"/>
      <c r="BD9" s="217"/>
      <c r="BE9" s="217"/>
      <c r="BF9" s="217"/>
      <c r="BG9" s="217"/>
      <c r="BH9" s="217"/>
      <c r="BI9" s="217"/>
      <c r="BJ9" s="217"/>
      <c r="BK9" s="217"/>
      <c r="BL9" s="217"/>
      <c r="BM9" s="217"/>
      <c r="BN9" s="217"/>
      <c r="BO9" s="217"/>
      <c r="BP9" s="217"/>
      <c r="BQ9" s="217"/>
      <c r="BR9" s="217"/>
      <c r="BS9" s="217"/>
      <c r="BT9" s="217"/>
      <c r="BU9" s="217"/>
      <c r="BV9" s="217"/>
      <c r="BW9" s="217"/>
      <c r="BX9" s="217"/>
      <c r="BY9" s="217"/>
      <c r="BZ9" s="217"/>
      <c r="CA9" s="217"/>
      <c r="CB9" s="217"/>
      <c r="CC9" s="217"/>
      <c r="CD9" s="217"/>
      <c r="CE9" s="217"/>
      <c r="CF9" s="217"/>
      <c r="CG9" s="217"/>
      <c r="CH9" s="217"/>
      <c r="CI9" s="217"/>
      <c r="CJ9" s="217"/>
      <c r="CK9" s="217"/>
      <c r="CL9" s="217"/>
      <c r="CM9" s="217"/>
      <c r="CN9" s="217"/>
      <c r="CO9" s="217"/>
      <c r="CP9" s="217"/>
      <c r="CQ9" s="217"/>
      <c r="CR9" s="217"/>
      <c r="CS9" s="217"/>
      <c r="CT9" s="217"/>
      <c r="CU9" s="217"/>
      <c r="CV9" s="217"/>
      <c r="CW9" s="217"/>
      <c r="CX9" s="217"/>
      <c r="CY9" s="217"/>
      <c r="CZ9" s="217"/>
      <c r="DA9" s="217"/>
      <c r="DB9" s="217"/>
      <c r="DC9" s="217"/>
      <c r="DD9" s="217"/>
      <c r="DE9" s="217"/>
      <c r="DF9" s="217"/>
      <c r="DG9" s="217"/>
      <c r="DH9" s="217"/>
      <c r="DI9" s="217"/>
      <c r="DJ9" s="217"/>
      <c r="DK9" s="217"/>
      <c r="DL9" s="217"/>
      <c r="DM9" s="217"/>
      <c r="DN9" s="217"/>
      <c r="DO9" s="217"/>
      <c r="DP9" s="217"/>
      <c r="DQ9" s="217"/>
      <c r="DR9" s="217"/>
      <c r="DS9" s="217"/>
      <c r="DT9" s="217"/>
      <c r="DU9" s="217"/>
      <c r="DV9" s="217"/>
      <c r="DW9" s="217"/>
      <c r="DX9" s="217"/>
      <c r="DY9" s="217"/>
      <c r="DZ9" s="217"/>
      <c r="EA9" s="217"/>
      <c r="EB9" s="217"/>
      <c r="EC9" s="217"/>
      <c r="ED9" s="217"/>
      <c r="EE9" s="217"/>
      <c r="EF9" s="217"/>
      <c r="EG9" s="217"/>
      <c r="EH9" s="217"/>
      <c r="EI9" s="217"/>
      <c r="EJ9" s="217"/>
      <c r="EK9" s="217"/>
      <c r="EL9" s="217"/>
      <c r="EM9" s="217"/>
      <c r="EN9" s="217"/>
      <c r="EO9" s="217"/>
      <c r="EP9" s="217"/>
      <c r="EQ9" s="217"/>
      <c r="ER9" s="217"/>
      <c r="ES9" s="217"/>
      <c r="ET9" s="217"/>
      <c r="EU9" s="217"/>
      <c r="EV9" s="217"/>
      <c r="EW9" s="217"/>
      <c r="EX9" s="217"/>
      <c r="EY9" s="217"/>
      <c r="EZ9" s="217"/>
      <c r="FA9" s="217"/>
      <c r="FB9" s="217"/>
      <c r="FC9" s="217"/>
      <c r="FD9" s="217"/>
      <c r="FE9" s="217"/>
      <c r="FF9" s="217"/>
      <c r="FG9" s="217"/>
      <c r="FH9" s="217"/>
      <c r="FI9" s="217"/>
      <c r="FJ9" s="217"/>
      <c r="FK9" s="217"/>
      <c r="FL9" s="217"/>
      <c r="FM9" s="217"/>
      <c r="FN9" s="217"/>
      <c r="FO9" s="217"/>
      <c r="FP9" s="217"/>
      <c r="FQ9" s="217"/>
      <c r="FR9" s="217"/>
      <c r="FS9" s="217"/>
      <c r="FT9" s="217"/>
      <c r="FU9" s="217"/>
      <c r="FV9" s="217"/>
      <c r="FW9" s="217"/>
      <c r="FX9" s="217"/>
      <c r="FY9" s="217"/>
      <c r="FZ9" s="217"/>
      <c r="GA9" s="217"/>
      <c r="GB9" s="217"/>
      <c r="GC9" s="217"/>
      <c r="GD9" s="217"/>
      <c r="GE9" s="217"/>
      <c r="GF9" s="217"/>
      <c r="GG9" s="217"/>
      <c r="GH9" s="217"/>
      <c r="GI9" s="217"/>
      <c r="GJ9" s="217"/>
      <c r="GK9" s="217"/>
      <c r="GL9" s="217"/>
      <c r="GM9" s="217"/>
      <c r="GN9" s="217"/>
      <c r="GO9" s="217"/>
      <c r="GP9" s="217"/>
      <c r="GQ9" s="217"/>
      <c r="GR9" s="217"/>
      <c r="GS9" s="217"/>
      <c r="GT9" s="217"/>
      <c r="GU9" s="217"/>
      <c r="GV9" s="217"/>
      <c r="GW9" s="217"/>
      <c r="GX9" s="217"/>
      <c r="GY9" s="217"/>
      <c r="GZ9" s="217"/>
      <c r="HA9" s="217"/>
      <c r="HB9" s="217"/>
      <c r="HC9" s="217"/>
      <c r="HD9" s="217"/>
      <c r="HE9" s="217"/>
      <c r="HF9" s="217"/>
      <c r="HG9" s="217"/>
      <c r="HH9" s="217"/>
      <c r="HI9" s="217"/>
      <c r="HJ9" s="217"/>
      <c r="HK9" s="217"/>
      <c r="HL9" s="217"/>
      <c r="HM9" s="217"/>
      <c r="HN9" s="217"/>
      <c r="HO9" s="217"/>
      <c r="HP9" s="217"/>
      <c r="HQ9" s="217"/>
      <c r="HR9" s="217"/>
      <c r="HS9" s="217"/>
      <c r="HT9" s="217"/>
      <c r="HU9" s="217"/>
      <c r="HV9" s="217"/>
      <c r="HW9" s="217"/>
      <c r="HX9" s="217"/>
      <c r="HY9" s="217"/>
      <c r="HZ9" s="217"/>
      <c r="IA9" s="217"/>
      <c r="IB9" s="217"/>
      <c r="IC9" s="217"/>
      <c r="ID9" s="217"/>
      <c r="IE9" s="217"/>
      <c r="IF9" s="217"/>
      <c r="IG9" s="217"/>
      <c r="IH9" s="217"/>
      <c r="II9" s="217"/>
      <c r="IJ9" s="217"/>
      <c r="IK9" s="217"/>
      <c r="IL9" s="217"/>
      <c r="IM9" s="217"/>
      <c r="IN9" s="217"/>
      <c r="IO9" s="217"/>
      <c r="IP9" s="217"/>
      <c r="IQ9" s="217"/>
      <c r="IR9" s="217"/>
      <c r="IS9" s="217"/>
      <c r="IT9" s="217"/>
      <c r="IU9" s="217"/>
    </row>
    <row r="10" spans="1:255" s="175" customFormat="1" ht="41.25" customHeight="1" x14ac:dyDescent="0.15">
      <c r="A10" s="216">
        <v>2014</v>
      </c>
      <c r="B10" s="292">
        <v>8146</v>
      </c>
      <c r="C10" s="292">
        <v>2578</v>
      </c>
      <c r="D10" s="292">
        <v>1279</v>
      </c>
      <c r="E10" s="292">
        <v>258</v>
      </c>
      <c r="F10" s="292">
        <v>735</v>
      </c>
      <c r="G10" s="292">
        <v>286</v>
      </c>
      <c r="H10" s="292"/>
      <c r="I10" s="292">
        <v>367</v>
      </c>
      <c r="J10" s="292">
        <v>919</v>
      </c>
      <c r="K10" s="292">
        <v>629</v>
      </c>
      <c r="L10" s="292">
        <v>290</v>
      </c>
      <c r="M10" s="216">
        <v>2014</v>
      </c>
      <c r="N10" s="292">
        <v>1771</v>
      </c>
      <c r="O10" s="292">
        <v>1745</v>
      </c>
      <c r="P10" s="292">
        <v>26</v>
      </c>
      <c r="Q10" s="292">
        <v>234</v>
      </c>
      <c r="R10" s="292">
        <v>62</v>
      </c>
      <c r="S10" s="292"/>
      <c r="T10" s="292">
        <v>120</v>
      </c>
      <c r="U10" s="292">
        <v>52</v>
      </c>
      <c r="V10" s="292">
        <v>106</v>
      </c>
      <c r="W10" s="292">
        <v>892</v>
      </c>
      <c r="X10" s="217"/>
      <c r="Y10" s="217"/>
      <c r="Z10" s="217"/>
      <c r="AA10" s="217"/>
      <c r="AB10" s="217"/>
      <c r="AC10" s="217"/>
      <c r="AD10" s="217"/>
      <c r="AE10" s="217"/>
      <c r="AF10" s="217"/>
      <c r="AG10" s="217"/>
      <c r="AH10" s="217"/>
      <c r="AI10" s="217"/>
      <c r="AJ10" s="217"/>
      <c r="AK10" s="217"/>
      <c r="AL10" s="217"/>
      <c r="AM10" s="217"/>
      <c r="AN10" s="217"/>
      <c r="AO10" s="217"/>
      <c r="AP10" s="217"/>
      <c r="AQ10" s="217"/>
      <c r="AR10" s="217"/>
      <c r="AS10" s="217"/>
      <c r="AT10" s="217"/>
      <c r="AU10" s="217"/>
      <c r="AV10" s="217"/>
      <c r="AW10" s="217"/>
      <c r="AX10" s="217"/>
      <c r="AY10" s="217"/>
      <c r="AZ10" s="217"/>
      <c r="BA10" s="217"/>
      <c r="BB10" s="217"/>
      <c r="BC10" s="217"/>
      <c r="BD10" s="217"/>
      <c r="BE10" s="217"/>
      <c r="BF10" s="217"/>
      <c r="BG10" s="217"/>
      <c r="BH10" s="217"/>
      <c r="BI10" s="217"/>
      <c r="BJ10" s="217"/>
      <c r="BK10" s="217"/>
      <c r="BL10" s="217"/>
      <c r="BM10" s="217"/>
      <c r="BN10" s="217"/>
      <c r="BO10" s="217"/>
      <c r="BP10" s="217"/>
      <c r="BQ10" s="217"/>
      <c r="BR10" s="217"/>
      <c r="BS10" s="217"/>
      <c r="BT10" s="217"/>
      <c r="BU10" s="217"/>
      <c r="BV10" s="217"/>
      <c r="BW10" s="217"/>
      <c r="BX10" s="217"/>
      <c r="BY10" s="217"/>
      <c r="BZ10" s="217"/>
      <c r="CA10" s="217"/>
      <c r="CB10" s="217"/>
      <c r="CC10" s="217"/>
      <c r="CD10" s="217"/>
      <c r="CE10" s="217"/>
      <c r="CF10" s="217"/>
      <c r="CG10" s="217"/>
      <c r="CH10" s="217"/>
      <c r="CI10" s="217"/>
      <c r="CJ10" s="217"/>
      <c r="CK10" s="217"/>
      <c r="CL10" s="217"/>
      <c r="CM10" s="217"/>
      <c r="CN10" s="217"/>
      <c r="CO10" s="217"/>
      <c r="CP10" s="217"/>
      <c r="CQ10" s="217"/>
      <c r="CR10" s="217"/>
      <c r="CS10" s="217"/>
      <c r="CT10" s="217"/>
      <c r="CU10" s="217"/>
      <c r="CV10" s="217"/>
      <c r="CW10" s="217"/>
      <c r="CX10" s="217"/>
      <c r="CY10" s="217"/>
      <c r="CZ10" s="217"/>
      <c r="DA10" s="217"/>
      <c r="DB10" s="217"/>
      <c r="DC10" s="217"/>
      <c r="DD10" s="217"/>
      <c r="DE10" s="217"/>
      <c r="DF10" s="217"/>
      <c r="DG10" s="217"/>
      <c r="DH10" s="217"/>
      <c r="DI10" s="217"/>
      <c r="DJ10" s="217"/>
      <c r="DK10" s="217"/>
      <c r="DL10" s="217"/>
      <c r="DM10" s="217"/>
      <c r="DN10" s="217"/>
      <c r="DO10" s="217"/>
      <c r="DP10" s="217"/>
      <c r="DQ10" s="217"/>
      <c r="DR10" s="217"/>
      <c r="DS10" s="217"/>
      <c r="DT10" s="217"/>
      <c r="DU10" s="217"/>
      <c r="DV10" s="217"/>
      <c r="DW10" s="217"/>
      <c r="DX10" s="217"/>
      <c r="DY10" s="217"/>
      <c r="DZ10" s="217"/>
      <c r="EA10" s="217"/>
      <c r="EB10" s="217"/>
      <c r="EC10" s="217"/>
      <c r="ED10" s="217"/>
      <c r="EE10" s="217"/>
      <c r="EF10" s="217"/>
      <c r="EG10" s="217"/>
      <c r="EH10" s="217"/>
      <c r="EI10" s="217"/>
      <c r="EJ10" s="217"/>
      <c r="EK10" s="217"/>
      <c r="EL10" s="217"/>
      <c r="EM10" s="217"/>
      <c r="EN10" s="217"/>
      <c r="EO10" s="217"/>
      <c r="EP10" s="217"/>
      <c r="EQ10" s="217"/>
      <c r="ER10" s="217"/>
      <c r="ES10" s="217"/>
      <c r="ET10" s="217"/>
      <c r="EU10" s="217"/>
      <c r="EV10" s="217"/>
      <c r="EW10" s="217"/>
      <c r="EX10" s="217"/>
      <c r="EY10" s="217"/>
      <c r="EZ10" s="217"/>
      <c r="FA10" s="217"/>
      <c r="FB10" s="217"/>
      <c r="FC10" s="217"/>
      <c r="FD10" s="217"/>
      <c r="FE10" s="217"/>
      <c r="FF10" s="217"/>
      <c r="FG10" s="217"/>
      <c r="FH10" s="217"/>
      <c r="FI10" s="217"/>
      <c r="FJ10" s="217"/>
      <c r="FK10" s="217"/>
      <c r="FL10" s="217"/>
      <c r="FM10" s="217"/>
      <c r="FN10" s="217"/>
      <c r="FO10" s="217"/>
      <c r="FP10" s="217"/>
      <c r="FQ10" s="217"/>
      <c r="FR10" s="217"/>
      <c r="FS10" s="217"/>
      <c r="FT10" s="217"/>
      <c r="FU10" s="217"/>
      <c r="FV10" s="217"/>
      <c r="FW10" s="217"/>
      <c r="FX10" s="217"/>
      <c r="FY10" s="217"/>
      <c r="FZ10" s="217"/>
      <c r="GA10" s="217"/>
      <c r="GB10" s="217"/>
      <c r="GC10" s="217"/>
      <c r="GD10" s="217"/>
      <c r="GE10" s="217"/>
      <c r="GF10" s="217"/>
      <c r="GG10" s="217"/>
      <c r="GH10" s="217"/>
      <c r="GI10" s="217"/>
      <c r="GJ10" s="217"/>
      <c r="GK10" s="217"/>
      <c r="GL10" s="217"/>
      <c r="GM10" s="217"/>
      <c r="GN10" s="217"/>
      <c r="GO10" s="217"/>
      <c r="GP10" s="217"/>
      <c r="GQ10" s="217"/>
      <c r="GR10" s="217"/>
      <c r="GS10" s="217"/>
      <c r="GT10" s="217"/>
      <c r="GU10" s="217"/>
      <c r="GV10" s="217"/>
      <c r="GW10" s="217"/>
      <c r="GX10" s="217"/>
      <c r="GY10" s="217"/>
      <c r="GZ10" s="217"/>
      <c r="HA10" s="217"/>
      <c r="HB10" s="217"/>
      <c r="HC10" s="217"/>
      <c r="HD10" s="217"/>
      <c r="HE10" s="217"/>
      <c r="HF10" s="217"/>
      <c r="HG10" s="217"/>
      <c r="HH10" s="217"/>
      <c r="HI10" s="217"/>
      <c r="HJ10" s="217"/>
      <c r="HK10" s="217"/>
      <c r="HL10" s="217"/>
      <c r="HM10" s="217"/>
      <c r="HN10" s="217"/>
      <c r="HO10" s="217"/>
      <c r="HP10" s="217"/>
      <c r="HQ10" s="217"/>
      <c r="HR10" s="217"/>
      <c r="HS10" s="217"/>
      <c r="HT10" s="217"/>
      <c r="HU10" s="217"/>
      <c r="HV10" s="217"/>
      <c r="HW10" s="217"/>
      <c r="HX10" s="217"/>
      <c r="HY10" s="217"/>
      <c r="HZ10" s="217"/>
      <c r="IA10" s="217"/>
      <c r="IB10" s="217"/>
      <c r="IC10" s="217"/>
      <c r="ID10" s="217"/>
      <c r="IE10" s="217"/>
      <c r="IF10" s="217"/>
      <c r="IG10" s="217"/>
      <c r="IH10" s="217"/>
      <c r="II10" s="217"/>
      <c r="IJ10" s="217"/>
      <c r="IK10" s="217"/>
      <c r="IL10" s="217"/>
      <c r="IM10" s="217"/>
      <c r="IN10" s="217"/>
      <c r="IO10" s="217"/>
      <c r="IP10" s="217"/>
      <c r="IQ10" s="217"/>
      <c r="IR10" s="217"/>
      <c r="IS10" s="217"/>
      <c r="IT10" s="217"/>
      <c r="IU10" s="217"/>
    </row>
    <row r="11" spans="1:255" s="150" customFormat="1" ht="41.25" customHeight="1" x14ac:dyDescent="0.15">
      <c r="A11" s="218">
        <v>2015</v>
      </c>
      <c r="B11" s="318">
        <f>SUM(C11,D11,I11,J11,N11,Q11,V11,W11)</f>
        <v>8813</v>
      </c>
      <c r="C11" s="293">
        <v>2643</v>
      </c>
      <c r="D11" s="293">
        <v>1391</v>
      </c>
      <c r="E11" s="293">
        <v>322</v>
      </c>
      <c r="F11" s="293">
        <v>770</v>
      </c>
      <c r="G11" s="293">
        <v>299</v>
      </c>
      <c r="H11" s="293"/>
      <c r="I11" s="293">
        <v>531</v>
      </c>
      <c r="J11" s="293">
        <v>1002</v>
      </c>
      <c r="K11" s="293">
        <v>640</v>
      </c>
      <c r="L11" s="293">
        <v>362</v>
      </c>
      <c r="M11" s="218">
        <v>2015</v>
      </c>
      <c r="N11" s="293">
        <v>2037</v>
      </c>
      <c r="O11" s="293">
        <v>2010</v>
      </c>
      <c r="P11" s="293">
        <v>27</v>
      </c>
      <c r="Q11" s="293">
        <v>246</v>
      </c>
      <c r="R11" s="293">
        <v>58</v>
      </c>
      <c r="S11" s="293"/>
      <c r="T11" s="293">
        <v>110</v>
      </c>
      <c r="U11" s="293">
        <v>78</v>
      </c>
      <c r="V11" s="293">
        <v>115</v>
      </c>
      <c r="W11" s="293">
        <v>848</v>
      </c>
      <c r="X11" s="219"/>
      <c r="Y11" s="219"/>
      <c r="Z11" s="219"/>
      <c r="AA11" s="219"/>
      <c r="AB11" s="219"/>
      <c r="AC11" s="219"/>
      <c r="AD11" s="219"/>
      <c r="AE11" s="219"/>
      <c r="AF11" s="219"/>
      <c r="AG11" s="219"/>
      <c r="AH11" s="219"/>
      <c r="AI11" s="219"/>
      <c r="AJ11" s="219"/>
      <c r="AK11" s="219"/>
      <c r="AL11" s="219"/>
      <c r="AM11" s="219"/>
      <c r="AN11" s="219"/>
      <c r="AO11" s="219"/>
      <c r="AP11" s="219"/>
      <c r="AQ11" s="219"/>
      <c r="AR11" s="219"/>
      <c r="AS11" s="219"/>
      <c r="AT11" s="219"/>
      <c r="AU11" s="219"/>
      <c r="AV11" s="219"/>
      <c r="AW11" s="219"/>
      <c r="AX11" s="219"/>
      <c r="AY11" s="219"/>
      <c r="AZ11" s="219"/>
      <c r="BA11" s="219"/>
      <c r="BB11" s="219"/>
      <c r="BC11" s="219"/>
      <c r="BD11" s="219"/>
      <c r="BE11" s="219"/>
      <c r="BF11" s="219"/>
      <c r="BG11" s="219"/>
      <c r="BH11" s="219"/>
      <c r="BI11" s="219"/>
      <c r="BJ11" s="219"/>
      <c r="BK11" s="219"/>
      <c r="BL11" s="219"/>
      <c r="BM11" s="219"/>
      <c r="BN11" s="219"/>
      <c r="BO11" s="219"/>
      <c r="BP11" s="219"/>
      <c r="BQ11" s="219"/>
      <c r="BR11" s="219"/>
      <c r="BS11" s="219"/>
      <c r="BT11" s="219"/>
      <c r="BU11" s="219"/>
      <c r="BV11" s="219"/>
      <c r="BW11" s="219"/>
      <c r="BX11" s="219"/>
      <c r="BY11" s="219"/>
      <c r="BZ11" s="219"/>
      <c r="CA11" s="219"/>
      <c r="CB11" s="219"/>
      <c r="CC11" s="219"/>
      <c r="CD11" s="219"/>
      <c r="CE11" s="219"/>
      <c r="CF11" s="219"/>
      <c r="CG11" s="219"/>
      <c r="CH11" s="219"/>
      <c r="CI11" s="219"/>
      <c r="CJ11" s="219"/>
      <c r="CK11" s="219"/>
      <c r="CL11" s="219"/>
      <c r="CM11" s="219"/>
      <c r="CN11" s="219"/>
      <c r="CO11" s="219"/>
      <c r="CP11" s="219"/>
      <c r="CQ11" s="219"/>
      <c r="CR11" s="219"/>
      <c r="CS11" s="219"/>
      <c r="CT11" s="219"/>
      <c r="CU11" s="219"/>
      <c r="CV11" s="219"/>
      <c r="CW11" s="219"/>
      <c r="CX11" s="219"/>
      <c r="CY11" s="219"/>
      <c r="CZ11" s="219"/>
      <c r="DA11" s="219"/>
      <c r="DB11" s="219"/>
      <c r="DC11" s="219"/>
      <c r="DD11" s="219"/>
      <c r="DE11" s="219"/>
      <c r="DF11" s="219"/>
      <c r="DG11" s="219"/>
      <c r="DH11" s="219"/>
      <c r="DI11" s="219"/>
      <c r="DJ11" s="219"/>
      <c r="DK11" s="219"/>
      <c r="DL11" s="219"/>
      <c r="DM11" s="219"/>
      <c r="DN11" s="219"/>
      <c r="DO11" s="219"/>
      <c r="DP11" s="219"/>
      <c r="DQ11" s="219"/>
      <c r="DR11" s="219"/>
      <c r="DS11" s="219"/>
      <c r="DT11" s="219"/>
      <c r="DU11" s="219"/>
      <c r="DV11" s="219"/>
      <c r="DW11" s="219"/>
      <c r="DX11" s="219"/>
      <c r="DY11" s="219"/>
      <c r="DZ11" s="219"/>
      <c r="EA11" s="219"/>
      <c r="EB11" s="219"/>
      <c r="EC11" s="219"/>
      <c r="ED11" s="219"/>
      <c r="EE11" s="219"/>
      <c r="EF11" s="219"/>
      <c r="EG11" s="219"/>
      <c r="EH11" s="219"/>
      <c r="EI11" s="219"/>
      <c r="EJ11" s="219"/>
      <c r="EK11" s="219"/>
      <c r="EL11" s="219"/>
      <c r="EM11" s="219"/>
      <c r="EN11" s="219"/>
      <c r="EO11" s="219"/>
      <c r="EP11" s="219"/>
      <c r="EQ11" s="219"/>
      <c r="ER11" s="219"/>
      <c r="ES11" s="219"/>
      <c r="ET11" s="219"/>
      <c r="EU11" s="219"/>
      <c r="EV11" s="219"/>
      <c r="EW11" s="219"/>
      <c r="EX11" s="219"/>
      <c r="EY11" s="219"/>
      <c r="EZ11" s="219"/>
      <c r="FA11" s="219"/>
      <c r="FB11" s="219"/>
      <c r="FC11" s="219"/>
      <c r="FD11" s="219"/>
      <c r="FE11" s="219"/>
      <c r="FF11" s="219"/>
      <c r="FG11" s="219"/>
      <c r="FH11" s="219"/>
      <c r="FI11" s="219"/>
      <c r="FJ11" s="219"/>
      <c r="FK11" s="219"/>
      <c r="FL11" s="219"/>
      <c r="FM11" s="219"/>
      <c r="FN11" s="219"/>
      <c r="FO11" s="219"/>
      <c r="FP11" s="219"/>
      <c r="FQ11" s="219"/>
      <c r="FR11" s="219"/>
      <c r="FS11" s="219"/>
      <c r="FT11" s="219"/>
      <c r="FU11" s="219"/>
      <c r="FV11" s="219"/>
      <c r="FW11" s="219"/>
      <c r="FX11" s="219"/>
      <c r="FY11" s="219"/>
      <c r="FZ11" s="219"/>
      <c r="GA11" s="219"/>
      <c r="GB11" s="219"/>
      <c r="GC11" s="219"/>
      <c r="GD11" s="219"/>
      <c r="GE11" s="219"/>
      <c r="GF11" s="219"/>
      <c r="GG11" s="219"/>
      <c r="GH11" s="219"/>
      <c r="GI11" s="219"/>
      <c r="GJ11" s="219"/>
      <c r="GK11" s="219"/>
      <c r="GL11" s="219"/>
      <c r="GM11" s="219"/>
      <c r="GN11" s="219"/>
      <c r="GO11" s="219"/>
      <c r="GP11" s="219"/>
      <c r="GQ11" s="219"/>
      <c r="GR11" s="219"/>
      <c r="GS11" s="219"/>
      <c r="GT11" s="219"/>
      <c r="GU11" s="219"/>
      <c r="GV11" s="219"/>
      <c r="GW11" s="219"/>
      <c r="GX11" s="219"/>
      <c r="GY11" s="219"/>
      <c r="GZ11" s="219"/>
      <c r="HA11" s="219"/>
      <c r="HB11" s="219"/>
      <c r="HC11" s="219"/>
      <c r="HD11" s="219"/>
      <c r="HE11" s="219"/>
      <c r="HF11" s="219"/>
      <c r="HG11" s="219"/>
      <c r="HH11" s="219"/>
      <c r="HI11" s="219"/>
      <c r="HJ11" s="219"/>
      <c r="HK11" s="219"/>
      <c r="HL11" s="219"/>
      <c r="HM11" s="219"/>
      <c r="HN11" s="219"/>
      <c r="HO11" s="219"/>
      <c r="HP11" s="219"/>
      <c r="HQ11" s="219"/>
      <c r="HR11" s="219"/>
      <c r="HS11" s="219"/>
      <c r="HT11" s="219"/>
      <c r="HU11" s="219"/>
      <c r="HV11" s="219"/>
      <c r="HW11" s="219"/>
      <c r="HX11" s="219"/>
      <c r="HY11" s="219"/>
      <c r="HZ11" s="219"/>
      <c r="IA11" s="219"/>
      <c r="IB11" s="219"/>
      <c r="IC11" s="219"/>
      <c r="ID11" s="219"/>
      <c r="IE11" s="219"/>
      <c r="IF11" s="219"/>
      <c r="IG11" s="219"/>
      <c r="IH11" s="219"/>
      <c r="II11" s="219"/>
      <c r="IJ11" s="219"/>
      <c r="IK11" s="219"/>
      <c r="IL11" s="219"/>
      <c r="IM11" s="219"/>
      <c r="IN11" s="219"/>
      <c r="IO11" s="219"/>
      <c r="IP11" s="219"/>
      <c r="IQ11" s="219"/>
      <c r="IR11" s="219"/>
      <c r="IS11" s="219"/>
      <c r="IT11" s="219"/>
      <c r="IU11" s="219"/>
    </row>
    <row r="12" spans="1:255" s="152" customFormat="1" ht="41.25" customHeight="1" x14ac:dyDescent="0.15">
      <c r="A12" s="220" t="s">
        <v>212</v>
      </c>
      <c r="B12" s="319">
        <f>SUM(C12:D12,I12,J12,N12,Q12,V12,W12)</f>
        <v>2312</v>
      </c>
      <c r="C12" s="221">
        <v>653</v>
      </c>
      <c r="D12" s="292">
        <v>360</v>
      </c>
      <c r="E12" s="221">
        <v>94</v>
      </c>
      <c r="F12" s="221">
        <v>196</v>
      </c>
      <c r="G12" s="294">
        <v>70</v>
      </c>
      <c r="H12" s="221"/>
      <c r="I12" s="221">
        <v>351</v>
      </c>
      <c r="J12" s="292">
        <v>256</v>
      </c>
      <c r="K12" s="221">
        <v>212</v>
      </c>
      <c r="L12" s="221">
        <v>44</v>
      </c>
      <c r="M12" s="220" t="s">
        <v>440</v>
      </c>
      <c r="N12" s="292">
        <v>521</v>
      </c>
      <c r="O12" s="188">
        <v>518</v>
      </c>
      <c r="P12" s="188">
        <v>3</v>
      </c>
      <c r="Q12" s="292">
        <v>52</v>
      </c>
      <c r="R12" s="188">
        <v>18</v>
      </c>
      <c r="S12" s="221"/>
      <c r="T12" s="188">
        <v>15</v>
      </c>
      <c r="U12" s="188">
        <v>19</v>
      </c>
      <c r="V12" s="188">
        <v>23</v>
      </c>
      <c r="W12" s="188">
        <v>96</v>
      </c>
      <c r="X12" s="222"/>
      <c r="Y12" s="222"/>
      <c r="Z12" s="222"/>
      <c r="AA12" s="222"/>
      <c r="AB12" s="222"/>
      <c r="AC12" s="222"/>
      <c r="AD12" s="222"/>
      <c r="AE12" s="222"/>
      <c r="AF12" s="222"/>
      <c r="AG12" s="222"/>
      <c r="AH12" s="222"/>
      <c r="AI12" s="222"/>
      <c r="AJ12" s="222"/>
      <c r="AK12" s="222"/>
      <c r="AL12" s="222"/>
      <c r="AM12" s="222"/>
      <c r="AN12" s="222"/>
      <c r="AO12" s="222"/>
      <c r="AP12" s="222"/>
      <c r="AQ12" s="222"/>
      <c r="AR12" s="222"/>
      <c r="AS12" s="222"/>
      <c r="AT12" s="222"/>
      <c r="AU12" s="222"/>
      <c r="AV12" s="222"/>
      <c r="AW12" s="222"/>
      <c r="AX12" s="222"/>
      <c r="AY12" s="222"/>
      <c r="AZ12" s="222"/>
      <c r="BA12" s="222"/>
      <c r="BB12" s="222"/>
      <c r="BC12" s="222"/>
      <c r="BD12" s="222"/>
      <c r="BE12" s="222"/>
      <c r="BF12" s="222"/>
      <c r="BG12" s="222"/>
      <c r="BH12" s="222"/>
      <c r="BI12" s="222"/>
      <c r="BJ12" s="222"/>
      <c r="BK12" s="222"/>
      <c r="BL12" s="222"/>
      <c r="BM12" s="222"/>
      <c r="BN12" s="222"/>
      <c r="BO12" s="222"/>
      <c r="BP12" s="222"/>
      <c r="BQ12" s="222"/>
      <c r="BR12" s="222"/>
      <c r="BS12" s="222"/>
      <c r="BT12" s="222"/>
      <c r="BU12" s="222"/>
      <c r="BV12" s="222"/>
      <c r="BW12" s="222"/>
      <c r="BX12" s="222"/>
      <c r="BY12" s="222"/>
      <c r="BZ12" s="222"/>
      <c r="CA12" s="222"/>
      <c r="CB12" s="222"/>
      <c r="CC12" s="222"/>
      <c r="CD12" s="222"/>
      <c r="CE12" s="222"/>
      <c r="CF12" s="222"/>
      <c r="CG12" s="222"/>
      <c r="CH12" s="222"/>
      <c r="CI12" s="222"/>
      <c r="CJ12" s="222"/>
      <c r="CK12" s="222"/>
      <c r="CL12" s="222"/>
      <c r="CM12" s="222"/>
      <c r="CN12" s="222"/>
      <c r="CO12" s="222"/>
      <c r="CP12" s="222"/>
      <c r="CQ12" s="222"/>
      <c r="CR12" s="222"/>
      <c r="CS12" s="222"/>
      <c r="CT12" s="222"/>
      <c r="CU12" s="222"/>
      <c r="CV12" s="222"/>
      <c r="CW12" s="222"/>
      <c r="CX12" s="222"/>
      <c r="CY12" s="222"/>
      <c r="CZ12" s="222"/>
      <c r="DA12" s="222"/>
      <c r="DB12" s="222"/>
      <c r="DC12" s="222"/>
      <c r="DD12" s="222"/>
      <c r="DE12" s="222"/>
      <c r="DF12" s="222"/>
      <c r="DG12" s="222"/>
      <c r="DH12" s="222"/>
      <c r="DI12" s="222"/>
      <c r="DJ12" s="222"/>
      <c r="DK12" s="222"/>
      <c r="DL12" s="222"/>
      <c r="DM12" s="222"/>
      <c r="DN12" s="222"/>
      <c r="DO12" s="222"/>
      <c r="DP12" s="222"/>
      <c r="DQ12" s="222"/>
      <c r="DR12" s="222"/>
      <c r="DS12" s="222"/>
      <c r="DT12" s="222"/>
      <c r="DU12" s="222"/>
      <c r="DV12" s="222"/>
      <c r="DW12" s="222"/>
      <c r="DX12" s="222"/>
      <c r="DY12" s="222"/>
      <c r="DZ12" s="222"/>
      <c r="EA12" s="222"/>
      <c r="EB12" s="222"/>
      <c r="EC12" s="222"/>
      <c r="ED12" s="222"/>
      <c r="EE12" s="222"/>
      <c r="EF12" s="222"/>
      <c r="EG12" s="222"/>
      <c r="EH12" s="222"/>
      <c r="EI12" s="222"/>
      <c r="EJ12" s="222"/>
      <c r="EK12" s="222"/>
      <c r="EL12" s="222"/>
      <c r="EM12" s="222"/>
      <c r="EN12" s="222"/>
      <c r="EO12" s="222"/>
      <c r="EP12" s="222"/>
      <c r="EQ12" s="222"/>
      <c r="ER12" s="222"/>
      <c r="ES12" s="222"/>
      <c r="ET12" s="222"/>
      <c r="EU12" s="222"/>
      <c r="EV12" s="222"/>
      <c r="EW12" s="222"/>
      <c r="EX12" s="222"/>
      <c r="EY12" s="222"/>
      <c r="EZ12" s="222"/>
      <c r="FA12" s="222"/>
      <c r="FB12" s="222"/>
      <c r="FC12" s="222"/>
      <c r="FD12" s="222"/>
      <c r="FE12" s="222"/>
      <c r="FF12" s="222"/>
      <c r="FG12" s="222"/>
      <c r="FH12" s="222"/>
      <c r="FI12" s="222"/>
      <c r="FJ12" s="222"/>
      <c r="FK12" s="222"/>
      <c r="FL12" s="222"/>
      <c r="FM12" s="222"/>
      <c r="FN12" s="222"/>
      <c r="FO12" s="222"/>
      <c r="FP12" s="222"/>
      <c r="FQ12" s="222"/>
      <c r="FR12" s="222"/>
      <c r="FS12" s="222"/>
      <c r="FT12" s="222"/>
      <c r="FU12" s="222"/>
      <c r="FV12" s="222"/>
      <c r="FW12" s="222"/>
      <c r="FX12" s="222"/>
      <c r="FY12" s="222"/>
      <c r="FZ12" s="222"/>
      <c r="GA12" s="222"/>
      <c r="GB12" s="222"/>
      <c r="GC12" s="222"/>
      <c r="GD12" s="222"/>
      <c r="GE12" s="222"/>
      <c r="GF12" s="222"/>
      <c r="GG12" s="222"/>
      <c r="GH12" s="222"/>
      <c r="GI12" s="222"/>
      <c r="GJ12" s="222"/>
      <c r="GK12" s="222"/>
      <c r="GL12" s="222"/>
      <c r="GM12" s="222"/>
      <c r="GN12" s="222"/>
      <c r="GO12" s="222"/>
      <c r="GP12" s="222"/>
      <c r="GQ12" s="222"/>
      <c r="GR12" s="222"/>
      <c r="GS12" s="222"/>
      <c r="GT12" s="222"/>
      <c r="GU12" s="222"/>
      <c r="GV12" s="222"/>
      <c r="GW12" s="222"/>
      <c r="GX12" s="222"/>
      <c r="GY12" s="222"/>
      <c r="GZ12" s="222"/>
      <c r="HA12" s="222"/>
      <c r="HB12" s="222"/>
      <c r="HC12" s="222"/>
      <c r="HD12" s="222"/>
      <c r="HE12" s="222"/>
      <c r="HF12" s="222"/>
      <c r="HG12" s="222"/>
      <c r="HH12" s="222"/>
      <c r="HI12" s="222"/>
      <c r="HJ12" s="222"/>
      <c r="HK12" s="222"/>
      <c r="HL12" s="222"/>
      <c r="HM12" s="222"/>
      <c r="HN12" s="222"/>
      <c r="HO12" s="222"/>
      <c r="HP12" s="222"/>
      <c r="HQ12" s="222"/>
      <c r="HR12" s="222"/>
      <c r="HS12" s="222"/>
      <c r="HT12" s="222"/>
      <c r="HU12" s="222"/>
      <c r="HV12" s="222"/>
      <c r="HW12" s="222"/>
      <c r="HX12" s="222"/>
      <c r="HY12" s="222"/>
      <c r="HZ12" s="222"/>
      <c r="IA12" s="222"/>
      <c r="IB12" s="222"/>
      <c r="IC12" s="222"/>
      <c r="ID12" s="222"/>
      <c r="IE12" s="222"/>
      <c r="IF12" s="222"/>
      <c r="IG12" s="222"/>
      <c r="IH12" s="222"/>
      <c r="II12" s="222"/>
      <c r="IJ12" s="222"/>
      <c r="IK12" s="222"/>
      <c r="IL12" s="222"/>
      <c r="IM12" s="222"/>
      <c r="IN12" s="222"/>
      <c r="IO12" s="222"/>
      <c r="IP12" s="222"/>
      <c r="IQ12" s="222"/>
      <c r="IR12" s="222"/>
      <c r="IS12" s="222"/>
      <c r="IT12" s="222"/>
      <c r="IU12" s="222"/>
    </row>
    <row r="13" spans="1:255" s="152" customFormat="1" ht="41.25" customHeight="1" x14ac:dyDescent="0.15">
      <c r="A13" s="220" t="s">
        <v>213</v>
      </c>
      <c r="B13" s="319">
        <f t="shared" ref="B13:B18" si="0">SUM(C13:D13,I13,J13,N13,Q13,V13,W13)</f>
        <v>1361</v>
      </c>
      <c r="C13" s="221">
        <v>381</v>
      </c>
      <c r="D13" s="292">
        <v>201</v>
      </c>
      <c r="E13" s="221">
        <v>23</v>
      </c>
      <c r="F13" s="221">
        <v>78</v>
      </c>
      <c r="G13" s="294">
        <v>100</v>
      </c>
      <c r="H13" s="221"/>
      <c r="I13" s="221">
        <v>26</v>
      </c>
      <c r="J13" s="292">
        <v>149</v>
      </c>
      <c r="K13" s="221">
        <v>63</v>
      </c>
      <c r="L13" s="221">
        <v>86</v>
      </c>
      <c r="M13" s="220" t="s">
        <v>105</v>
      </c>
      <c r="N13" s="292">
        <v>215</v>
      </c>
      <c r="O13" s="188">
        <v>197</v>
      </c>
      <c r="P13" s="166">
        <v>18</v>
      </c>
      <c r="Q13" s="292">
        <v>49</v>
      </c>
      <c r="R13" s="188">
        <v>2</v>
      </c>
      <c r="S13" s="221"/>
      <c r="T13" s="188">
        <v>25</v>
      </c>
      <c r="U13" s="188">
        <v>22</v>
      </c>
      <c r="V13" s="188">
        <v>70</v>
      </c>
      <c r="W13" s="188">
        <v>270</v>
      </c>
      <c r="X13" s="222"/>
      <c r="Y13" s="222"/>
      <c r="Z13" s="222"/>
      <c r="AA13" s="222"/>
      <c r="AB13" s="222"/>
      <c r="AC13" s="222"/>
      <c r="AD13" s="222"/>
      <c r="AE13" s="222"/>
      <c r="AF13" s="222"/>
      <c r="AG13" s="222"/>
      <c r="AH13" s="222"/>
      <c r="AI13" s="222"/>
      <c r="AJ13" s="222"/>
      <c r="AK13" s="222"/>
      <c r="AL13" s="222"/>
      <c r="AM13" s="222"/>
      <c r="AN13" s="222"/>
      <c r="AO13" s="222"/>
      <c r="AP13" s="222"/>
      <c r="AQ13" s="222"/>
      <c r="AR13" s="222"/>
      <c r="AS13" s="222"/>
      <c r="AT13" s="222"/>
      <c r="AU13" s="222"/>
      <c r="AV13" s="222"/>
      <c r="AW13" s="222"/>
      <c r="AX13" s="222"/>
      <c r="AY13" s="222"/>
      <c r="AZ13" s="222"/>
      <c r="BA13" s="222"/>
      <c r="BB13" s="222"/>
      <c r="BC13" s="222"/>
      <c r="BD13" s="222"/>
      <c r="BE13" s="222"/>
      <c r="BF13" s="222"/>
      <c r="BG13" s="222"/>
      <c r="BH13" s="222"/>
      <c r="BI13" s="222"/>
      <c r="BJ13" s="222"/>
      <c r="BK13" s="222"/>
      <c r="BL13" s="222"/>
      <c r="BM13" s="222"/>
      <c r="BN13" s="222"/>
      <c r="BO13" s="222"/>
      <c r="BP13" s="222"/>
      <c r="BQ13" s="222"/>
      <c r="BR13" s="222"/>
      <c r="BS13" s="222"/>
      <c r="BT13" s="222"/>
      <c r="BU13" s="222"/>
      <c r="BV13" s="222"/>
      <c r="BW13" s="222"/>
      <c r="BX13" s="222"/>
      <c r="BY13" s="222"/>
      <c r="BZ13" s="222"/>
      <c r="CA13" s="222"/>
      <c r="CB13" s="222"/>
      <c r="CC13" s="222"/>
      <c r="CD13" s="222"/>
      <c r="CE13" s="222"/>
      <c r="CF13" s="222"/>
      <c r="CG13" s="222"/>
      <c r="CH13" s="222"/>
      <c r="CI13" s="222"/>
      <c r="CJ13" s="222"/>
      <c r="CK13" s="222"/>
      <c r="CL13" s="222"/>
      <c r="CM13" s="222"/>
      <c r="CN13" s="222"/>
      <c r="CO13" s="222"/>
      <c r="CP13" s="222"/>
      <c r="CQ13" s="222"/>
      <c r="CR13" s="222"/>
      <c r="CS13" s="222"/>
      <c r="CT13" s="222"/>
      <c r="CU13" s="222"/>
      <c r="CV13" s="222"/>
      <c r="CW13" s="222"/>
      <c r="CX13" s="222"/>
      <c r="CY13" s="222"/>
      <c r="CZ13" s="222"/>
      <c r="DA13" s="222"/>
      <c r="DB13" s="222"/>
      <c r="DC13" s="222"/>
      <c r="DD13" s="222"/>
      <c r="DE13" s="222"/>
      <c r="DF13" s="222"/>
      <c r="DG13" s="222"/>
      <c r="DH13" s="222"/>
      <c r="DI13" s="222"/>
      <c r="DJ13" s="222"/>
      <c r="DK13" s="222"/>
      <c r="DL13" s="222"/>
      <c r="DM13" s="222"/>
      <c r="DN13" s="222"/>
      <c r="DO13" s="222"/>
      <c r="DP13" s="222"/>
      <c r="DQ13" s="222"/>
      <c r="DR13" s="222"/>
      <c r="DS13" s="222"/>
      <c r="DT13" s="222"/>
      <c r="DU13" s="222"/>
      <c r="DV13" s="222"/>
      <c r="DW13" s="222"/>
      <c r="DX13" s="222"/>
      <c r="DY13" s="222"/>
      <c r="DZ13" s="222"/>
      <c r="EA13" s="222"/>
      <c r="EB13" s="222"/>
      <c r="EC13" s="222"/>
      <c r="ED13" s="222"/>
      <c r="EE13" s="222"/>
      <c r="EF13" s="222"/>
      <c r="EG13" s="222"/>
      <c r="EH13" s="222"/>
      <c r="EI13" s="222"/>
      <c r="EJ13" s="222"/>
      <c r="EK13" s="222"/>
      <c r="EL13" s="222"/>
      <c r="EM13" s="222"/>
      <c r="EN13" s="222"/>
      <c r="EO13" s="222"/>
      <c r="EP13" s="222"/>
      <c r="EQ13" s="222"/>
      <c r="ER13" s="222"/>
      <c r="ES13" s="222"/>
      <c r="ET13" s="222"/>
      <c r="EU13" s="222"/>
      <c r="EV13" s="222"/>
      <c r="EW13" s="222"/>
      <c r="EX13" s="222"/>
      <c r="EY13" s="222"/>
      <c r="EZ13" s="222"/>
      <c r="FA13" s="222"/>
      <c r="FB13" s="222"/>
      <c r="FC13" s="222"/>
      <c r="FD13" s="222"/>
      <c r="FE13" s="222"/>
      <c r="FF13" s="222"/>
      <c r="FG13" s="222"/>
      <c r="FH13" s="222"/>
      <c r="FI13" s="222"/>
      <c r="FJ13" s="222"/>
      <c r="FK13" s="222"/>
      <c r="FL13" s="222"/>
      <c r="FM13" s="222"/>
      <c r="FN13" s="222"/>
      <c r="FO13" s="222"/>
      <c r="FP13" s="222"/>
      <c r="FQ13" s="222"/>
      <c r="FR13" s="222"/>
      <c r="FS13" s="222"/>
      <c r="FT13" s="222"/>
      <c r="FU13" s="222"/>
      <c r="FV13" s="222"/>
      <c r="FW13" s="222"/>
      <c r="FX13" s="222"/>
      <c r="FY13" s="222"/>
      <c r="FZ13" s="222"/>
      <c r="GA13" s="222"/>
      <c r="GB13" s="222"/>
      <c r="GC13" s="222"/>
      <c r="GD13" s="222"/>
      <c r="GE13" s="222"/>
      <c r="GF13" s="222"/>
      <c r="GG13" s="222"/>
      <c r="GH13" s="222"/>
      <c r="GI13" s="222"/>
      <c r="GJ13" s="222"/>
      <c r="GK13" s="222"/>
      <c r="GL13" s="222"/>
      <c r="GM13" s="222"/>
      <c r="GN13" s="222"/>
      <c r="GO13" s="222"/>
      <c r="GP13" s="222"/>
      <c r="GQ13" s="222"/>
      <c r="GR13" s="222"/>
      <c r="GS13" s="222"/>
      <c r="GT13" s="222"/>
      <c r="GU13" s="222"/>
      <c r="GV13" s="222"/>
      <c r="GW13" s="222"/>
      <c r="GX13" s="222"/>
      <c r="GY13" s="222"/>
      <c r="GZ13" s="222"/>
      <c r="HA13" s="222"/>
      <c r="HB13" s="222"/>
      <c r="HC13" s="222"/>
      <c r="HD13" s="222"/>
      <c r="HE13" s="222"/>
      <c r="HF13" s="222"/>
      <c r="HG13" s="222"/>
      <c r="HH13" s="222"/>
      <c r="HI13" s="222"/>
      <c r="HJ13" s="222"/>
      <c r="HK13" s="222"/>
      <c r="HL13" s="222"/>
      <c r="HM13" s="222"/>
      <c r="HN13" s="222"/>
      <c r="HO13" s="222"/>
      <c r="HP13" s="222"/>
      <c r="HQ13" s="222"/>
      <c r="HR13" s="222"/>
      <c r="HS13" s="222"/>
      <c r="HT13" s="222"/>
      <c r="HU13" s="222"/>
      <c r="HV13" s="222"/>
      <c r="HW13" s="222"/>
      <c r="HX13" s="222"/>
      <c r="HY13" s="222"/>
      <c r="HZ13" s="222"/>
      <c r="IA13" s="222"/>
      <c r="IB13" s="222"/>
      <c r="IC13" s="222"/>
      <c r="ID13" s="222"/>
      <c r="IE13" s="222"/>
      <c r="IF13" s="222"/>
      <c r="IG13" s="222"/>
      <c r="IH13" s="222"/>
      <c r="II13" s="222"/>
      <c r="IJ13" s="222"/>
      <c r="IK13" s="222"/>
      <c r="IL13" s="222"/>
      <c r="IM13" s="222"/>
      <c r="IN13" s="222"/>
      <c r="IO13" s="222"/>
      <c r="IP13" s="222"/>
      <c r="IQ13" s="222"/>
      <c r="IR13" s="222"/>
      <c r="IS13" s="222"/>
      <c r="IT13" s="222"/>
      <c r="IU13" s="222"/>
    </row>
    <row r="14" spans="1:255" s="152" customFormat="1" ht="41.25" customHeight="1" x14ac:dyDescent="0.15">
      <c r="A14" s="220" t="s">
        <v>214</v>
      </c>
      <c r="B14" s="319">
        <f t="shared" si="0"/>
        <v>808</v>
      </c>
      <c r="C14" s="221">
        <v>235</v>
      </c>
      <c r="D14" s="292">
        <v>142</v>
      </c>
      <c r="E14" s="221">
        <v>29</v>
      </c>
      <c r="F14" s="221">
        <v>78</v>
      </c>
      <c r="G14" s="294">
        <v>35</v>
      </c>
      <c r="H14" s="221"/>
      <c r="I14" s="221">
        <v>25</v>
      </c>
      <c r="J14" s="292">
        <v>71</v>
      </c>
      <c r="K14" s="221">
        <v>51</v>
      </c>
      <c r="L14" s="221">
        <v>20</v>
      </c>
      <c r="M14" s="220" t="s">
        <v>374</v>
      </c>
      <c r="N14" s="292">
        <v>164</v>
      </c>
      <c r="O14" s="188">
        <v>164</v>
      </c>
      <c r="P14" s="166">
        <v>0</v>
      </c>
      <c r="Q14" s="292">
        <v>19</v>
      </c>
      <c r="R14" s="188">
        <v>3</v>
      </c>
      <c r="S14" s="221"/>
      <c r="T14" s="188">
        <v>8</v>
      </c>
      <c r="U14" s="188">
        <v>8</v>
      </c>
      <c r="V14" s="188">
        <v>9</v>
      </c>
      <c r="W14" s="188">
        <v>143</v>
      </c>
      <c r="X14" s="222"/>
      <c r="Y14" s="222"/>
      <c r="Z14" s="222"/>
      <c r="AA14" s="222"/>
      <c r="AB14" s="222"/>
      <c r="AC14" s="222"/>
      <c r="AD14" s="222"/>
      <c r="AE14" s="222"/>
      <c r="AF14" s="222"/>
      <c r="AG14" s="222"/>
      <c r="AH14" s="222"/>
      <c r="AI14" s="222"/>
      <c r="AJ14" s="222"/>
      <c r="AK14" s="222"/>
      <c r="AL14" s="222"/>
      <c r="AM14" s="222"/>
      <c r="AN14" s="222"/>
      <c r="AO14" s="222"/>
      <c r="AP14" s="222"/>
      <c r="AQ14" s="222"/>
      <c r="AR14" s="222"/>
      <c r="AS14" s="222"/>
      <c r="AT14" s="222"/>
      <c r="AU14" s="222"/>
      <c r="AV14" s="222"/>
      <c r="AW14" s="222"/>
      <c r="AX14" s="222"/>
      <c r="AY14" s="222"/>
      <c r="AZ14" s="222"/>
      <c r="BA14" s="222"/>
      <c r="BB14" s="222"/>
      <c r="BC14" s="222"/>
      <c r="BD14" s="222"/>
      <c r="BE14" s="222"/>
      <c r="BF14" s="222"/>
      <c r="BG14" s="222"/>
      <c r="BH14" s="222"/>
      <c r="BI14" s="222"/>
      <c r="BJ14" s="222"/>
      <c r="BK14" s="222"/>
      <c r="BL14" s="222"/>
      <c r="BM14" s="222"/>
      <c r="BN14" s="222"/>
      <c r="BO14" s="222"/>
      <c r="BP14" s="222"/>
      <c r="BQ14" s="222"/>
      <c r="BR14" s="222"/>
      <c r="BS14" s="222"/>
      <c r="BT14" s="222"/>
      <c r="BU14" s="222"/>
      <c r="BV14" s="222"/>
      <c r="BW14" s="222"/>
      <c r="BX14" s="222"/>
      <c r="BY14" s="222"/>
      <c r="BZ14" s="222"/>
      <c r="CA14" s="222"/>
      <c r="CB14" s="222"/>
      <c r="CC14" s="222"/>
      <c r="CD14" s="222"/>
      <c r="CE14" s="222"/>
      <c r="CF14" s="222"/>
      <c r="CG14" s="222"/>
      <c r="CH14" s="222"/>
      <c r="CI14" s="222"/>
      <c r="CJ14" s="222"/>
      <c r="CK14" s="222"/>
      <c r="CL14" s="222"/>
      <c r="CM14" s="222"/>
      <c r="CN14" s="222"/>
      <c r="CO14" s="222"/>
      <c r="CP14" s="222"/>
      <c r="CQ14" s="222"/>
      <c r="CR14" s="222"/>
      <c r="CS14" s="222"/>
      <c r="CT14" s="222"/>
      <c r="CU14" s="222"/>
      <c r="CV14" s="222"/>
      <c r="CW14" s="222"/>
      <c r="CX14" s="222"/>
      <c r="CY14" s="222"/>
      <c r="CZ14" s="222"/>
      <c r="DA14" s="222"/>
      <c r="DB14" s="222"/>
      <c r="DC14" s="222"/>
      <c r="DD14" s="222"/>
      <c r="DE14" s="222"/>
      <c r="DF14" s="222"/>
      <c r="DG14" s="222"/>
      <c r="DH14" s="222"/>
      <c r="DI14" s="222"/>
      <c r="DJ14" s="222"/>
      <c r="DK14" s="222"/>
      <c r="DL14" s="222"/>
      <c r="DM14" s="222"/>
      <c r="DN14" s="222"/>
      <c r="DO14" s="222"/>
      <c r="DP14" s="222"/>
      <c r="DQ14" s="222"/>
      <c r="DR14" s="222"/>
      <c r="DS14" s="222"/>
      <c r="DT14" s="222"/>
      <c r="DU14" s="222"/>
      <c r="DV14" s="222"/>
      <c r="DW14" s="222"/>
      <c r="DX14" s="222"/>
      <c r="DY14" s="222"/>
      <c r="DZ14" s="222"/>
      <c r="EA14" s="222"/>
      <c r="EB14" s="222"/>
      <c r="EC14" s="222"/>
      <c r="ED14" s="222"/>
      <c r="EE14" s="222"/>
      <c r="EF14" s="222"/>
      <c r="EG14" s="222"/>
      <c r="EH14" s="222"/>
      <c r="EI14" s="222"/>
      <c r="EJ14" s="222"/>
      <c r="EK14" s="222"/>
      <c r="EL14" s="222"/>
      <c r="EM14" s="222"/>
      <c r="EN14" s="222"/>
      <c r="EO14" s="222"/>
      <c r="EP14" s="222"/>
      <c r="EQ14" s="222"/>
      <c r="ER14" s="222"/>
      <c r="ES14" s="222"/>
      <c r="ET14" s="222"/>
      <c r="EU14" s="222"/>
      <c r="EV14" s="222"/>
      <c r="EW14" s="222"/>
      <c r="EX14" s="222"/>
      <c r="EY14" s="222"/>
      <c r="EZ14" s="222"/>
      <c r="FA14" s="222"/>
      <c r="FB14" s="222"/>
      <c r="FC14" s="222"/>
      <c r="FD14" s="222"/>
      <c r="FE14" s="222"/>
      <c r="FF14" s="222"/>
      <c r="FG14" s="222"/>
      <c r="FH14" s="222"/>
      <c r="FI14" s="222"/>
      <c r="FJ14" s="222"/>
      <c r="FK14" s="222"/>
      <c r="FL14" s="222"/>
      <c r="FM14" s="222"/>
      <c r="FN14" s="222"/>
      <c r="FO14" s="222"/>
      <c r="FP14" s="222"/>
      <c r="FQ14" s="222"/>
      <c r="FR14" s="222"/>
      <c r="FS14" s="222"/>
      <c r="FT14" s="222"/>
      <c r="FU14" s="222"/>
      <c r="FV14" s="222"/>
      <c r="FW14" s="222"/>
      <c r="FX14" s="222"/>
      <c r="FY14" s="222"/>
      <c r="FZ14" s="222"/>
      <c r="GA14" s="222"/>
      <c r="GB14" s="222"/>
      <c r="GC14" s="222"/>
      <c r="GD14" s="222"/>
      <c r="GE14" s="222"/>
      <c r="GF14" s="222"/>
      <c r="GG14" s="222"/>
      <c r="GH14" s="222"/>
      <c r="GI14" s="222"/>
      <c r="GJ14" s="222"/>
      <c r="GK14" s="222"/>
      <c r="GL14" s="222"/>
      <c r="GM14" s="222"/>
      <c r="GN14" s="222"/>
      <c r="GO14" s="222"/>
      <c r="GP14" s="222"/>
      <c r="GQ14" s="222"/>
      <c r="GR14" s="222"/>
      <c r="GS14" s="222"/>
      <c r="GT14" s="222"/>
      <c r="GU14" s="222"/>
      <c r="GV14" s="222"/>
      <c r="GW14" s="222"/>
      <c r="GX14" s="222"/>
      <c r="GY14" s="222"/>
      <c r="GZ14" s="222"/>
      <c r="HA14" s="222"/>
      <c r="HB14" s="222"/>
      <c r="HC14" s="222"/>
      <c r="HD14" s="222"/>
      <c r="HE14" s="222"/>
      <c r="HF14" s="222"/>
      <c r="HG14" s="222"/>
      <c r="HH14" s="222"/>
      <c r="HI14" s="222"/>
      <c r="HJ14" s="222"/>
      <c r="HK14" s="222"/>
      <c r="HL14" s="222"/>
      <c r="HM14" s="222"/>
      <c r="HN14" s="222"/>
      <c r="HO14" s="222"/>
      <c r="HP14" s="222"/>
      <c r="HQ14" s="222"/>
      <c r="HR14" s="222"/>
      <c r="HS14" s="222"/>
      <c r="HT14" s="222"/>
      <c r="HU14" s="222"/>
      <c r="HV14" s="222"/>
      <c r="HW14" s="222"/>
      <c r="HX14" s="222"/>
      <c r="HY14" s="222"/>
      <c r="HZ14" s="222"/>
      <c r="IA14" s="222"/>
      <c r="IB14" s="222"/>
      <c r="IC14" s="222"/>
      <c r="ID14" s="222"/>
      <c r="IE14" s="222"/>
      <c r="IF14" s="222"/>
      <c r="IG14" s="222"/>
      <c r="IH14" s="222"/>
      <c r="II14" s="222"/>
      <c r="IJ14" s="222"/>
      <c r="IK14" s="222"/>
      <c r="IL14" s="222"/>
      <c r="IM14" s="222"/>
      <c r="IN14" s="222"/>
      <c r="IO14" s="222"/>
      <c r="IP14" s="222"/>
      <c r="IQ14" s="222"/>
      <c r="IR14" s="222"/>
      <c r="IS14" s="222"/>
      <c r="IT14" s="222"/>
      <c r="IU14" s="222"/>
    </row>
    <row r="15" spans="1:255" s="152" customFormat="1" ht="41.25" customHeight="1" x14ac:dyDescent="0.15">
      <c r="A15" s="220" t="s">
        <v>215</v>
      </c>
      <c r="B15" s="319">
        <f t="shared" si="0"/>
        <v>1216</v>
      </c>
      <c r="C15" s="221">
        <v>389</v>
      </c>
      <c r="D15" s="292">
        <v>191</v>
      </c>
      <c r="E15" s="221">
        <v>51</v>
      </c>
      <c r="F15" s="221">
        <v>115</v>
      </c>
      <c r="G15" s="294">
        <v>25</v>
      </c>
      <c r="H15" s="221"/>
      <c r="I15" s="221">
        <v>38</v>
      </c>
      <c r="J15" s="292">
        <v>161</v>
      </c>
      <c r="K15" s="221">
        <v>124</v>
      </c>
      <c r="L15" s="221">
        <v>37</v>
      </c>
      <c r="M15" s="220" t="s">
        <v>375</v>
      </c>
      <c r="N15" s="292">
        <v>309</v>
      </c>
      <c r="O15" s="188">
        <v>307</v>
      </c>
      <c r="P15" s="188">
        <v>2</v>
      </c>
      <c r="Q15" s="292">
        <v>43</v>
      </c>
      <c r="R15" s="188">
        <v>10</v>
      </c>
      <c r="S15" s="221"/>
      <c r="T15" s="188">
        <v>23</v>
      </c>
      <c r="U15" s="188">
        <v>10</v>
      </c>
      <c r="V15" s="166">
        <v>0</v>
      </c>
      <c r="W15" s="188">
        <v>85</v>
      </c>
      <c r="X15" s="222"/>
      <c r="Y15" s="222"/>
      <c r="Z15" s="222"/>
      <c r="AA15" s="222"/>
      <c r="AB15" s="222"/>
      <c r="AC15" s="222"/>
      <c r="AD15" s="222"/>
      <c r="AE15" s="222"/>
      <c r="AF15" s="222"/>
      <c r="AG15" s="222"/>
      <c r="AH15" s="222"/>
      <c r="AI15" s="222"/>
      <c r="AJ15" s="222"/>
      <c r="AK15" s="222"/>
      <c r="AL15" s="222"/>
      <c r="AM15" s="222"/>
      <c r="AN15" s="222"/>
      <c r="AO15" s="222"/>
      <c r="AP15" s="222"/>
      <c r="AQ15" s="222"/>
      <c r="AR15" s="222"/>
      <c r="AS15" s="222"/>
      <c r="AT15" s="222"/>
      <c r="AU15" s="222"/>
      <c r="AV15" s="222"/>
      <c r="AW15" s="222"/>
      <c r="AX15" s="222"/>
      <c r="AY15" s="222"/>
      <c r="AZ15" s="222"/>
      <c r="BA15" s="222"/>
      <c r="BB15" s="222"/>
      <c r="BC15" s="222"/>
      <c r="BD15" s="222"/>
      <c r="BE15" s="222"/>
      <c r="BF15" s="222"/>
      <c r="BG15" s="222"/>
      <c r="BH15" s="222"/>
      <c r="BI15" s="222"/>
      <c r="BJ15" s="222"/>
      <c r="BK15" s="222"/>
      <c r="BL15" s="222"/>
      <c r="BM15" s="222"/>
      <c r="BN15" s="222"/>
      <c r="BO15" s="222"/>
      <c r="BP15" s="222"/>
      <c r="BQ15" s="222"/>
      <c r="BR15" s="222"/>
      <c r="BS15" s="222"/>
      <c r="BT15" s="222"/>
      <c r="BU15" s="222"/>
      <c r="BV15" s="222"/>
      <c r="BW15" s="222"/>
      <c r="BX15" s="222"/>
      <c r="BY15" s="222"/>
      <c r="BZ15" s="222"/>
      <c r="CA15" s="222"/>
      <c r="CB15" s="222"/>
      <c r="CC15" s="222"/>
      <c r="CD15" s="222"/>
      <c r="CE15" s="222"/>
      <c r="CF15" s="222"/>
      <c r="CG15" s="222"/>
      <c r="CH15" s="222"/>
      <c r="CI15" s="222"/>
      <c r="CJ15" s="222"/>
      <c r="CK15" s="222"/>
      <c r="CL15" s="222"/>
      <c r="CM15" s="222"/>
      <c r="CN15" s="222"/>
      <c r="CO15" s="222"/>
      <c r="CP15" s="222"/>
      <c r="CQ15" s="222"/>
      <c r="CR15" s="222"/>
      <c r="CS15" s="222"/>
      <c r="CT15" s="222"/>
      <c r="CU15" s="222"/>
      <c r="CV15" s="222"/>
      <c r="CW15" s="222"/>
      <c r="CX15" s="222"/>
      <c r="CY15" s="222"/>
      <c r="CZ15" s="222"/>
      <c r="DA15" s="222"/>
      <c r="DB15" s="222"/>
      <c r="DC15" s="222"/>
      <c r="DD15" s="222"/>
      <c r="DE15" s="222"/>
      <c r="DF15" s="222"/>
      <c r="DG15" s="222"/>
      <c r="DH15" s="222"/>
      <c r="DI15" s="222"/>
      <c r="DJ15" s="222"/>
      <c r="DK15" s="222"/>
      <c r="DL15" s="222"/>
      <c r="DM15" s="222"/>
      <c r="DN15" s="222"/>
      <c r="DO15" s="222"/>
      <c r="DP15" s="222"/>
      <c r="DQ15" s="222"/>
      <c r="DR15" s="222"/>
      <c r="DS15" s="222"/>
      <c r="DT15" s="222"/>
      <c r="DU15" s="222"/>
      <c r="DV15" s="222"/>
      <c r="DW15" s="222"/>
      <c r="DX15" s="222"/>
      <c r="DY15" s="222"/>
      <c r="DZ15" s="222"/>
      <c r="EA15" s="222"/>
      <c r="EB15" s="222"/>
      <c r="EC15" s="222"/>
      <c r="ED15" s="222"/>
      <c r="EE15" s="222"/>
      <c r="EF15" s="222"/>
      <c r="EG15" s="222"/>
      <c r="EH15" s="222"/>
      <c r="EI15" s="222"/>
      <c r="EJ15" s="222"/>
      <c r="EK15" s="222"/>
      <c r="EL15" s="222"/>
      <c r="EM15" s="222"/>
      <c r="EN15" s="222"/>
      <c r="EO15" s="222"/>
      <c r="EP15" s="222"/>
      <c r="EQ15" s="222"/>
      <c r="ER15" s="222"/>
      <c r="ES15" s="222"/>
      <c r="ET15" s="222"/>
      <c r="EU15" s="222"/>
      <c r="EV15" s="222"/>
      <c r="EW15" s="222"/>
      <c r="EX15" s="222"/>
      <c r="EY15" s="222"/>
      <c r="EZ15" s="222"/>
      <c r="FA15" s="222"/>
      <c r="FB15" s="222"/>
      <c r="FC15" s="222"/>
      <c r="FD15" s="222"/>
      <c r="FE15" s="222"/>
      <c r="FF15" s="222"/>
      <c r="FG15" s="222"/>
      <c r="FH15" s="222"/>
      <c r="FI15" s="222"/>
      <c r="FJ15" s="222"/>
      <c r="FK15" s="222"/>
      <c r="FL15" s="222"/>
      <c r="FM15" s="222"/>
      <c r="FN15" s="222"/>
      <c r="FO15" s="222"/>
      <c r="FP15" s="222"/>
      <c r="FQ15" s="222"/>
      <c r="FR15" s="222"/>
      <c r="FS15" s="222"/>
      <c r="FT15" s="222"/>
      <c r="FU15" s="222"/>
      <c r="FV15" s="222"/>
      <c r="FW15" s="222"/>
      <c r="FX15" s="222"/>
      <c r="FY15" s="222"/>
      <c r="FZ15" s="222"/>
      <c r="GA15" s="222"/>
      <c r="GB15" s="222"/>
      <c r="GC15" s="222"/>
      <c r="GD15" s="222"/>
      <c r="GE15" s="222"/>
      <c r="GF15" s="222"/>
      <c r="GG15" s="222"/>
      <c r="GH15" s="222"/>
      <c r="GI15" s="222"/>
      <c r="GJ15" s="222"/>
      <c r="GK15" s="222"/>
      <c r="GL15" s="222"/>
      <c r="GM15" s="222"/>
      <c r="GN15" s="222"/>
      <c r="GO15" s="222"/>
      <c r="GP15" s="222"/>
      <c r="GQ15" s="222"/>
      <c r="GR15" s="222"/>
      <c r="GS15" s="222"/>
      <c r="GT15" s="222"/>
      <c r="GU15" s="222"/>
      <c r="GV15" s="222"/>
      <c r="GW15" s="222"/>
      <c r="GX15" s="222"/>
      <c r="GY15" s="222"/>
      <c r="GZ15" s="222"/>
      <c r="HA15" s="222"/>
      <c r="HB15" s="222"/>
      <c r="HC15" s="222"/>
      <c r="HD15" s="222"/>
      <c r="HE15" s="222"/>
      <c r="HF15" s="222"/>
      <c r="HG15" s="222"/>
      <c r="HH15" s="222"/>
      <c r="HI15" s="222"/>
      <c r="HJ15" s="222"/>
      <c r="HK15" s="222"/>
      <c r="HL15" s="222"/>
      <c r="HM15" s="222"/>
      <c r="HN15" s="222"/>
      <c r="HO15" s="222"/>
      <c r="HP15" s="222"/>
      <c r="HQ15" s="222"/>
      <c r="HR15" s="222"/>
      <c r="HS15" s="222"/>
      <c r="HT15" s="222"/>
      <c r="HU15" s="222"/>
      <c r="HV15" s="222"/>
      <c r="HW15" s="222"/>
      <c r="HX15" s="222"/>
      <c r="HY15" s="222"/>
      <c r="HZ15" s="222"/>
      <c r="IA15" s="222"/>
      <c r="IB15" s="222"/>
      <c r="IC15" s="222"/>
      <c r="ID15" s="222"/>
      <c r="IE15" s="222"/>
      <c r="IF15" s="222"/>
      <c r="IG15" s="222"/>
      <c r="IH15" s="222"/>
      <c r="II15" s="222"/>
      <c r="IJ15" s="222"/>
      <c r="IK15" s="222"/>
      <c r="IL15" s="222"/>
      <c r="IM15" s="222"/>
      <c r="IN15" s="222"/>
      <c r="IO15" s="222"/>
      <c r="IP15" s="222"/>
      <c r="IQ15" s="222"/>
      <c r="IR15" s="222"/>
      <c r="IS15" s="222"/>
      <c r="IT15" s="222"/>
      <c r="IU15" s="222"/>
    </row>
    <row r="16" spans="1:255" s="152" customFormat="1" ht="41.25" customHeight="1" x14ac:dyDescent="0.15">
      <c r="A16" s="220" t="s">
        <v>216</v>
      </c>
      <c r="B16" s="319">
        <f t="shared" si="0"/>
        <v>1237</v>
      </c>
      <c r="C16" s="221">
        <v>415</v>
      </c>
      <c r="D16" s="292">
        <v>175</v>
      </c>
      <c r="E16" s="221">
        <v>53</v>
      </c>
      <c r="F16" s="221">
        <v>99</v>
      </c>
      <c r="G16" s="294">
        <v>23</v>
      </c>
      <c r="H16" s="221"/>
      <c r="I16" s="221">
        <v>45</v>
      </c>
      <c r="J16" s="292">
        <v>130</v>
      </c>
      <c r="K16" s="221">
        <v>85</v>
      </c>
      <c r="L16" s="221">
        <v>45</v>
      </c>
      <c r="M16" s="220" t="s">
        <v>108</v>
      </c>
      <c r="N16" s="292">
        <v>331</v>
      </c>
      <c r="O16" s="188">
        <v>331</v>
      </c>
      <c r="P16" s="166">
        <v>0</v>
      </c>
      <c r="Q16" s="292">
        <v>26</v>
      </c>
      <c r="R16" s="188">
        <v>9</v>
      </c>
      <c r="S16" s="221"/>
      <c r="T16" s="188">
        <v>11</v>
      </c>
      <c r="U16" s="166">
        <v>6</v>
      </c>
      <c r="V16" s="188">
        <v>9</v>
      </c>
      <c r="W16" s="188">
        <v>106</v>
      </c>
      <c r="X16" s="222"/>
      <c r="Y16" s="222"/>
      <c r="Z16" s="222"/>
      <c r="AA16" s="222"/>
      <c r="AB16" s="222"/>
      <c r="AC16" s="222"/>
      <c r="AD16" s="222"/>
      <c r="AE16" s="222"/>
      <c r="AF16" s="222"/>
      <c r="AG16" s="222"/>
      <c r="AH16" s="222"/>
      <c r="AI16" s="222"/>
      <c r="AJ16" s="222"/>
      <c r="AK16" s="222"/>
      <c r="AL16" s="222"/>
      <c r="AM16" s="222"/>
      <c r="AN16" s="222"/>
      <c r="AO16" s="222"/>
      <c r="AP16" s="222"/>
      <c r="AQ16" s="222"/>
      <c r="AR16" s="222"/>
      <c r="AS16" s="222"/>
      <c r="AT16" s="222"/>
      <c r="AU16" s="222"/>
      <c r="AV16" s="222"/>
      <c r="AW16" s="222"/>
      <c r="AX16" s="222"/>
      <c r="AY16" s="222"/>
      <c r="AZ16" s="222"/>
      <c r="BA16" s="222"/>
      <c r="BB16" s="222"/>
      <c r="BC16" s="222"/>
      <c r="BD16" s="222"/>
      <c r="BE16" s="222"/>
      <c r="BF16" s="222"/>
      <c r="BG16" s="222"/>
      <c r="BH16" s="222"/>
      <c r="BI16" s="222"/>
      <c r="BJ16" s="222"/>
      <c r="BK16" s="222"/>
      <c r="BL16" s="222"/>
      <c r="BM16" s="222"/>
      <c r="BN16" s="222"/>
      <c r="BO16" s="222"/>
      <c r="BP16" s="222"/>
      <c r="BQ16" s="222"/>
      <c r="BR16" s="222"/>
      <c r="BS16" s="222"/>
      <c r="BT16" s="222"/>
      <c r="BU16" s="222"/>
      <c r="BV16" s="222"/>
      <c r="BW16" s="222"/>
      <c r="BX16" s="222"/>
      <c r="BY16" s="222"/>
      <c r="BZ16" s="222"/>
      <c r="CA16" s="222"/>
      <c r="CB16" s="222"/>
      <c r="CC16" s="222"/>
      <c r="CD16" s="222"/>
      <c r="CE16" s="222"/>
      <c r="CF16" s="222"/>
      <c r="CG16" s="222"/>
      <c r="CH16" s="222"/>
      <c r="CI16" s="222"/>
      <c r="CJ16" s="222"/>
      <c r="CK16" s="222"/>
      <c r="CL16" s="222"/>
      <c r="CM16" s="222"/>
      <c r="CN16" s="222"/>
      <c r="CO16" s="222"/>
      <c r="CP16" s="222"/>
      <c r="CQ16" s="222"/>
      <c r="CR16" s="222"/>
      <c r="CS16" s="222"/>
      <c r="CT16" s="222"/>
      <c r="CU16" s="222"/>
      <c r="CV16" s="222"/>
      <c r="CW16" s="222"/>
      <c r="CX16" s="222"/>
      <c r="CY16" s="222"/>
      <c r="CZ16" s="222"/>
      <c r="DA16" s="222"/>
      <c r="DB16" s="222"/>
      <c r="DC16" s="222"/>
      <c r="DD16" s="222"/>
      <c r="DE16" s="222"/>
      <c r="DF16" s="222"/>
      <c r="DG16" s="222"/>
      <c r="DH16" s="222"/>
      <c r="DI16" s="222"/>
      <c r="DJ16" s="222"/>
      <c r="DK16" s="222"/>
      <c r="DL16" s="222"/>
      <c r="DM16" s="222"/>
      <c r="DN16" s="222"/>
      <c r="DO16" s="222"/>
      <c r="DP16" s="222"/>
      <c r="DQ16" s="222"/>
      <c r="DR16" s="222"/>
      <c r="DS16" s="222"/>
      <c r="DT16" s="222"/>
      <c r="DU16" s="222"/>
      <c r="DV16" s="222"/>
      <c r="DW16" s="222"/>
      <c r="DX16" s="222"/>
      <c r="DY16" s="222"/>
      <c r="DZ16" s="222"/>
      <c r="EA16" s="222"/>
      <c r="EB16" s="222"/>
      <c r="EC16" s="222"/>
      <c r="ED16" s="222"/>
      <c r="EE16" s="222"/>
      <c r="EF16" s="222"/>
      <c r="EG16" s="222"/>
      <c r="EH16" s="222"/>
      <c r="EI16" s="222"/>
      <c r="EJ16" s="222"/>
      <c r="EK16" s="222"/>
      <c r="EL16" s="222"/>
      <c r="EM16" s="222"/>
      <c r="EN16" s="222"/>
      <c r="EO16" s="222"/>
      <c r="EP16" s="222"/>
      <c r="EQ16" s="222"/>
      <c r="ER16" s="222"/>
      <c r="ES16" s="222"/>
      <c r="ET16" s="222"/>
      <c r="EU16" s="222"/>
      <c r="EV16" s="222"/>
      <c r="EW16" s="222"/>
      <c r="EX16" s="222"/>
      <c r="EY16" s="222"/>
      <c r="EZ16" s="222"/>
      <c r="FA16" s="222"/>
      <c r="FB16" s="222"/>
      <c r="FC16" s="222"/>
      <c r="FD16" s="222"/>
      <c r="FE16" s="222"/>
      <c r="FF16" s="222"/>
      <c r="FG16" s="222"/>
      <c r="FH16" s="222"/>
      <c r="FI16" s="222"/>
      <c r="FJ16" s="222"/>
      <c r="FK16" s="222"/>
      <c r="FL16" s="222"/>
      <c r="FM16" s="222"/>
      <c r="FN16" s="222"/>
      <c r="FO16" s="222"/>
      <c r="FP16" s="222"/>
      <c r="FQ16" s="222"/>
      <c r="FR16" s="222"/>
      <c r="FS16" s="222"/>
      <c r="FT16" s="222"/>
      <c r="FU16" s="222"/>
      <c r="FV16" s="222"/>
      <c r="FW16" s="222"/>
      <c r="FX16" s="222"/>
      <c r="FY16" s="222"/>
      <c r="FZ16" s="222"/>
      <c r="GA16" s="222"/>
      <c r="GB16" s="222"/>
      <c r="GC16" s="222"/>
      <c r="GD16" s="222"/>
      <c r="GE16" s="222"/>
      <c r="GF16" s="222"/>
      <c r="GG16" s="222"/>
      <c r="GH16" s="222"/>
      <c r="GI16" s="222"/>
      <c r="GJ16" s="222"/>
      <c r="GK16" s="222"/>
      <c r="GL16" s="222"/>
      <c r="GM16" s="222"/>
      <c r="GN16" s="222"/>
      <c r="GO16" s="222"/>
      <c r="GP16" s="222"/>
      <c r="GQ16" s="222"/>
      <c r="GR16" s="222"/>
      <c r="GS16" s="222"/>
      <c r="GT16" s="222"/>
      <c r="GU16" s="222"/>
      <c r="GV16" s="222"/>
      <c r="GW16" s="222"/>
      <c r="GX16" s="222"/>
      <c r="GY16" s="222"/>
      <c r="GZ16" s="222"/>
      <c r="HA16" s="222"/>
      <c r="HB16" s="222"/>
      <c r="HC16" s="222"/>
      <c r="HD16" s="222"/>
      <c r="HE16" s="222"/>
      <c r="HF16" s="222"/>
      <c r="HG16" s="222"/>
      <c r="HH16" s="222"/>
      <c r="HI16" s="222"/>
      <c r="HJ16" s="222"/>
      <c r="HK16" s="222"/>
      <c r="HL16" s="222"/>
      <c r="HM16" s="222"/>
      <c r="HN16" s="222"/>
      <c r="HO16" s="222"/>
      <c r="HP16" s="222"/>
      <c r="HQ16" s="222"/>
      <c r="HR16" s="222"/>
      <c r="HS16" s="222"/>
      <c r="HT16" s="222"/>
      <c r="HU16" s="222"/>
      <c r="HV16" s="222"/>
      <c r="HW16" s="222"/>
      <c r="HX16" s="222"/>
      <c r="HY16" s="222"/>
      <c r="HZ16" s="222"/>
      <c r="IA16" s="222"/>
      <c r="IB16" s="222"/>
      <c r="IC16" s="222"/>
      <c r="ID16" s="222"/>
      <c r="IE16" s="222"/>
      <c r="IF16" s="222"/>
      <c r="IG16" s="222"/>
      <c r="IH16" s="222"/>
      <c r="II16" s="222"/>
      <c r="IJ16" s="222"/>
      <c r="IK16" s="222"/>
      <c r="IL16" s="222"/>
      <c r="IM16" s="222"/>
      <c r="IN16" s="222"/>
      <c r="IO16" s="222"/>
      <c r="IP16" s="222"/>
      <c r="IQ16" s="222"/>
      <c r="IR16" s="222"/>
      <c r="IS16" s="222"/>
      <c r="IT16" s="222"/>
      <c r="IU16" s="222"/>
    </row>
    <row r="17" spans="1:255" s="152" customFormat="1" ht="41.25" customHeight="1" x14ac:dyDescent="0.15">
      <c r="A17" s="220" t="s">
        <v>217</v>
      </c>
      <c r="B17" s="319">
        <f t="shared" si="0"/>
        <v>990</v>
      </c>
      <c r="C17" s="221">
        <v>278</v>
      </c>
      <c r="D17" s="292">
        <v>180</v>
      </c>
      <c r="E17" s="221">
        <v>33</v>
      </c>
      <c r="F17" s="221">
        <v>113</v>
      </c>
      <c r="G17" s="294">
        <v>34</v>
      </c>
      <c r="H17" s="221"/>
      <c r="I17" s="221">
        <v>27</v>
      </c>
      <c r="J17" s="292">
        <v>129</v>
      </c>
      <c r="K17" s="221">
        <v>87</v>
      </c>
      <c r="L17" s="221">
        <v>42</v>
      </c>
      <c r="M17" s="220" t="s">
        <v>109</v>
      </c>
      <c r="N17" s="292">
        <v>255</v>
      </c>
      <c r="O17" s="188">
        <v>251</v>
      </c>
      <c r="P17" s="188">
        <v>4</v>
      </c>
      <c r="Q17" s="292">
        <v>33</v>
      </c>
      <c r="R17" s="188">
        <v>3</v>
      </c>
      <c r="S17" s="221"/>
      <c r="T17" s="188">
        <v>21</v>
      </c>
      <c r="U17" s="188">
        <v>9</v>
      </c>
      <c r="V17" s="188">
        <v>1</v>
      </c>
      <c r="W17" s="188">
        <v>87</v>
      </c>
      <c r="X17" s="222"/>
      <c r="Y17" s="222"/>
      <c r="Z17" s="222"/>
      <c r="AA17" s="222"/>
      <c r="AB17" s="222"/>
      <c r="AC17" s="222"/>
      <c r="AD17" s="222"/>
      <c r="AE17" s="222"/>
      <c r="AF17" s="222"/>
      <c r="AG17" s="222"/>
      <c r="AH17" s="222"/>
      <c r="AI17" s="222"/>
      <c r="AJ17" s="222"/>
      <c r="AK17" s="222"/>
      <c r="AL17" s="222"/>
      <c r="AM17" s="222"/>
      <c r="AN17" s="222"/>
      <c r="AO17" s="222"/>
      <c r="AP17" s="222"/>
      <c r="AQ17" s="222"/>
      <c r="AR17" s="222"/>
      <c r="AS17" s="222"/>
      <c r="AT17" s="222"/>
      <c r="AU17" s="222"/>
      <c r="AV17" s="222"/>
      <c r="AW17" s="222"/>
      <c r="AX17" s="222"/>
      <c r="AY17" s="222"/>
      <c r="AZ17" s="222"/>
      <c r="BA17" s="222"/>
      <c r="BB17" s="222"/>
      <c r="BC17" s="222"/>
      <c r="BD17" s="222"/>
      <c r="BE17" s="222"/>
      <c r="BF17" s="222"/>
      <c r="BG17" s="222"/>
      <c r="BH17" s="222"/>
      <c r="BI17" s="222"/>
      <c r="BJ17" s="222"/>
      <c r="BK17" s="222"/>
      <c r="BL17" s="222"/>
      <c r="BM17" s="222"/>
      <c r="BN17" s="222"/>
      <c r="BO17" s="222"/>
      <c r="BP17" s="222"/>
      <c r="BQ17" s="222"/>
      <c r="BR17" s="222"/>
      <c r="BS17" s="222"/>
      <c r="BT17" s="222"/>
      <c r="BU17" s="222"/>
      <c r="BV17" s="222"/>
      <c r="BW17" s="222"/>
      <c r="BX17" s="222"/>
      <c r="BY17" s="222"/>
      <c r="BZ17" s="222"/>
      <c r="CA17" s="222"/>
      <c r="CB17" s="222"/>
      <c r="CC17" s="222"/>
      <c r="CD17" s="222"/>
      <c r="CE17" s="222"/>
      <c r="CF17" s="222"/>
      <c r="CG17" s="222"/>
      <c r="CH17" s="222"/>
      <c r="CI17" s="222"/>
      <c r="CJ17" s="222"/>
      <c r="CK17" s="222"/>
      <c r="CL17" s="222"/>
      <c r="CM17" s="222"/>
      <c r="CN17" s="222"/>
      <c r="CO17" s="222"/>
      <c r="CP17" s="222"/>
      <c r="CQ17" s="222"/>
      <c r="CR17" s="222"/>
      <c r="CS17" s="222"/>
      <c r="CT17" s="222"/>
      <c r="CU17" s="222"/>
      <c r="CV17" s="222"/>
      <c r="CW17" s="222"/>
      <c r="CX17" s="222"/>
      <c r="CY17" s="222"/>
      <c r="CZ17" s="222"/>
      <c r="DA17" s="222"/>
      <c r="DB17" s="222"/>
      <c r="DC17" s="222"/>
      <c r="DD17" s="222"/>
      <c r="DE17" s="222"/>
      <c r="DF17" s="222"/>
      <c r="DG17" s="222"/>
      <c r="DH17" s="222"/>
      <c r="DI17" s="222"/>
      <c r="DJ17" s="222"/>
      <c r="DK17" s="222"/>
      <c r="DL17" s="222"/>
      <c r="DM17" s="222"/>
      <c r="DN17" s="222"/>
      <c r="DO17" s="222"/>
      <c r="DP17" s="222"/>
      <c r="DQ17" s="222"/>
      <c r="DR17" s="222"/>
      <c r="DS17" s="222"/>
      <c r="DT17" s="222"/>
      <c r="DU17" s="222"/>
      <c r="DV17" s="222"/>
      <c r="DW17" s="222"/>
      <c r="DX17" s="222"/>
      <c r="DY17" s="222"/>
      <c r="DZ17" s="222"/>
      <c r="EA17" s="222"/>
      <c r="EB17" s="222"/>
      <c r="EC17" s="222"/>
      <c r="ED17" s="222"/>
      <c r="EE17" s="222"/>
      <c r="EF17" s="222"/>
      <c r="EG17" s="222"/>
      <c r="EH17" s="222"/>
      <c r="EI17" s="222"/>
      <c r="EJ17" s="222"/>
      <c r="EK17" s="222"/>
      <c r="EL17" s="222"/>
      <c r="EM17" s="222"/>
      <c r="EN17" s="222"/>
      <c r="EO17" s="222"/>
      <c r="EP17" s="222"/>
      <c r="EQ17" s="222"/>
      <c r="ER17" s="222"/>
      <c r="ES17" s="222"/>
      <c r="ET17" s="222"/>
      <c r="EU17" s="222"/>
      <c r="EV17" s="222"/>
      <c r="EW17" s="222"/>
      <c r="EX17" s="222"/>
      <c r="EY17" s="222"/>
      <c r="EZ17" s="222"/>
      <c r="FA17" s="222"/>
      <c r="FB17" s="222"/>
      <c r="FC17" s="222"/>
      <c r="FD17" s="222"/>
      <c r="FE17" s="222"/>
      <c r="FF17" s="222"/>
      <c r="FG17" s="222"/>
      <c r="FH17" s="222"/>
      <c r="FI17" s="222"/>
      <c r="FJ17" s="222"/>
      <c r="FK17" s="222"/>
      <c r="FL17" s="222"/>
      <c r="FM17" s="222"/>
      <c r="FN17" s="222"/>
      <c r="FO17" s="222"/>
      <c r="FP17" s="222"/>
      <c r="FQ17" s="222"/>
      <c r="FR17" s="222"/>
      <c r="FS17" s="222"/>
      <c r="FT17" s="222"/>
      <c r="FU17" s="222"/>
      <c r="FV17" s="222"/>
      <c r="FW17" s="222"/>
      <c r="FX17" s="222"/>
      <c r="FY17" s="222"/>
      <c r="FZ17" s="222"/>
      <c r="GA17" s="222"/>
      <c r="GB17" s="222"/>
      <c r="GC17" s="222"/>
      <c r="GD17" s="222"/>
      <c r="GE17" s="222"/>
      <c r="GF17" s="222"/>
      <c r="GG17" s="222"/>
      <c r="GH17" s="222"/>
      <c r="GI17" s="222"/>
      <c r="GJ17" s="222"/>
      <c r="GK17" s="222"/>
      <c r="GL17" s="222"/>
      <c r="GM17" s="222"/>
      <c r="GN17" s="222"/>
      <c r="GO17" s="222"/>
      <c r="GP17" s="222"/>
      <c r="GQ17" s="222"/>
      <c r="GR17" s="222"/>
      <c r="GS17" s="222"/>
      <c r="GT17" s="222"/>
      <c r="GU17" s="222"/>
      <c r="GV17" s="222"/>
      <c r="GW17" s="222"/>
      <c r="GX17" s="222"/>
      <c r="GY17" s="222"/>
      <c r="GZ17" s="222"/>
      <c r="HA17" s="222"/>
      <c r="HB17" s="222"/>
      <c r="HC17" s="222"/>
      <c r="HD17" s="222"/>
      <c r="HE17" s="222"/>
      <c r="HF17" s="222"/>
      <c r="HG17" s="222"/>
      <c r="HH17" s="222"/>
      <c r="HI17" s="222"/>
      <c r="HJ17" s="222"/>
      <c r="HK17" s="222"/>
      <c r="HL17" s="222"/>
      <c r="HM17" s="222"/>
      <c r="HN17" s="222"/>
      <c r="HO17" s="222"/>
      <c r="HP17" s="222"/>
      <c r="HQ17" s="222"/>
      <c r="HR17" s="222"/>
      <c r="HS17" s="222"/>
      <c r="HT17" s="222"/>
      <c r="HU17" s="222"/>
      <c r="HV17" s="222"/>
      <c r="HW17" s="222"/>
      <c r="HX17" s="222"/>
      <c r="HY17" s="222"/>
      <c r="HZ17" s="222"/>
      <c r="IA17" s="222"/>
      <c r="IB17" s="222"/>
      <c r="IC17" s="222"/>
      <c r="ID17" s="222"/>
      <c r="IE17" s="222"/>
      <c r="IF17" s="222"/>
      <c r="IG17" s="222"/>
      <c r="IH17" s="222"/>
      <c r="II17" s="222"/>
      <c r="IJ17" s="222"/>
      <c r="IK17" s="222"/>
      <c r="IL17" s="222"/>
      <c r="IM17" s="222"/>
      <c r="IN17" s="222"/>
      <c r="IO17" s="222"/>
      <c r="IP17" s="222"/>
      <c r="IQ17" s="222"/>
      <c r="IR17" s="222"/>
      <c r="IS17" s="222"/>
      <c r="IT17" s="222"/>
      <c r="IU17" s="222"/>
    </row>
    <row r="18" spans="1:255" s="152" customFormat="1" ht="41.25" customHeight="1" thickBot="1" x14ac:dyDescent="0.2">
      <c r="A18" s="223" t="s">
        <v>218</v>
      </c>
      <c r="B18" s="320">
        <f t="shared" si="0"/>
        <v>889</v>
      </c>
      <c r="C18" s="224">
        <v>292</v>
      </c>
      <c r="D18" s="298">
        <v>142</v>
      </c>
      <c r="E18" s="224">
        <v>39</v>
      </c>
      <c r="F18" s="224">
        <v>91</v>
      </c>
      <c r="G18" s="225">
        <v>12</v>
      </c>
      <c r="H18" s="224"/>
      <c r="I18" s="224">
        <v>19</v>
      </c>
      <c r="J18" s="298">
        <v>106</v>
      </c>
      <c r="K18" s="224">
        <v>18</v>
      </c>
      <c r="L18" s="224">
        <v>88</v>
      </c>
      <c r="M18" s="223" t="s">
        <v>110</v>
      </c>
      <c r="N18" s="298">
        <v>242</v>
      </c>
      <c r="O18" s="163">
        <v>242</v>
      </c>
      <c r="P18" s="167">
        <v>0</v>
      </c>
      <c r="Q18" s="298">
        <v>24</v>
      </c>
      <c r="R18" s="163">
        <v>13</v>
      </c>
      <c r="S18" s="163"/>
      <c r="T18" s="163">
        <v>7</v>
      </c>
      <c r="U18" s="163">
        <v>4</v>
      </c>
      <c r="V18" s="163">
        <v>3</v>
      </c>
      <c r="W18" s="163">
        <v>61</v>
      </c>
      <c r="X18" s="222"/>
      <c r="Y18" s="222"/>
      <c r="Z18" s="222"/>
      <c r="AA18" s="222"/>
      <c r="AB18" s="222"/>
      <c r="AC18" s="222"/>
      <c r="AD18" s="222"/>
      <c r="AE18" s="222"/>
      <c r="AF18" s="222"/>
      <c r="AG18" s="222"/>
      <c r="AH18" s="222"/>
      <c r="AI18" s="222"/>
      <c r="AJ18" s="222"/>
      <c r="AK18" s="222"/>
      <c r="AL18" s="222"/>
      <c r="AM18" s="222"/>
      <c r="AN18" s="222"/>
      <c r="AO18" s="222"/>
      <c r="AP18" s="222"/>
      <c r="AQ18" s="222"/>
      <c r="AR18" s="222"/>
      <c r="AS18" s="222"/>
      <c r="AT18" s="222"/>
      <c r="AU18" s="222"/>
      <c r="AV18" s="222"/>
      <c r="AW18" s="222"/>
      <c r="AX18" s="222"/>
      <c r="AY18" s="222"/>
      <c r="AZ18" s="222"/>
      <c r="BA18" s="222"/>
      <c r="BB18" s="222"/>
      <c r="BC18" s="222"/>
      <c r="BD18" s="222"/>
      <c r="BE18" s="222"/>
      <c r="BF18" s="222"/>
      <c r="BG18" s="222"/>
      <c r="BH18" s="222"/>
      <c r="BI18" s="222"/>
      <c r="BJ18" s="222"/>
      <c r="BK18" s="222"/>
      <c r="BL18" s="222"/>
      <c r="BM18" s="222"/>
      <c r="BN18" s="222"/>
      <c r="BO18" s="222"/>
      <c r="BP18" s="222"/>
      <c r="BQ18" s="222"/>
      <c r="BR18" s="222"/>
      <c r="BS18" s="222"/>
      <c r="BT18" s="222"/>
      <c r="BU18" s="222"/>
      <c r="BV18" s="222"/>
      <c r="BW18" s="222"/>
      <c r="BX18" s="222"/>
      <c r="BY18" s="222"/>
      <c r="BZ18" s="222"/>
      <c r="CA18" s="222"/>
      <c r="CB18" s="222"/>
      <c r="CC18" s="222"/>
      <c r="CD18" s="222"/>
      <c r="CE18" s="222"/>
      <c r="CF18" s="222"/>
      <c r="CG18" s="222"/>
      <c r="CH18" s="222"/>
      <c r="CI18" s="222"/>
      <c r="CJ18" s="222"/>
      <c r="CK18" s="222"/>
      <c r="CL18" s="222"/>
      <c r="CM18" s="222"/>
      <c r="CN18" s="222"/>
      <c r="CO18" s="222"/>
      <c r="CP18" s="222"/>
      <c r="CQ18" s="222"/>
      <c r="CR18" s="222"/>
      <c r="CS18" s="222"/>
      <c r="CT18" s="222"/>
      <c r="CU18" s="222"/>
      <c r="CV18" s="222"/>
      <c r="CW18" s="222"/>
      <c r="CX18" s="222"/>
      <c r="CY18" s="222"/>
      <c r="CZ18" s="222"/>
      <c r="DA18" s="222"/>
      <c r="DB18" s="222"/>
      <c r="DC18" s="222"/>
      <c r="DD18" s="222"/>
      <c r="DE18" s="222"/>
      <c r="DF18" s="222"/>
      <c r="DG18" s="222"/>
      <c r="DH18" s="222"/>
      <c r="DI18" s="222"/>
      <c r="DJ18" s="222"/>
      <c r="DK18" s="222"/>
      <c r="DL18" s="222"/>
      <c r="DM18" s="222"/>
      <c r="DN18" s="222"/>
      <c r="DO18" s="222"/>
      <c r="DP18" s="222"/>
      <c r="DQ18" s="222"/>
      <c r="DR18" s="222"/>
      <c r="DS18" s="222"/>
      <c r="DT18" s="222"/>
      <c r="DU18" s="222"/>
      <c r="DV18" s="222"/>
      <c r="DW18" s="222"/>
      <c r="DX18" s="222"/>
      <c r="DY18" s="222"/>
      <c r="DZ18" s="222"/>
      <c r="EA18" s="222"/>
      <c r="EB18" s="222"/>
      <c r="EC18" s="222"/>
      <c r="ED18" s="222"/>
      <c r="EE18" s="222"/>
      <c r="EF18" s="222"/>
      <c r="EG18" s="222"/>
      <c r="EH18" s="222"/>
      <c r="EI18" s="222"/>
      <c r="EJ18" s="222"/>
      <c r="EK18" s="222"/>
      <c r="EL18" s="222"/>
      <c r="EM18" s="222"/>
      <c r="EN18" s="222"/>
      <c r="EO18" s="222"/>
      <c r="EP18" s="222"/>
      <c r="EQ18" s="222"/>
      <c r="ER18" s="222"/>
      <c r="ES18" s="222"/>
      <c r="ET18" s="222"/>
      <c r="EU18" s="222"/>
      <c r="EV18" s="222"/>
      <c r="EW18" s="222"/>
      <c r="EX18" s="222"/>
      <c r="EY18" s="222"/>
      <c r="EZ18" s="222"/>
      <c r="FA18" s="222"/>
      <c r="FB18" s="222"/>
      <c r="FC18" s="222"/>
      <c r="FD18" s="222"/>
      <c r="FE18" s="222"/>
      <c r="FF18" s="222"/>
      <c r="FG18" s="222"/>
      <c r="FH18" s="222"/>
      <c r="FI18" s="222"/>
      <c r="FJ18" s="222"/>
      <c r="FK18" s="222"/>
      <c r="FL18" s="222"/>
      <c r="FM18" s="222"/>
      <c r="FN18" s="222"/>
      <c r="FO18" s="222"/>
      <c r="FP18" s="222"/>
      <c r="FQ18" s="222"/>
      <c r="FR18" s="222"/>
      <c r="FS18" s="222"/>
      <c r="FT18" s="222"/>
      <c r="FU18" s="222"/>
      <c r="FV18" s="222"/>
      <c r="FW18" s="222"/>
      <c r="FX18" s="222"/>
      <c r="FY18" s="222"/>
      <c r="FZ18" s="222"/>
      <c r="GA18" s="222"/>
      <c r="GB18" s="222"/>
      <c r="GC18" s="222"/>
      <c r="GD18" s="222"/>
      <c r="GE18" s="222"/>
      <c r="GF18" s="222"/>
      <c r="GG18" s="222"/>
      <c r="GH18" s="222"/>
      <c r="GI18" s="222"/>
      <c r="GJ18" s="222"/>
      <c r="GK18" s="222"/>
      <c r="GL18" s="222"/>
      <c r="GM18" s="222"/>
      <c r="GN18" s="222"/>
      <c r="GO18" s="222"/>
      <c r="GP18" s="222"/>
      <c r="GQ18" s="222"/>
      <c r="GR18" s="222"/>
      <c r="GS18" s="222"/>
      <c r="GT18" s="222"/>
      <c r="GU18" s="222"/>
      <c r="GV18" s="222"/>
      <c r="GW18" s="222"/>
      <c r="GX18" s="222"/>
      <c r="GY18" s="222"/>
      <c r="GZ18" s="222"/>
      <c r="HA18" s="222"/>
      <c r="HB18" s="222"/>
      <c r="HC18" s="222"/>
      <c r="HD18" s="222"/>
      <c r="HE18" s="222"/>
      <c r="HF18" s="222"/>
      <c r="HG18" s="222"/>
      <c r="HH18" s="222"/>
      <c r="HI18" s="222"/>
      <c r="HJ18" s="222"/>
      <c r="HK18" s="222"/>
      <c r="HL18" s="222"/>
      <c r="HM18" s="222"/>
      <c r="HN18" s="222"/>
      <c r="HO18" s="222"/>
      <c r="HP18" s="222"/>
      <c r="HQ18" s="222"/>
      <c r="HR18" s="222"/>
      <c r="HS18" s="222"/>
      <c r="HT18" s="222"/>
      <c r="HU18" s="222"/>
      <c r="HV18" s="222"/>
      <c r="HW18" s="222"/>
      <c r="HX18" s="222"/>
      <c r="HY18" s="222"/>
      <c r="HZ18" s="222"/>
      <c r="IA18" s="222"/>
      <c r="IB18" s="222"/>
      <c r="IC18" s="222"/>
      <c r="ID18" s="222"/>
      <c r="IE18" s="222"/>
      <c r="IF18" s="222"/>
      <c r="IG18" s="222"/>
      <c r="IH18" s="222"/>
      <c r="II18" s="222"/>
      <c r="IJ18" s="222"/>
      <c r="IK18" s="222"/>
      <c r="IL18" s="222"/>
      <c r="IM18" s="222"/>
      <c r="IN18" s="222"/>
      <c r="IO18" s="222"/>
      <c r="IP18" s="222"/>
      <c r="IQ18" s="222"/>
      <c r="IR18" s="222"/>
      <c r="IS18" s="222"/>
      <c r="IT18" s="222"/>
      <c r="IU18" s="222"/>
    </row>
    <row r="19" spans="1:255" s="176" customFormat="1" ht="12" customHeight="1" thickTop="1" x14ac:dyDescent="0.15">
      <c r="A19" s="226" t="s">
        <v>437</v>
      </c>
      <c r="B19" s="227"/>
      <c r="C19" s="227"/>
      <c r="D19" s="227"/>
      <c r="E19" s="227"/>
      <c r="F19" s="228"/>
      <c r="G19" s="227"/>
      <c r="H19" s="229"/>
      <c r="I19" s="229"/>
      <c r="J19" s="228"/>
      <c r="K19" s="228"/>
      <c r="L19" s="228"/>
      <c r="M19" s="226" t="s">
        <v>437</v>
      </c>
      <c r="N19" s="227"/>
      <c r="O19" s="227"/>
      <c r="P19" s="228"/>
      <c r="Q19" s="230"/>
      <c r="R19" s="230"/>
      <c r="S19" s="230"/>
      <c r="T19" s="230"/>
      <c r="U19" s="230"/>
      <c r="V19" s="230"/>
      <c r="W19" s="230"/>
      <c r="X19" s="230"/>
      <c r="Y19" s="230"/>
      <c r="Z19" s="230"/>
      <c r="AA19" s="230"/>
      <c r="AB19" s="230"/>
      <c r="AC19" s="230"/>
      <c r="AD19" s="230"/>
      <c r="AE19" s="230"/>
      <c r="AF19" s="230"/>
      <c r="AG19" s="230"/>
      <c r="AH19" s="230"/>
      <c r="AI19" s="230"/>
      <c r="AJ19" s="230"/>
      <c r="AK19" s="230"/>
      <c r="AL19" s="230"/>
      <c r="AM19" s="230"/>
      <c r="AN19" s="230"/>
      <c r="AO19" s="230"/>
      <c r="AP19" s="230"/>
      <c r="AQ19" s="230"/>
      <c r="AR19" s="230"/>
      <c r="AS19" s="230"/>
      <c r="AT19" s="230"/>
      <c r="AU19" s="230"/>
      <c r="AV19" s="230"/>
      <c r="AW19" s="230"/>
      <c r="AX19" s="230"/>
      <c r="AY19" s="230"/>
      <c r="AZ19" s="230"/>
      <c r="BA19" s="230"/>
      <c r="BB19" s="230"/>
      <c r="BC19" s="230"/>
      <c r="BD19" s="230"/>
      <c r="BE19" s="230"/>
      <c r="BF19" s="230"/>
      <c r="BG19" s="230"/>
      <c r="BH19" s="230"/>
      <c r="BI19" s="230"/>
      <c r="BJ19" s="230"/>
      <c r="BK19" s="230"/>
      <c r="BL19" s="230"/>
      <c r="BM19" s="230"/>
      <c r="BN19" s="230"/>
      <c r="BO19" s="230"/>
      <c r="BP19" s="230"/>
      <c r="BQ19" s="230"/>
      <c r="BR19" s="230"/>
      <c r="BS19" s="230"/>
      <c r="BT19" s="230"/>
      <c r="BU19" s="230"/>
      <c r="BV19" s="230"/>
      <c r="BW19" s="230"/>
      <c r="BX19" s="230"/>
      <c r="BY19" s="230"/>
      <c r="BZ19" s="230"/>
      <c r="CA19" s="230"/>
      <c r="CB19" s="230"/>
      <c r="CC19" s="230"/>
      <c r="CD19" s="230"/>
      <c r="CE19" s="230"/>
      <c r="CF19" s="230"/>
      <c r="CG19" s="230"/>
      <c r="CH19" s="230"/>
      <c r="CI19" s="230"/>
      <c r="CJ19" s="230"/>
      <c r="CK19" s="230"/>
      <c r="CL19" s="230"/>
      <c r="CM19" s="230"/>
      <c r="CN19" s="230"/>
      <c r="CO19" s="230"/>
      <c r="CP19" s="230"/>
      <c r="CQ19" s="230"/>
      <c r="CR19" s="230"/>
      <c r="CS19" s="230"/>
      <c r="CT19" s="230"/>
      <c r="CU19" s="230"/>
      <c r="CV19" s="230"/>
      <c r="CW19" s="230"/>
      <c r="CX19" s="230"/>
      <c r="CY19" s="230"/>
      <c r="CZ19" s="230"/>
      <c r="DA19" s="230"/>
      <c r="DB19" s="230"/>
      <c r="DC19" s="230"/>
      <c r="DD19" s="230"/>
      <c r="DE19" s="230"/>
      <c r="DF19" s="230"/>
      <c r="DG19" s="230"/>
      <c r="DH19" s="230"/>
      <c r="DI19" s="230"/>
      <c r="DJ19" s="230"/>
      <c r="DK19" s="230"/>
      <c r="DL19" s="230"/>
      <c r="DM19" s="230"/>
      <c r="DN19" s="230"/>
      <c r="DO19" s="230"/>
      <c r="DP19" s="230"/>
      <c r="DQ19" s="230"/>
      <c r="DR19" s="230"/>
      <c r="DS19" s="230"/>
      <c r="DT19" s="230"/>
      <c r="DU19" s="230"/>
      <c r="DV19" s="230"/>
      <c r="DW19" s="230"/>
      <c r="DX19" s="230"/>
      <c r="DY19" s="230"/>
      <c r="DZ19" s="230"/>
      <c r="EA19" s="230"/>
      <c r="EB19" s="230"/>
      <c r="EC19" s="230"/>
      <c r="ED19" s="230"/>
      <c r="EE19" s="230"/>
      <c r="EF19" s="230"/>
      <c r="EG19" s="230"/>
      <c r="EH19" s="230"/>
      <c r="EI19" s="230"/>
      <c r="EJ19" s="230"/>
      <c r="EK19" s="230"/>
      <c r="EL19" s="230"/>
      <c r="EM19" s="230"/>
      <c r="EN19" s="230"/>
      <c r="EO19" s="230"/>
      <c r="EP19" s="230"/>
      <c r="EQ19" s="230"/>
      <c r="ER19" s="230"/>
      <c r="ES19" s="230"/>
      <c r="ET19" s="230"/>
      <c r="EU19" s="230"/>
      <c r="EV19" s="230"/>
      <c r="EW19" s="230"/>
      <c r="EX19" s="230"/>
      <c r="EY19" s="230"/>
      <c r="EZ19" s="230"/>
      <c r="FA19" s="230"/>
      <c r="FB19" s="230"/>
      <c r="FC19" s="230"/>
      <c r="FD19" s="230"/>
      <c r="FE19" s="230"/>
      <c r="FF19" s="230"/>
      <c r="FG19" s="230"/>
      <c r="FH19" s="230"/>
      <c r="FI19" s="230"/>
      <c r="FJ19" s="230"/>
      <c r="FK19" s="230"/>
      <c r="FL19" s="230"/>
      <c r="FM19" s="230"/>
      <c r="FN19" s="230"/>
      <c r="FO19" s="230"/>
      <c r="FP19" s="230"/>
      <c r="FQ19" s="230"/>
      <c r="FR19" s="230"/>
      <c r="FS19" s="230"/>
      <c r="FT19" s="230"/>
      <c r="FU19" s="230"/>
      <c r="FV19" s="230"/>
      <c r="FW19" s="230"/>
      <c r="FX19" s="230"/>
      <c r="FY19" s="230"/>
      <c r="FZ19" s="230"/>
      <c r="GA19" s="230"/>
      <c r="GB19" s="230"/>
      <c r="GC19" s="230"/>
      <c r="GD19" s="230"/>
      <c r="GE19" s="230"/>
      <c r="GF19" s="230"/>
      <c r="GG19" s="230"/>
      <c r="GH19" s="230"/>
      <c r="GI19" s="230"/>
      <c r="GJ19" s="230"/>
      <c r="GK19" s="230"/>
      <c r="GL19" s="230"/>
      <c r="GM19" s="230"/>
      <c r="GN19" s="230"/>
      <c r="GO19" s="230"/>
      <c r="GP19" s="230"/>
      <c r="GQ19" s="230"/>
      <c r="GR19" s="230"/>
      <c r="GS19" s="230"/>
      <c r="GT19" s="230"/>
      <c r="GU19" s="230"/>
      <c r="GV19" s="230"/>
      <c r="GW19" s="230"/>
      <c r="GX19" s="230"/>
      <c r="GY19" s="230"/>
      <c r="GZ19" s="230"/>
      <c r="HA19" s="230"/>
      <c r="HB19" s="230"/>
      <c r="HC19" s="230"/>
      <c r="HD19" s="230"/>
      <c r="HE19" s="230"/>
      <c r="HF19" s="230"/>
      <c r="HG19" s="230"/>
      <c r="HH19" s="230"/>
      <c r="HI19" s="230"/>
      <c r="HJ19" s="230"/>
      <c r="HK19" s="230"/>
      <c r="HL19" s="230"/>
      <c r="HM19" s="230"/>
      <c r="HN19" s="230"/>
      <c r="HO19" s="230"/>
      <c r="HP19" s="230"/>
      <c r="HQ19" s="230"/>
      <c r="HR19" s="230"/>
      <c r="HS19" s="230"/>
      <c r="HT19" s="230"/>
      <c r="HU19" s="230"/>
      <c r="HV19" s="230"/>
      <c r="HW19" s="230"/>
      <c r="HX19" s="230"/>
      <c r="HY19" s="230"/>
      <c r="HZ19" s="230"/>
      <c r="IA19" s="230"/>
      <c r="IB19" s="230"/>
      <c r="IC19" s="230"/>
      <c r="ID19" s="230"/>
      <c r="IE19" s="230"/>
      <c r="IF19" s="230"/>
      <c r="IG19" s="230"/>
      <c r="IH19" s="230"/>
      <c r="II19" s="230"/>
      <c r="IJ19" s="230"/>
      <c r="IK19" s="230"/>
      <c r="IL19" s="230"/>
      <c r="IM19" s="230"/>
      <c r="IN19" s="230"/>
      <c r="IO19" s="230"/>
      <c r="IP19" s="230"/>
      <c r="IQ19" s="230"/>
      <c r="IR19" s="230"/>
      <c r="IS19" s="230"/>
      <c r="IT19" s="230"/>
      <c r="IU19" s="230"/>
    </row>
    <row r="20" spans="1:255" ht="15.75" customHeight="1" x14ac:dyDescent="0.15"/>
    <row r="21" spans="1:255" x14ac:dyDescent="0.15">
      <c r="A21" s="232"/>
      <c r="B21" s="233">
        <v>8578</v>
      </c>
      <c r="C21" s="234">
        <v>2738</v>
      </c>
      <c r="D21" s="234">
        <v>1276</v>
      </c>
      <c r="E21" s="234">
        <v>310</v>
      </c>
      <c r="F21" s="234">
        <v>713</v>
      </c>
      <c r="G21" s="234">
        <v>253</v>
      </c>
      <c r="H21" s="234">
        <v>0</v>
      </c>
      <c r="I21" s="234">
        <v>406</v>
      </c>
      <c r="J21" s="234">
        <v>1091</v>
      </c>
      <c r="K21" s="234">
        <v>819</v>
      </c>
      <c r="L21" s="234">
        <v>272</v>
      </c>
      <c r="M21" s="234">
        <v>0</v>
      </c>
      <c r="N21" s="234">
        <v>1958</v>
      </c>
      <c r="O21" s="234">
        <v>1910</v>
      </c>
      <c r="P21" s="234">
        <v>48</v>
      </c>
      <c r="Q21" s="234">
        <v>238</v>
      </c>
      <c r="R21" s="234">
        <v>60</v>
      </c>
      <c r="S21" s="234">
        <v>0</v>
      </c>
      <c r="T21" s="234">
        <v>120</v>
      </c>
      <c r="U21" s="234">
        <v>58</v>
      </c>
      <c r="V21" s="234">
        <v>179</v>
      </c>
      <c r="W21" s="234">
        <v>692</v>
      </c>
      <c r="X21" s="232"/>
      <c r="Y21" s="232"/>
      <c r="Z21" s="232"/>
      <c r="AA21" s="232"/>
      <c r="AB21" s="232"/>
      <c r="AC21" s="232"/>
      <c r="AD21" s="232"/>
      <c r="AE21" s="232"/>
      <c r="AF21" s="232"/>
      <c r="AG21" s="232"/>
      <c r="AH21" s="232"/>
      <c r="AI21" s="232"/>
      <c r="AJ21" s="232"/>
      <c r="AK21" s="232"/>
      <c r="AL21" s="232"/>
      <c r="AM21" s="232"/>
      <c r="AN21" s="232"/>
      <c r="AO21" s="232"/>
      <c r="AP21" s="232"/>
      <c r="AQ21" s="232"/>
      <c r="AR21" s="232"/>
      <c r="AS21" s="232"/>
      <c r="AT21" s="232"/>
      <c r="AU21" s="232"/>
      <c r="AV21" s="232"/>
      <c r="AW21" s="232"/>
      <c r="AX21" s="232"/>
      <c r="AY21" s="232"/>
      <c r="AZ21" s="232"/>
      <c r="BA21" s="232"/>
      <c r="BB21" s="232"/>
      <c r="BC21" s="232"/>
      <c r="BD21" s="232"/>
      <c r="BE21" s="232"/>
      <c r="BF21" s="232"/>
      <c r="BG21" s="232"/>
      <c r="BH21" s="232"/>
      <c r="BI21" s="232"/>
      <c r="BJ21" s="232"/>
      <c r="BK21" s="232"/>
      <c r="BL21" s="232"/>
      <c r="BM21" s="232"/>
      <c r="BN21" s="232"/>
      <c r="BO21" s="232"/>
      <c r="BP21" s="232"/>
      <c r="BQ21" s="232"/>
      <c r="BR21" s="232"/>
      <c r="BS21" s="232"/>
      <c r="BT21" s="232"/>
      <c r="BU21" s="232"/>
      <c r="BV21" s="232"/>
      <c r="BW21" s="232"/>
      <c r="BX21" s="232"/>
      <c r="BY21" s="232"/>
      <c r="BZ21" s="232"/>
      <c r="CA21" s="232"/>
      <c r="CB21" s="232"/>
      <c r="CC21" s="232"/>
      <c r="CD21" s="232"/>
      <c r="CE21" s="232"/>
      <c r="CF21" s="232"/>
      <c r="CG21" s="232"/>
      <c r="CH21" s="232"/>
      <c r="CI21" s="232"/>
      <c r="CJ21" s="232"/>
      <c r="CK21" s="232"/>
      <c r="CL21" s="232"/>
      <c r="CM21" s="232"/>
      <c r="CN21" s="232"/>
      <c r="CO21" s="232"/>
      <c r="CP21" s="232"/>
      <c r="CQ21" s="232"/>
      <c r="CR21" s="232"/>
      <c r="CS21" s="232"/>
      <c r="CT21" s="232"/>
      <c r="CU21" s="232"/>
      <c r="CV21" s="232"/>
      <c r="CW21" s="232"/>
      <c r="CX21" s="232"/>
      <c r="CY21" s="232"/>
      <c r="CZ21" s="232"/>
      <c r="DA21" s="232"/>
      <c r="DB21" s="232"/>
      <c r="DC21" s="232"/>
      <c r="DD21" s="232"/>
      <c r="DE21" s="232"/>
      <c r="DF21" s="232"/>
      <c r="DG21" s="232"/>
      <c r="DH21" s="232"/>
      <c r="DI21" s="232"/>
      <c r="DJ21" s="232"/>
      <c r="DK21" s="232"/>
      <c r="DL21" s="232"/>
      <c r="DM21" s="232"/>
      <c r="DN21" s="232"/>
      <c r="DO21" s="232"/>
      <c r="DP21" s="232"/>
      <c r="DQ21" s="232"/>
      <c r="DR21" s="232"/>
      <c r="DS21" s="232"/>
      <c r="DT21" s="232"/>
      <c r="DU21" s="232"/>
      <c r="DV21" s="232"/>
      <c r="DW21" s="232"/>
      <c r="DX21" s="232"/>
      <c r="DY21" s="232"/>
      <c r="DZ21" s="232"/>
      <c r="EA21" s="232"/>
      <c r="EB21" s="232"/>
      <c r="EC21" s="232"/>
      <c r="ED21" s="232"/>
      <c r="EE21" s="232"/>
      <c r="EF21" s="232"/>
      <c r="EG21" s="232"/>
      <c r="EH21" s="232"/>
      <c r="EI21" s="232"/>
      <c r="EJ21" s="232"/>
      <c r="EK21" s="232"/>
      <c r="EL21" s="232"/>
      <c r="EM21" s="232"/>
      <c r="EN21" s="232"/>
      <c r="EO21" s="232"/>
      <c r="EP21" s="232"/>
      <c r="EQ21" s="232"/>
      <c r="ER21" s="232"/>
      <c r="ES21" s="232"/>
      <c r="ET21" s="232"/>
      <c r="EU21" s="232"/>
      <c r="EV21" s="232"/>
      <c r="EW21" s="232"/>
      <c r="EX21" s="232"/>
      <c r="EY21" s="232"/>
      <c r="EZ21" s="232"/>
      <c r="FA21" s="232"/>
      <c r="FB21" s="232"/>
      <c r="FC21" s="232"/>
      <c r="FD21" s="232"/>
      <c r="FE21" s="232"/>
      <c r="FF21" s="232"/>
      <c r="FG21" s="232"/>
      <c r="FH21" s="232"/>
      <c r="FI21" s="232"/>
      <c r="FJ21" s="232"/>
      <c r="FK21" s="232"/>
      <c r="FL21" s="232"/>
      <c r="FM21" s="232"/>
      <c r="FN21" s="232"/>
      <c r="FO21" s="232"/>
      <c r="FP21" s="232"/>
      <c r="FQ21" s="232"/>
      <c r="FR21" s="232"/>
      <c r="FS21" s="232"/>
      <c r="FT21" s="232"/>
      <c r="FU21" s="232"/>
      <c r="FV21" s="232"/>
      <c r="FW21" s="232"/>
      <c r="FX21" s="232"/>
      <c r="FY21" s="232"/>
      <c r="FZ21" s="232"/>
      <c r="GA21" s="232"/>
      <c r="GB21" s="232"/>
      <c r="GC21" s="232"/>
      <c r="GD21" s="232"/>
      <c r="GE21" s="232"/>
      <c r="GF21" s="232"/>
      <c r="GG21" s="232"/>
      <c r="GH21" s="232"/>
      <c r="GI21" s="232"/>
      <c r="GJ21" s="232"/>
      <c r="GK21" s="232"/>
      <c r="GL21" s="232"/>
      <c r="GM21" s="232"/>
      <c r="GN21" s="232"/>
      <c r="GO21" s="232"/>
      <c r="GP21" s="232"/>
      <c r="GQ21" s="232"/>
      <c r="GR21" s="232"/>
      <c r="GS21" s="232"/>
      <c r="GT21" s="232"/>
      <c r="GU21" s="232"/>
      <c r="GV21" s="232"/>
      <c r="GW21" s="232"/>
      <c r="GX21" s="232"/>
      <c r="GY21" s="232"/>
      <c r="GZ21" s="232"/>
      <c r="HA21" s="232"/>
      <c r="HB21" s="232"/>
      <c r="HC21" s="232"/>
      <c r="HD21" s="232"/>
      <c r="HE21" s="232"/>
      <c r="HF21" s="232"/>
      <c r="HG21" s="232"/>
      <c r="HH21" s="232"/>
      <c r="HI21" s="232"/>
      <c r="HJ21" s="232"/>
      <c r="HK21" s="232"/>
      <c r="HL21" s="232"/>
      <c r="HM21" s="232"/>
      <c r="HN21" s="232"/>
      <c r="HO21" s="232"/>
      <c r="HP21" s="232"/>
      <c r="HQ21" s="232"/>
      <c r="HR21" s="232"/>
      <c r="HS21" s="232"/>
      <c r="HT21" s="232"/>
      <c r="HU21" s="232"/>
      <c r="HV21" s="232"/>
      <c r="HW21" s="232"/>
      <c r="HX21" s="232"/>
      <c r="HY21" s="232"/>
      <c r="HZ21" s="232"/>
      <c r="IA21" s="232"/>
      <c r="IB21" s="232"/>
      <c r="IC21" s="232"/>
      <c r="ID21" s="232"/>
      <c r="IE21" s="232"/>
      <c r="IF21" s="232"/>
      <c r="IG21" s="232"/>
      <c r="IH21" s="232"/>
      <c r="II21" s="232"/>
      <c r="IJ21" s="232"/>
      <c r="IK21" s="232"/>
      <c r="IL21" s="232"/>
      <c r="IM21" s="232"/>
      <c r="IN21" s="232"/>
      <c r="IO21" s="232"/>
      <c r="IP21" s="232"/>
      <c r="IQ21" s="232"/>
      <c r="IR21" s="232"/>
      <c r="IS21" s="232"/>
      <c r="IT21" s="232"/>
      <c r="IU21" s="232"/>
    </row>
    <row r="22" spans="1:255" x14ac:dyDescent="0.15">
      <c r="C22" s="170"/>
      <c r="E22" s="170"/>
      <c r="F22" s="170"/>
      <c r="G22" s="170"/>
      <c r="I22" s="170"/>
      <c r="J22" s="170"/>
      <c r="K22" s="170"/>
      <c r="L22" s="170"/>
      <c r="M22" s="170"/>
      <c r="N22" s="170"/>
      <c r="O22" s="170"/>
      <c r="P22" s="170"/>
      <c r="Q22" s="170"/>
      <c r="R22" s="170"/>
      <c r="T22" s="170"/>
      <c r="U22" s="170"/>
      <c r="V22" s="170"/>
      <c r="W22" s="170"/>
    </row>
    <row r="23" spans="1:255" x14ac:dyDescent="0.15">
      <c r="C23" s="170"/>
      <c r="E23" s="170"/>
      <c r="F23" s="170"/>
      <c r="G23" s="170"/>
      <c r="I23" s="170"/>
      <c r="J23" s="170"/>
      <c r="K23" s="170"/>
      <c r="L23" s="170"/>
      <c r="M23" s="170"/>
      <c r="N23" s="170"/>
      <c r="O23" s="170"/>
      <c r="P23" s="170"/>
      <c r="Q23" s="170"/>
      <c r="R23" s="170"/>
      <c r="T23" s="170"/>
      <c r="U23" s="170"/>
      <c r="V23" s="170"/>
      <c r="W23" s="170"/>
    </row>
    <row r="24" spans="1:255" x14ac:dyDescent="0.15">
      <c r="C24" s="170"/>
      <c r="E24" s="170"/>
      <c r="F24" s="170"/>
      <c r="G24" s="170"/>
      <c r="I24" s="170"/>
      <c r="J24" s="170"/>
      <c r="K24" s="170"/>
      <c r="L24" s="170"/>
      <c r="M24" s="170"/>
      <c r="N24" s="170"/>
      <c r="O24" s="170"/>
      <c r="P24" s="170"/>
      <c r="Q24" s="170"/>
      <c r="R24" s="170"/>
      <c r="T24" s="170"/>
      <c r="U24" s="170"/>
      <c r="V24" s="170"/>
      <c r="W24" s="170"/>
    </row>
    <row r="25" spans="1:255" x14ac:dyDescent="0.15">
      <c r="C25" s="170"/>
      <c r="E25" s="170"/>
      <c r="F25" s="170"/>
      <c r="G25" s="170"/>
      <c r="I25" s="170"/>
      <c r="J25" s="170"/>
      <c r="K25" s="170"/>
      <c r="L25" s="170"/>
      <c r="M25" s="170"/>
      <c r="N25" s="170"/>
      <c r="O25" s="170"/>
      <c r="P25" s="170"/>
      <c r="Q25" s="170"/>
      <c r="R25" s="170"/>
      <c r="T25" s="170"/>
      <c r="U25" s="170"/>
      <c r="V25" s="170"/>
      <c r="W25" s="170"/>
    </row>
    <row r="26" spans="1:255" x14ac:dyDescent="0.15">
      <c r="C26" s="170"/>
      <c r="E26" s="170"/>
      <c r="F26" s="170"/>
      <c r="G26" s="170"/>
      <c r="I26" s="170"/>
      <c r="J26" s="170"/>
      <c r="K26" s="170"/>
      <c r="L26" s="170"/>
      <c r="M26" s="170"/>
      <c r="N26" s="170"/>
      <c r="O26" s="170"/>
      <c r="P26" s="170"/>
      <c r="Q26" s="170"/>
      <c r="R26" s="170"/>
      <c r="T26" s="170"/>
      <c r="U26" s="170"/>
      <c r="V26" s="170"/>
      <c r="W26" s="170"/>
    </row>
    <row r="27" spans="1:255" x14ac:dyDescent="0.15">
      <c r="C27" s="170"/>
      <c r="E27" s="170"/>
      <c r="F27" s="170"/>
      <c r="G27" s="170"/>
      <c r="I27" s="170"/>
      <c r="J27" s="170"/>
      <c r="K27" s="170"/>
      <c r="L27" s="170"/>
      <c r="M27" s="170"/>
      <c r="N27" s="170"/>
      <c r="O27" s="170"/>
      <c r="P27" s="170"/>
      <c r="Q27" s="170"/>
      <c r="R27" s="170"/>
      <c r="T27" s="170"/>
      <c r="U27" s="170"/>
      <c r="V27" s="170"/>
      <c r="W27" s="170"/>
    </row>
    <row r="28" spans="1:255" x14ac:dyDescent="0.15">
      <c r="C28" s="170"/>
      <c r="E28" s="170"/>
      <c r="F28" s="170"/>
      <c r="G28" s="170"/>
      <c r="I28" s="170"/>
      <c r="J28" s="170"/>
      <c r="K28" s="170"/>
      <c r="L28" s="170"/>
      <c r="M28" s="170"/>
      <c r="N28" s="170"/>
      <c r="O28" s="170"/>
      <c r="P28" s="170"/>
      <c r="Q28" s="170"/>
      <c r="R28" s="170"/>
      <c r="T28" s="170"/>
      <c r="U28" s="170"/>
      <c r="V28" s="170"/>
      <c r="W28" s="170"/>
    </row>
    <row r="29" spans="1:255" x14ac:dyDescent="0.15">
      <c r="C29" s="170"/>
      <c r="E29" s="170"/>
      <c r="F29" s="170"/>
      <c r="G29" s="170"/>
      <c r="I29" s="170"/>
      <c r="J29" s="170"/>
      <c r="K29" s="170"/>
      <c r="L29" s="170"/>
      <c r="M29" s="170"/>
      <c r="N29" s="170"/>
      <c r="O29" s="170"/>
      <c r="P29" s="170"/>
      <c r="Q29" s="170"/>
      <c r="R29" s="170"/>
      <c r="T29" s="170"/>
      <c r="U29" s="170"/>
      <c r="V29" s="170"/>
      <c r="W29" s="170"/>
    </row>
    <row r="30" spans="1:255" x14ac:dyDescent="0.15">
      <c r="C30" s="170"/>
      <c r="E30" s="170"/>
      <c r="F30" s="170"/>
      <c r="G30" s="170"/>
      <c r="I30" s="170"/>
      <c r="J30" s="170"/>
      <c r="K30" s="170"/>
      <c r="L30" s="170"/>
      <c r="M30" s="170"/>
      <c r="N30" s="170"/>
      <c r="O30" s="170"/>
      <c r="P30" s="170"/>
      <c r="Q30" s="170"/>
      <c r="R30" s="170"/>
      <c r="T30" s="170"/>
      <c r="U30" s="170"/>
      <c r="V30" s="170"/>
      <c r="W30" s="170"/>
    </row>
    <row r="31" spans="1:255" x14ac:dyDescent="0.15">
      <c r="C31" s="170"/>
      <c r="E31" s="170"/>
      <c r="F31" s="170"/>
      <c r="G31" s="170"/>
      <c r="I31" s="170"/>
      <c r="J31" s="170"/>
      <c r="K31" s="170"/>
      <c r="L31" s="170"/>
      <c r="M31" s="170"/>
      <c r="N31" s="170"/>
      <c r="O31" s="170"/>
      <c r="P31" s="170"/>
      <c r="Q31" s="170"/>
      <c r="R31" s="170"/>
      <c r="T31" s="170"/>
      <c r="U31" s="170"/>
      <c r="V31" s="170"/>
      <c r="W31" s="170"/>
    </row>
    <row r="32" spans="1:255" x14ac:dyDescent="0.15">
      <c r="C32" s="170"/>
      <c r="E32" s="170"/>
      <c r="F32" s="170"/>
      <c r="G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T32" s="170"/>
      <c r="U32" s="170"/>
      <c r="V32" s="170"/>
      <c r="W32" s="170"/>
    </row>
    <row r="33" spans="3:23" x14ac:dyDescent="0.15">
      <c r="C33" s="170"/>
      <c r="E33" s="170"/>
      <c r="F33" s="170"/>
      <c r="G33" s="170"/>
      <c r="I33" s="170"/>
      <c r="J33" s="170"/>
      <c r="K33" s="170"/>
      <c r="L33" s="170"/>
      <c r="M33" s="170"/>
      <c r="N33" s="170"/>
      <c r="O33" s="170"/>
      <c r="P33" s="170"/>
      <c r="Q33" s="170"/>
      <c r="R33" s="170"/>
      <c r="T33" s="170"/>
      <c r="U33" s="170"/>
      <c r="V33" s="170"/>
      <c r="W33" s="170"/>
    </row>
    <row r="34" spans="3:23" x14ac:dyDescent="0.15">
      <c r="C34" s="170"/>
      <c r="E34" s="170"/>
      <c r="F34" s="170"/>
      <c r="G34" s="170"/>
      <c r="I34" s="170"/>
      <c r="J34" s="170"/>
      <c r="K34" s="170"/>
      <c r="L34" s="170"/>
      <c r="M34" s="170"/>
      <c r="N34" s="170"/>
      <c r="O34" s="170"/>
      <c r="P34" s="170"/>
      <c r="Q34" s="170"/>
      <c r="R34" s="170"/>
      <c r="T34" s="170"/>
      <c r="U34" s="170"/>
      <c r="V34" s="170"/>
      <c r="W34" s="170"/>
    </row>
    <row r="35" spans="3:23" x14ac:dyDescent="0.15">
      <c r="C35" s="170"/>
      <c r="E35" s="170"/>
      <c r="F35" s="170"/>
      <c r="G35" s="170"/>
      <c r="I35" s="170"/>
      <c r="J35" s="170"/>
      <c r="K35" s="170"/>
      <c r="L35" s="170"/>
      <c r="M35" s="170"/>
      <c r="N35" s="170"/>
      <c r="O35" s="170"/>
      <c r="P35" s="170"/>
      <c r="Q35" s="170"/>
      <c r="R35" s="170"/>
      <c r="T35" s="170"/>
      <c r="U35" s="170"/>
      <c r="V35" s="170"/>
      <c r="W35" s="170"/>
    </row>
    <row r="36" spans="3:23" x14ac:dyDescent="0.15">
      <c r="C36" s="170"/>
      <c r="E36" s="170"/>
      <c r="F36" s="170"/>
      <c r="G36" s="170"/>
      <c r="I36" s="170"/>
      <c r="J36" s="170"/>
      <c r="K36" s="170"/>
      <c r="L36" s="170"/>
      <c r="M36" s="170"/>
      <c r="N36" s="170"/>
      <c r="O36" s="170"/>
      <c r="P36" s="170"/>
      <c r="Q36" s="170"/>
      <c r="R36" s="170"/>
      <c r="T36" s="170"/>
      <c r="U36" s="170"/>
      <c r="V36" s="170"/>
      <c r="W36" s="170"/>
    </row>
    <row r="37" spans="3:23" x14ac:dyDescent="0.15">
      <c r="C37" s="170"/>
      <c r="E37" s="170"/>
      <c r="F37" s="170"/>
      <c r="G37" s="170"/>
      <c r="I37" s="170"/>
      <c r="J37" s="170"/>
      <c r="K37" s="170"/>
      <c r="L37" s="170"/>
      <c r="M37" s="170"/>
      <c r="N37" s="170"/>
      <c r="O37" s="170"/>
      <c r="P37" s="170"/>
      <c r="Q37" s="170"/>
      <c r="R37" s="170"/>
      <c r="T37" s="170"/>
      <c r="U37" s="170"/>
      <c r="V37" s="170"/>
      <c r="W37" s="170"/>
    </row>
    <row r="38" spans="3:23" x14ac:dyDescent="0.15">
      <c r="C38" s="170"/>
      <c r="E38" s="170"/>
      <c r="F38" s="170"/>
      <c r="G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T38" s="170"/>
      <c r="U38" s="170"/>
      <c r="V38" s="170"/>
      <c r="W38" s="170"/>
    </row>
    <row r="39" spans="3:23" x14ac:dyDescent="0.15">
      <c r="C39" s="170"/>
      <c r="E39" s="170"/>
      <c r="F39" s="170"/>
      <c r="G39" s="170"/>
      <c r="I39" s="170"/>
      <c r="J39" s="170"/>
      <c r="K39" s="170"/>
      <c r="L39" s="170"/>
      <c r="M39" s="170"/>
      <c r="N39" s="170"/>
      <c r="O39" s="170"/>
      <c r="P39" s="170"/>
      <c r="Q39" s="170"/>
      <c r="R39" s="170"/>
      <c r="T39" s="170"/>
      <c r="U39" s="170"/>
      <c r="V39" s="170"/>
      <c r="W39" s="170"/>
    </row>
    <row r="40" spans="3:23" x14ac:dyDescent="0.15">
      <c r="C40" s="170"/>
      <c r="E40" s="170"/>
      <c r="F40" s="170"/>
      <c r="G40" s="170"/>
      <c r="I40" s="170"/>
      <c r="J40" s="170"/>
      <c r="K40" s="170"/>
      <c r="L40" s="170"/>
      <c r="M40" s="170"/>
      <c r="N40" s="170"/>
      <c r="O40" s="170"/>
      <c r="P40" s="170"/>
      <c r="Q40" s="170"/>
      <c r="R40" s="170"/>
      <c r="T40" s="170"/>
      <c r="U40" s="170"/>
      <c r="V40" s="170"/>
      <c r="W40" s="170"/>
    </row>
    <row r="41" spans="3:23" x14ac:dyDescent="0.15">
      <c r="C41" s="170"/>
      <c r="E41" s="170"/>
      <c r="F41" s="170"/>
      <c r="G41" s="170"/>
      <c r="I41" s="170"/>
      <c r="J41" s="170"/>
      <c r="K41" s="170"/>
      <c r="L41" s="170"/>
      <c r="M41" s="170"/>
      <c r="N41" s="170"/>
      <c r="O41" s="170"/>
      <c r="P41" s="170"/>
      <c r="Q41" s="170"/>
      <c r="R41" s="170"/>
      <c r="T41" s="170"/>
      <c r="U41" s="170"/>
      <c r="V41" s="170"/>
      <c r="W41" s="170"/>
    </row>
    <row r="42" spans="3:23" x14ac:dyDescent="0.15">
      <c r="C42" s="170"/>
      <c r="E42" s="170"/>
      <c r="F42" s="170"/>
      <c r="G42" s="170"/>
      <c r="I42" s="170"/>
      <c r="J42" s="170"/>
      <c r="K42" s="170"/>
      <c r="L42" s="170"/>
      <c r="M42" s="170"/>
      <c r="N42" s="170"/>
      <c r="O42" s="170"/>
      <c r="P42" s="170"/>
      <c r="Q42" s="170"/>
      <c r="R42" s="170"/>
      <c r="T42" s="170"/>
      <c r="U42" s="170"/>
      <c r="V42" s="170"/>
      <c r="W42" s="170"/>
    </row>
    <row r="43" spans="3:23" x14ac:dyDescent="0.15">
      <c r="C43" s="170"/>
      <c r="E43" s="170"/>
      <c r="F43" s="170"/>
      <c r="G43" s="170"/>
      <c r="I43" s="170"/>
      <c r="J43" s="170"/>
      <c r="K43" s="170"/>
      <c r="L43" s="170"/>
      <c r="M43" s="170"/>
      <c r="N43" s="170"/>
      <c r="O43" s="170"/>
      <c r="P43" s="170"/>
      <c r="Q43" s="170"/>
      <c r="R43" s="170"/>
      <c r="T43" s="170"/>
      <c r="U43" s="170"/>
      <c r="V43" s="170"/>
      <c r="W43" s="170"/>
    </row>
    <row r="44" spans="3:23" x14ac:dyDescent="0.15">
      <c r="C44" s="170"/>
      <c r="E44" s="170"/>
      <c r="F44" s="170"/>
      <c r="G44" s="170"/>
      <c r="I44" s="170"/>
      <c r="J44" s="170"/>
      <c r="K44" s="170"/>
      <c r="L44" s="170"/>
      <c r="M44" s="170"/>
      <c r="N44" s="170"/>
      <c r="O44" s="170"/>
      <c r="P44" s="170"/>
      <c r="Q44" s="170"/>
      <c r="R44" s="170"/>
      <c r="T44" s="170"/>
      <c r="U44" s="170"/>
      <c r="V44" s="170"/>
      <c r="W44" s="170"/>
    </row>
    <row r="45" spans="3:23" x14ac:dyDescent="0.15">
      <c r="C45" s="170"/>
      <c r="E45" s="170"/>
      <c r="F45" s="170"/>
      <c r="G45" s="170"/>
      <c r="I45" s="170"/>
      <c r="J45" s="170"/>
      <c r="K45" s="170"/>
      <c r="L45" s="170"/>
      <c r="M45" s="170"/>
      <c r="N45" s="170"/>
      <c r="O45" s="170"/>
      <c r="P45" s="170"/>
      <c r="Q45" s="170"/>
      <c r="R45" s="170"/>
      <c r="T45" s="170"/>
      <c r="U45" s="170"/>
      <c r="V45" s="170"/>
      <c r="W45" s="170"/>
    </row>
    <row r="46" spans="3:23" x14ac:dyDescent="0.15">
      <c r="C46" s="170"/>
      <c r="E46" s="170"/>
      <c r="F46" s="170"/>
      <c r="G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T46" s="170"/>
      <c r="U46" s="170"/>
      <c r="V46" s="170"/>
      <c r="W46" s="170"/>
    </row>
    <row r="47" spans="3:23" x14ac:dyDescent="0.15">
      <c r="C47" s="170"/>
      <c r="E47" s="170"/>
      <c r="F47" s="170"/>
      <c r="G47" s="170"/>
      <c r="I47" s="170"/>
      <c r="J47" s="170"/>
      <c r="K47" s="170"/>
      <c r="L47" s="170"/>
      <c r="M47" s="170"/>
      <c r="N47" s="170"/>
      <c r="O47" s="170"/>
      <c r="P47" s="170"/>
      <c r="Q47" s="170"/>
      <c r="R47" s="170"/>
      <c r="T47" s="170"/>
      <c r="U47" s="170"/>
      <c r="V47" s="170"/>
      <c r="W47" s="170"/>
    </row>
    <row r="48" spans="3:23" x14ac:dyDescent="0.15">
      <c r="C48" s="170"/>
      <c r="E48" s="170"/>
      <c r="F48" s="170"/>
      <c r="G48" s="170"/>
      <c r="I48" s="170"/>
      <c r="J48" s="170"/>
      <c r="K48" s="170"/>
      <c r="L48" s="170"/>
      <c r="M48" s="170"/>
      <c r="N48" s="170"/>
      <c r="O48" s="170"/>
      <c r="P48" s="170"/>
      <c r="Q48" s="170"/>
      <c r="R48" s="170"/>
      <c r="T48" s="170"/>
      <c r="U48" s="170"/>
      <c r="V48" s="170"/>
      <c r="W48" s="170"/>
    </row>
    <row r="49" spans="3:23" x14ac:dyDescent="0.15">
      <c r="C49" s="170"/>
      <c r="E49" s="170"/>
      <c r="F49" s="170"/>
      <c r="G49" s="170"/>
      <c r="I49" s="170"/>
      <c r="J49" s="170"/>
      <c r="K49" s="170"/>
      <c r="L49" s="170"/>
      <c r="M49" s="170"/>
      <c r="N49" s="170"/>
      <c r="O49" s="170"/>
      <c r="P49" s="170"/>
      <c r="Q49" s="170"/>
      <c r="R49" s="170"/>
      <c r="T49" s="170"/>
      <c r="U49" s="170"/>
      <c r="V49" s="170"/>
      <c r="W49" s="170"/>
    </row>
    <row r="50" spans="3:23" x14ac:dyDescent="0.15">
      <c r="C50" s="170"/>
      <c r="E50" s="170"/>
      <c r="F50" s="170"/>
      <c r="G50" s="170"/>
      <c r="I50" s="170"/>
      <c r="J50" s="170"/>
      <c r="K50" s="170"/>
      <c r="L50" s="170"/>
      <c r="M50" s="170"/>
      <c r="N50" s="170"/>
      <c r="O50" s="170"/>
      <c r="P50" s="170"/>
      <c r="Q50" s="170"/>
      <c r="R50" s="170"/>
      <c r="T50" s="170"/>
      <c r="U50" s="170"/>
      <c r="V50" s="170"/>
      <c r="W50" s="170"/>
    </row>
    <row r="51" spans="3:23" x14ac:dyDescent="0.15">
      <c r="C51" s="170"/>
      <c r="E51" s="170"/>
      <c r="F51" s="170"/>
      <c r="G51" s="170"/>
      <c r="I51" s="170"/>
      <c r="J51" s="170"/>
      <c r="K51" s="170"/>
      <c r="L51" s="170"/>
      <c r="M51" s="170"/>
      <c r="N51" s="170"/>
      <c r="O51" s="170"/>
      <c r="P51" s="170"/>
      <c r="Q51" s="170"/>
      <c r="R51" s="170"/>
      <c r="T51" s="170"/>
      <c r="U51" s="170"/>
      <c r="V51" s="170"/>
      <c r="W51" s="170"/>
    </row>
    <row r="52" spans="3:23" x14ac:dyDescent="0.15">
      <c r="C52" s="170"/>
      <c r="E52" s="170"/>
      <c r="F52" s="170"/>
      <c r="G52" s="170"/>
      <c r="I52" s="170"/>
      <c r="J52" s="170"/>
      <c r="K52" s="170"/>
      <c r="L52" s="170"/>
      <c r="M52" s="170"/>
      <c r="N52" s="170"/>
      <c r="O52" s="170"/>
      <c r="P52" s="170"/>
      <c r="Q52" s="170"/>
      <c r="R52" s="170"/>
      <c r="T52" s="170"/>
      <c r="U52" s="170"/>
      <c r="V52" s="170"/>
      <c r="W52" s="170"/>
    </row>
    <row r="53" spans="3:23" x14ac:dyDescent="0.15">
      <c r="C53" s="170"/>
      <c r="E53" s="170"/>
      <c r="F53" s="170"/>
      <c r="G53" s="170"/>
      <c r="I53" s="170"/>
      <c r="J53" s="170"/>
      <c r="K53" s="170"/>
      <c r="L53" s="170"/>
      <c r="M53" s="170"/>
      <c r="N53" s="170"/>
      <c r="O53" s="170"/>
      <c r="P53" s="170"/>
      <c r="Q53" s="170"/>
      <c r="R53" s="170"/>
      <c r="T53" s="170"/>
      <c r="U53" s="170"/>
      <c r="V53" s="170"/>
      <c r="W53" s="170"/>
    </row>
    <row r="54" spans="3:23" x14ac:dyDescent="0.15">
      <c r="C54" s="170"/>
      <c r="E54" s="170"/>
      <c r="F54" s="170"/>
      <c r="G54" s="170"/>
      <c r="I54" s="170"/>
      <c r="J54" s="170"/>
      <c r="K54" s="170"/>
      <c r="L54" s="170"/>
      <c r="M54" s="170"/>
      <c r="N54" s="170"/>
      <c r="O54" s="170"/>
      <c r="P54" s="170"/>
      <c r="Q54" s="170"/>
      <c r="R54" s="170"/>
      <c r="T54" s="170"/>
      <c r="U54" s="170"/>
      <c r="V54" s="170"/>
      <c r="W54" s="170"/>
    </row>
    <row r="55" spans="3:23" x14ac:dyDescent="0.15">
      <c r="C55" s="170"/>
      <c r="E55" s="170"/>
      <c r="F55" s="170"/>
      <c r="G55" s="170"/>
      <c r="I55" s="170"/>
      <c r="J55" s="170"/>
      <c r="K55" s="170"/>
      <c r="L55" s="170"/>
      <c r="M55" s="170"/>
      <c r="N55" s="170"/>
      <c r="O55" s="170"/>
      <c r="P55" s="170"/>
      <c r="Q55" s="170"/>
      <c r="R55" s="170"/>
      <c r="T55" s="170"/>
      <c r="U55" s="170"/>
      <c r="V55" s="170"/>
      <c r="W55" s="170"/>
    </row>
    <row r="56" spans="3:23" x14ac:dyDescent="0.15">
      <c r="C56" s="170"/>
      <c r="E56" s="170"/>
      <c r="F56" s="170"/>
      <c r="G56" s="170"/>
      <c r="I56" s="170"/>
      <c r="J56" s="170"/>
      <c r="K56" s="170"/>
      <c r="L56" s="170"/>
      <c r="M56" s="170"/>
      <c r="N56" s="170"/>
      <c r="O56" s="170"/>
      <c r="P56" s="170"/>
      <c r="Q56" s="170"/>
      <c r="R56" s="170"/>
      <c r="T56" s="170"/>
      <c r="U56" s="170"/>
      <c r="V56" s="170"/>
      <c r="W56" s="170"/>
    </row>
    <row r="57" spans="3:23" x14ac:dyDescent="0.15">
      <c r="C57" s="170"/>
      <c r="E57" s="170"/>
      <c r="F57" s="170"/>
      <c r="G57" s="170"/>
      <c r="I57" s="170"/>
      <c r="J57" s="170"/>
      <c r="K57" s="170"/>
      <c r="L57" s="170"/>
      <c r="M57" s="170"/>
      <c r="N57" s="170"/>
      <c r="O57" s="170"/>
      <c r="P57" s="170"/>
      <c r="Q57" s="170"/>
      <c r="R57" s="170"/>
      <c r="T57" s="170"/>
      <c r="U57" s="170"/>
      <c r="V57" s="170"/>
      <c r="W57" s="170"/>
    </row>
    <row r="58" spans="3:23" x14ac:dyDescent="0.15">
      <c r="C58" s="170"/>
      <c r="E58" s="170"/>
      <c r="F58" s="170"/>
      <c r="G58" s="170"/>
      <c r="I58" s="170"/>
      <c r="J58" s="170"/>
      <c r="K58" s="170"/>
      <c r="L58" s="170"/>
      <c r="M58" s="170"/>
      <c r="N58" s="170"/>
      <c r="O58" s="170"/>
      <c r="P58" s="170"/>
      <c r="Q58" s="170"/>
      <c r="R58" s="170"/>
      <c r="T58" s="170"/>
      <c r="U58" s="170"/>
      <c r="V58" s="170"/>
      <c r="W58" s="170"/>
    </row>
    <row r="59" spans="3:23" x14ac:dyDescent="0.15">
      <c r="C59" s="170"/>
      <c r="E59" s="170"/>
      <c r="F59" s="170"/>
      <c r="G59" s="170"/>
      <c r="I59" s="170"/>
      <c r="J59" s="170"/>
      <c r="K59" s="170"/>
      <c r="L59" s="170"/>
      <c r="M59" s="170"/>
      <c r="N59" s="170"/>
      <c r="O59" s="170"/>
      <c r="P59" s="170"/>
      <c r="Q59" s="170"/>
      <c r="R59" s="170"/>
      <c r="T59" s="170"/>
      <c r="U59" s="170"/>
      <c r="V59" s="170"/>
      <c r="W59" s="170"/>
    </row>
    <row r="60" spans="3:23" x14ac:dyDescent="0.15">
      <c r="C60" s="170"/>
      <c r="E60" s="170"/>
      <c r="F60" s="170"/>
      <c r="G60" s="170"/>
      <c r="I60" s="170"/>
      <c r="J60" s="170"/>
      <c r="K60" s="170"/>
      <c r="L60" s="170"/>
      <c r="M60" s="170"/>
      <c r="N60" s="170"/>
      <c r="O60" s="170"/>
      <c r="P60" s="170"/>
      <c r="Q60" s="170"/>
      <c r="R60" s="170"/>
      <c r="T60" s="170"/>
      <c r="U60" s="170"/>
      <c r="V60" s="170"/>
      <c r="W60" s="170"/>
    </row>
    <row r="61" spans="3:23" x14ac:dyDescent="0.15">
      <c r="C61" s="170"/>
      <c r="E61" s="170"/>
      <c r="F61" s="170"/>
      <c r="G61" s="170"/>
      <c r="I61" s="170"/>
      <c r="J61" s="170"/>
      <c r="K61" s="170"/>
      <c r="L61" s="170"/>
      <c r="M61" s="170"/>
      <c r="N61" s="170"/>
      <c r="O61" s="170"/>
      <c r="P61" s="170"/>
      <c r="Q61" s="170"/>
      <c r="R61" s="170"/>
      <c r="T61" s="170"/>
      <c r="U61" s="170"/>
      <c r="V61" s="170"/>
      <c r="W61" s="170"/>
    </row>
    <row r="62" spans="3:23" x14ac:dyDescent="0.15">
      <c r="C62" s="170"/>
      <c r="E62" s="170"/>
      <c r="F62" s="170"/>
      <c r="G62" s="170"/>
      <c r="I62" s="170"/>
      <c r="J62" s="170"/>
      <c r="K62" s="170"/>
      <c r="L62" s="170"/>
      <c r="M62" s="170"/>
      <c r="N62" s="170"/>
      <c r="O62" s="170"/>
      <c r="P62" s="170"/>
      <c r="Q62" s="170"/>
      <c r="R62" s="170"/>
      <c r="T62" s="170"/>
      <c r="U62" s="170"/>
      <c r="V62" s="170"/>
      <c r="W62" s="170"/>
    </row>
    <row r="63" spans="3:23" x14ac:dyDescent="0.15">
      <c r="C63" s="170"/>
      <c r="E63" s="170"/>
      <c r="F63" s="170"/>
      <c r="G63" s="170"/>
      <c r="I63" s="170"/>
      <c r="J63" s="170"/>
      <c r="K63" s="170"/>
      <c r="L63" s="170"/>
      <c r="M63" s="170"/>
      <c r="N63" s="170"/>
      <c r="O63" s="170"/>
      <c r="P63" s="170"/>
      <c r="Q63" s="170"/>
      <c r="R63" s="170"/>
      <c r="T63" s="170"/>
      <c r="U63" s="170"/>
      <c r="V63" s="170"/>
      <c r="W63" s="170"/>
    </row>
    <row r="64" spans="3:23" x14ac:dyDescent="0.15">
      <c r="C64" s="170"/>
      <c r="E64" s="170"/>
      <c r="F64" s="170"/>
      <c r="G64" s="170"/>
      <c r="I64" s="170"/>
      <c r="J64" s="170"/>
      <c r="K64" s="170"/>
      <c r="L64" s="170"/>
      <c r="M64" s="170"/>
      <c r="N64" s="170"/>
      <c r="O64" s="170"/>
      <c r="P64" s="170"/>
      <c r="Q64" s="170"/>
      <c r="R64" s="170"/>
      <c r="T64" s="170"/>
      <c r="U64" s="170"/>
      <c r="V64" s="170"/>
      <c r="W64" s="170"/>
    </row>
    <row r="65" spans="3:23" x14ac:dyDescent="0.15">
      <c r="C65" s="170"/>
      <c r="E65" s="170"/>
      <c r="F65" s="170"/>
      <c r="G65" s="170"/>
      <c r="I65" s="170"/>
      <c r="J65" s="170"/>
      <c r="K65" s="170"/>
      <c r="L65" s="170"/>
      <c r="M65" s="170"/>
      <c r="N65" s="170"/>
      <c r="O65" s="170"/>
      <c r="P65" s="170"/>
      <c r="Q65" s="170"/>
      <c r="R65" s="170"/>
      <c r="T65" s="170"/>
      <c r="U65" s="170"/>
      <c r="V65" s="170"/>
      <c r="W65" s="170"/>
    </row>
    <row r="66" spans="3:23" x14ac:dyDescent="0.15">
      <c r="C66" s="170"/>
      <c r="E66" s="170"/>
      <c r="F66" s="170"/>
      <c r="G66" s="170"/>
      <c r="I66" s="170"/>
      <c r="J66" s="170"/>
      <c r="K66" s="170"/>
      <c r="L66" s="170"/>
      <c r="M66" s="170"/>
      <c r="N66" s="170"/>
      <c r="O66" s="170"/>
      <c r="P66" s="170"/>
      <c r="Q66" s="170"/>
      <c r="R66" s="170"/>
      <c r="T66" s="170"/>
      <c r="U66" s="170"/>
      <c r="V66" s="170"/>
      <c r="W66" s="170"/>
    </row>
    <row r="67" spans="3:23" x14ac:dyDescent="0.15">
      <c r="C67" s="170"/>
      <c r="E67" s="170"/>
      <c r="F67" s="170"/>
      <c r="G67" s="170"/>
      <c r="I67" s="170"/>
      <c r="J67" s="170"/>
      <c r="K67" s="170"/>
      <c r="L67" s="170"/>
      <c r="M67" s="170"/>
      <c r="N67" s="170"/>
      <c r="O67" s="170"/>
      <c r="P67" s="170"/>
      <c r="Q67" s="170"/>
      <c r="R67" s="170"/>
      <c r="T67" s="170"/>
      <c r="U67" s="170"/>
      <c r="V67" s="170"/>
      <c r="W67" s="170"/>
    </row>
    <row r="68" spans="3:23" x14ac:dyDescent="0.15">
      <c r="C68" s="170"/>
      <c r="E68" s="170"/>
      <c r="F68" s="170"/>
      <c r="G68" s="170"/>
      <c r="I68" s="170"/>
      <c r="J68" s="170"/>
      <c r="K68" s="170"/>
      <c r="L68" s="170"/>
      <c r="M68" s="170"/>
      <c r="N68" s="170"/>
      <c r="O68" s="170"/>
      <c r="P68" s="170"/>
      <c r="Q68" s="170"/>
      <c r="R68" s="170"/>
      <c r="T68" s="170"/>
      <c r="U68" s="170"/>
      <c r="V68" s="170"/>
      <c r="W68" s="170"/>
    </row>
    <row r="69" spans="3:23" x14ac:dyDescent="0.15">
      <c r="C69" s="170"/>
      <c r="E69" s="170"/>
      <c r="F69" s="170"/>
      <c r="G69" s="170"/>
      <c r="I69" s="170"/>
      <c r="J69" s="170"/>
      <c r="K69" s="170"/>
      <c r="L69" s="170"/>
      <c r="M69" s="170"/>
      <c r="N69" s="170"/>
      <c r="O69" s="170"/>
      <c r="P69" s="170"/>
      <c r="Q69" s="170"/>
      <c r="R69" s="170"/>
      <c r="T69" s="170"/>
      <c r="U69" s="170"/>
      <c r="V69" s="170"/>
      <c r="W69" s="170"/>
    </row>
    <row r="70" spans="3:23" x14ac:dyDescent="0.15">
      <c r="C70" s="170"/>
      <c r="E70" s="170"/>
      <c r="F70" s="170"/>
      <c r="G70" s="170"/>
      <c r="I70" s="170"/>
      <c r="J70" s="170"/>
      <c r="K70" s="170"/>
      <c r="L70" s="170"/>
      <c r="M70" s="170"/>
      <c r="N70" s="170"/>
      <c r="O70" s="170"/>
      <c r="P70" s="170"/>
      <c r="Q70" s="170"/>
      <c r="R70" s="170"/>
      <c r="T70" s="170"/>
      <c r="U70" s="170"/>
      <c r="V70" s="170"/>
      <c r="W70" s="170"/>
    </row>
    <row r="71" spans="3:23" x14ac:dyDescent="0.15">
      <c r="C71" s="170"/>
      <c r="E71" s="170"/>
      <c r="F71" s="170"/>
      <c r="G71" s="170"/>
      <c r="I71" s="170"/>
      <c r="J71" s="170"/>
      <c r="K71" s="170"/>
      <c r="L71" s="170"/>
      <c r="M71" s="170"/>
      <c r="N71" s="170"/>
      <c r="O71" s="170"/>
      <c r="P71" s="170"/>
      <c r="Q71" s="170"/>
      <c r="R71" s="170"/>
      <c r="T71" s="170"/>
      <c r="U71" s="170"/>
      <c r="V71" s="170"/>
      <c r="W71" s="170"/>
    </row>
    <row r="72" spans="3:23" x14ac:dyDescent="0.15">
      <c r="C72" s="170"/>
      <c r="E72" s="170"/>
      <c r="F72" s="170"/>
      <c r="G72" s="170"/>
      <c r="I72" s="170"/>
      <c r="J72" s="170"/>
      <c r="K72" s="170"/>
      <c r="L72" s="170"/>
      <c r="M72" s="170"/>
      <c r="N72" s="170"/>
      <c r="O72" s="170"/>
      <c r="P72" s="170"/>
      <c r="Q72" s="170"/>
      <c r="R72" s="170"/>
      <c r="T72" s="170"/>
      <c r="U72" s="170"/>
      <c r="V72" s="170"/>
      <c r="W72" s="170"/>
    </row>
    <row r="73" spans="3:23" x14ac:dyDescent="0.15">
      <c r="C73" s="170"/>
      <c r="E73" s="170"/>
      <c r="F73" s="170"/>
      <c r="G73" s="170"/>
      <c r="I73" s="170"/>
      <c r="J73" s="170"/>
      <c r="K73" s="170"/>
      <c r="L73" s="170"/>
      <c r="M73" s="170"/>
      <c r="N73" s="170"/>
      <c r="O73" s="170"/>
      <c r="P73" s="170"/>
      <c r="Q73" s="170"/>
      <c r="R73" s="170"/>
      <c r="T73" s="170"/>
      <c r="U73" s="170"/>
      <c r="V73" s="170"/>
      <c r="W73" s="170"/>
    </row>
    <row r="74" spans="3:23" x14ac:dyDescent="0.15">
      <c r="C74" s="170"/>
      <c r="E74" s="170"/>
      <c r="F74" s="170"/>
      <c r="G74" s="170"/>
      <c r="I74" s="170"/>
      <c r="J74" s="170"/>
      <c r="K74" s="170"/>
      <c r="L74" s="170"/>
      <c r="M74" s="170"/>
      <c r="N74" s="170"/>
      <c r="O74" s="170"/>
      <c r="P74" s="170"/>
      <c r="Q74" s="170"/>
      <c r="R74" s="170"/>
      <c r="T74" s="170"/>
      <c r="U74" s="170"/>
      <c r="V74" s="170"/>
      <c r="W74" s="170"/>
    </row>
    <row r="75" spans="3:23" x14ac:dyDescent="0.15">
      <c r="C75" s="170"/>
      <c r="E75" s="170"/>
      <c r="F75" s="170"/>
      <c r="G75" s="170"/>
      <c r="I75" s="170"/>
      <c r="J75" s="170"/>
      <c r="K75" s="170"/>
      <c r="L75" s="170"/>
      <c r="M75" s="170"/>
      <c r="N75" s="170"/>
      <c r="O75" s="170"/>
      <c r="P75" s="170"/>
      <c r="Q75" s="170"/>
      <c r="R75" s="170"/>
      <c r="T75" s="170"/>
      <c r="U75" s="170"/>
      <c r="V75" s="170"/>
      <c r="W75" s="170"/>
    </row>
    <row r="76" spans="3:23" x14ac:dyDescent="0.15">
      <c r="C76" s="170"/>
      <c r="E76" s="170"/>
      <c r="F76" s="170"/>
      <c r="G76" s="170"/>
      <c r="I76" s="170"/>
      <c r="J76" s="170"/>
      <c r="K76" s="170"/>
      <c r="L76" s="170"/>
      <c r="M76" s="170"/>
      <c r="N76" s="170"/>
      <c r="O76" s="170"/>
      <c r="P76" s="170"/>
      <c r="Q76" s="170"/>
      <c r="R76" s="170"/>
      <c r="T76" s="170"/>
      <c r="U76" s="170"/>
      <c r="V76" s="170"/>
      <c r="W76" s="170"/>
    </row>
    <row r="77" spans="3:23" x14ac:dyDescent="0.15">
      <c r="C77" s="170"/>
      <c r="E77" s="170"/>
      <c r="F77" s="170"/>
      <c r="G77" s="170"/>
      <c r="I77" s="170"/>
      <c r="J77" s="170"/>
      <c r="K77" s="170"/>
      <c r="L77" s="170"/>
      <c r="M77" s="170"/>
      <c r="N77" s="170"/>
      <c r="O77" s="170"/>
      <c r="P77" s="170"/>
      <c r="Q77" s="170"/>
      <c r="R77" s="170"/>
      <c r="T77" s="170"/>
      <c r="U77" s="170"/>
      <c r="V77" s="170"/>
      <c r="W77" s="170"/>
    </row>
    <row r="78" spans="3:23" x14ac:dyDescent="0.15">
      <c r="C78" s="170"/>
      <c r="E78" s="170"/>
      <c r="F78" s="170"/>
      <c r="G78" s="170"/>
      <c r="I78" s="170"/>
      <c r="J78" s="170"/>
      <c r="K78" s="170"/>
      <c r="L78" s="170"/>
      <c r="M78" s="170"/>
      <c r="N78" s="170"/>
      <c r="O78" s="170"/>
      <c r="P78" s="170"/>
      <c r="Q78" s="170"/>
      <c r="R78" s="170"/>
      <c r="T78" s="170"/>
      <c r="U78" s="170"/>
      <c r="V78" s="170"/>
      <c r="W78" s="170"/>
    </row>
    <row r="79" spans="3:23" x14ac:dyDescent="0.15">
      <c r="C79" s="170"/>
      <c r="E79" s="170"/>
      <c r="F79" s="170"/>
      <c r="G79" s="170"/>
      <c r="I79" s="170"/>
      <c r="J79" s="170"/>
      <c r="K79" s="170"/>
      <c r="L79" s="170"/>
      <c r="M79" s="170"/>
      <c r="N79" s="170"/>
      <c r="O79" s="170"/>
      <c r="P79" s="170"/>
      <c r="Q79" s="170"/>
      <c r="R79" s="170"/>
      <c r="T79" s="170"/>
      <c r="U79" s="170"/>
      <c r="V79" s="170"/>
      <c r="W79" s="170"/>
    </row>
    <row r="80" spans="3:23" x14ac:dyDescent="0.15">
      <c r="C80" s="170"/>
      <c r="E80" s="170"/>
      <c r="F80" s="170"/>
      <c r="G80" s="170"/>
      <c r="I80" s="170"/>
      <c r="J80" s="170"/>
      <c r="K80" s="170"/>
      <c r="L80" s="170"/>
      <c r="M80" s="170"/>
      <c r="N80" s="170"/>
      <c r="O80" s="170"/>
      <c r="P80" s="170"/>
      <c r="Q80" s="170"/>
      <c r="R80" s="170"/>
      <c r="T80" s="170"/>
      <c r="U80" s="170"/>
      <c r="V80" s="170"/>
      <c r="W80" s="170"/>
    </row>
    <row r="81" spans="3:23" x14ac:dyDescent="0.15">
      <c r="C81" s="170"/>
      <c r="E81" s="170"/>
      <c r="F81" s="170"/>
      <c r="G81" s="170"/>
      <c r="I81" s="170"/>
      <c r="J81" s="170"/>
      <c r="K81" s="170"/>
      <c r="L81" s="170"/>
      <c r="M81" s="170"/>
      <c r="N81" s="170"/>
      <c r="O81" s="170"/>
      <c r="P81" s="170"/>
      <c r="Q81" s="170"/>
      <c r="R81" s="170"/>
      <c r="T81" s="170"/>
      <c r="U81" s="170"/>
      <c r="V81" s="170"/>
      <c r="W81" s="170"/>
    </row>
    <row r="82" spans="3:23" x14ac:dyDescent="0.15">
      <c r="C82" s="170"/>
      <c r="E82" s="170"/>
      <c r="F82" s="170"/>
      <c r="G82" s="170"/>
      <c r="I82" s="170"/>
      <c r="J82" s="170"/>
      <c r="K82" s="170"/>
      <c r="L82" s="170"/>
      <c r="M82" s="170"/>
      <c r="N82" s="170"/>
      <c r="O82" s="170"/>
      <c r="P82" s="170"/>
      <c r="Q82" s="170"/>
      <c r="R82" s="170"/>
      <c r="T82" s="170"/>
      <c r="U82" s="170"/>
      <c r="V82" s="170"/>
      <c r="W82" s="170"/>
    </row>
    <row r="83" spans="3:23" x14ac:dyDescent="0.15">
      <c r="C83" s="170"/>
      <c r="E83" s="170"/>
      <c r="F83" s="170"/>
      <c r="G83" s="170"/>
      <c r="I83" s="170"/>
      <c r="J83" s="170"/>
      <c r="K83" s="170"/>
      <c r="L83" s="170"/>
      <c r="M83" s="170"/>
      <c r="N83" s="170"/>
      <c r="O83" s="170"/>
      <c r="P83" s="170"/>
      <c r="Q83" s="170"/>
      <c r="R83" s="170"/>
      <c r="T83" s="170"/>
      <c r="U83" s="170"/>
      <c r="V83" s="170"/>
      <c r="W83" s="170"/>
    </row>
    <row r="84" spans="3:23" x14ac:dyDescent="0.15">
      <c r="C84" s="170"/>
      <c r="E84" s="170"/>
      <c r="F84" s="170"/>
      <c r="G84" s="170"/>
      <c r="I84" s="170"/>
      <c r="J84" s="170"/>
      <c r="K84" s="170"/>
      <c r="L84" s="170"/>
      <c r="M84" s="170"/>
      <c r="N84" s="170"/>
      <c r="O84" s="170"/>
      <c r="P84" s="170"/>
      <c r="Q84" s="170"/>
      <c r="R84" s="170"/>
      <c r="T84" s="170"/>
      <c r="U84" s="170"/>
      <c r="V84" s="170"/>
      <c r="W84" s="170"/>
    </row>
    <row r="85" spans="3:23" x14ac:dyDescent="0.15">
      <c r="C85" s="170"/>
      <c r="E85" s="170"/>
      <c r="F85" s="170"/>
      <c r="G85" s="170"/>
      <c r="I85" s="170"/>
      <c r="J85" s="170"/>
      <c r="K85" s="170"/>
      <c r="L85" s="170"/>
      <c r="M85" s="170"/>
      <c r="N85" s="170"/>
      <c r="O85" s="170"/>
      <c r="P85" s="170"/>
      <c r="Q85" s="170"/>
      <c r="R85" s="170"/>
      <c r="T85" s="170"/>
      <c r="U85" s="170"/>
      <c r="V85" s="170"/>
      <c r="W85" s="170"/>
    </row>
    <row r="86" spans="3:23" x14ac:dyDescent="0.15">
      <c r="C86" s="170"/>
      <c r="E86" s="170"/>
      <c r="F86" s="170"/>
      <c r="G86" s="170"/>
      <c r="I86" s="170"/>
      <c r="J86" s="170"/>
      <c r="K86" s="170"/>
      <c r="L86" s="170"/>
      <c r="M86" s="170"/>
      <c r="N86" s="170"/>
      <c r="O86" s="170"/>
      <c r="P86" s="170"/>
      <c r="Q86" s="170"/>
      <c r="R86" s="170"/>
      <c r="T86" s="170"/>
      <c r="U86" s="170"/>
      <c r="V86" s="170"/>
      <c r="W86" s="170"/>
    </row>
    <row r="87" spans="3:23" x14ac:dyDescent="0.15">
      <c r="C87" s="170"/>
      <c r="E87" s="170"/>
      <c r="F87" s="170"/>
      <c r="G87" s="170"/>
      <c r="I87" s="170"/>
      <c r="J87" s="170"/>
      <c r="K87" s="170"/>
      <c r="L87" s="170"/>
      <c r="M87" s="170"/>
      <c r="N87" s="170"/>
      <c r="O87" s="170"/>
      <c r="P87" s="170"/>
      <c r="Q87" s="170"/>
      <c r="R87" s="170"/>
      <c r="T87" s="170"/>
      <c r="U87" s="170"/>
      <c r="V87" s="170"/>
      <c r="W87" s="170"/>
    </row>
    <row r="88" spans="3:23" x14ac:dyDescent="0.15">
      <c r="C88" s="170"/>
      <c r="E88" s="170"/>
      <c r="F88" s="170"/>
      <c r="G88" s="170"/>
      <c r="I88" s="170"/>
      <c r="J88" s="170"/>
      <c r="K88" s="170"/>
      <c r="L88" s="170"/>
      <c r="M88" s="170"/>
      <c r="N88" s="170"/>
      <c r="O88" s="170"/>
      <c r="P88" s="170"/>
      <c r="Q88" s="170"/>
      <c r="R88" s="170"/>
      <c r="T88" s="170"/>
      <c r="U88" s="170"/>
      <c r="V88" s="170"/>
      <c r="W88" s="170"/>
    </row>
    <row r="89" spans="3:23" x14ac:dyDescent="0.15">
      <c r="C89" s="170"/>
      <c r="E89" s="170"/>
      <c r="F89" s="170"/>
      <c r="G89" s="170"/>
      <c r="I89" s="170"/>
      <c r="J89" s="170"/>
      <c r="K89" s="170"/>
      <c r="L89" s="170"/>
      <c r="M89" s="170"/>
      <c r="N89" s="170"/>
      <c r="O89" s="170"/>
      <c r="P89" s="170"/>
      <c r="Q89" s="170"/>
      <c r="R89" s="170"/>
      <c r="T89" s="170"/>
      <c r="U89" s="170"/>
      <c r="V89" s="170"/>
      <c r="W89" s="170"/>
    </row>
  </sheetData>
  <mergeCells count="14">
    <mergeCell ref="A1:G1"/>
    <mergeCell ref="D3:G3"/>
    <mergeCell ref="D4:G4"/>
    <mergeCell ref="J3:L3"/>
    <mergeCell ref="J4:L4"/>
    <mergeCell ref="I1:L1"/>
    <mergeCell ref="N4:P4"/>
    <mergeCell ref="N3:P3"/>
    <mergeCell ref="M1:R1"/>
    <mergeCell ref="T1:W1"/>
    <mergeCell ref="Q4:R4"/>
    <mergeCell ref="Q3:R3"/>
    <mergeCell ref="T3:U3"/>
    <mergeCell ref="T4:U4"/>
  </mergeCells>
  <phoneticPr fontId="1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&amp;L&amp;"굴림체,굵게"&amp;12농림수산업&amp;R&amp;"Times New Roman,보통"&amp;12Agriculture, Foresty&amp;"굴림체,보통"＆&amp;"Times New Roman,보통" Fishery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zoomScale="85" zoomScaleNormal="85" workbookViewId="0">
      <selection activeCell="A11" sqref="A11:P11"/>
    </sheetView>
  </sheetViews>
  <sheetFormatPr defaultColWidth="6.109375" defaultRowHeight="13.5" x14ac:dyDescent="0.15"/>
  <cols>
    <col min="1" max="1" width="9.77734375" style="13" customWidth="1"/>
    <col min="2" max="8" width="10" style="51" customWidth="1"/>
    <col min="9" max="9" width="2.77734375" style="56" customWidth="1"/>
    <col min="10" max="11" width="9.88671875" style="51" customWidth="1"/>
    <col min="12" max="12" width="9.88671875" style="68" customWidth="1"/>
    <col min="13" max="16" width="9.88671875" style="51" customWidth="1"/>
    <col min="17" max="17" width="6" style="13" customWidth="1"/>
    <col min="18" max="16384" width="6.109375" style="13"/>
  </cols>
  <sheetData>
    <row r="1" spans="1:16" s="66" customFormat="1" ht="45" customHeight="1" x14ac:dyDescent="0.25">
      <c r="A1" s="337" t="s">
        <v>219</v>
      </c>
      <c r="B1" s="337"/>
      <c r="C1" s="337"/>
      <c r="D1" s="337"/>
      <c r="E1" s="337"/>
      <c r="F1" s="337"/>
      <c r="G1" s="337"/>
      <c r="H1" s="337"/>
      <c r="I1" s="69"/>
      <c r="J1" s="338" t="s">
        <v>220</v>
      </c>
      <c r="K1" s="338"/>
      <c r="L1" s="338"/>
      <c r="M1" s="338"/>
      <c r="N1" s="338"/>
      <c r="O1" s="338"/>
      <c r="P1" s="338"/>
    </row>
    <row r="2" spans="1:16" s="8" customFormat="1" ht="25.5" customHeight="1" thickBot="1" x14ac:dyDescent="0.2">
      <c r="A2" s="40" t="s">
        <v>49</v>
      </c>
      <c r="B2" s="41"/>
      <c r="C2" s="41"/>
      <c r="D2" s="41"/>
      <c r="E2" s="41"/>
      <c r="F2" s="41"/>
      <c r="G2" s="41"/>
      <c r="H2" s="41"/>
      <c r="I2" s="44"/>
      <c r="J2" s="41"/>
      <c r="K2" s="41"/>
      <c r="L2" s="40"/>
      <c r="M2" s="41"/>
      <c r="N2" s="41"/>
      <c r="O2" s="41"/>
      <c r="P2" s="43" t="s">
        <v>17</v>
      </c>
    </row>
    <row r="3" spans="1:16" s="45" customFormat="1" ht="16.5" customHeight="1" thickTop="1" x14ac:dyDescent="0.15">
      <c r="A3" s="18"/>
      <c r="B3" s="333" t="s">
        <v>358</v>
      </c>
      <c r="C3" s="334"/>
      <c r="D3" s="334"/>
      <c r="E3" s="334"/>
      <c r="F3" s="353"/>
      <c r="G3" s="354" t="s">
        <v>221</v>
      </c>
      <c r="H3" s="355"/>
      <c r="I3" s="62"/>
      <c r="J3" s="355" t="s">
        <v>359</v>
      </c>
      <c r="K3" s="355"/>
      <c r="L3" s="355"/>
      <c r="M3" s="355"/>
      <c r="N3" s="355"/>
      <c r="O3" s="355"/>
      <c r="P3" s="355"/>
    </row>
    <row r="4" spans="1:16" s="45" customFormat="1" ht="16.5" customHeight="1" x14ac:dyDescent="0.15">
      <c r="A4" s="6" t="s">
        <v>90</v>
      </c>
      <c r="B4" s="106" t="s">
        <v>0</v>
      </c>
      <c r="C4" s="107" t="s">
        <v>50</v>
      </c>
      <c r="D4" s="107" t="s">
        <v>51</v>
      </c>
      <c r="E4" s="107" t="s">
        <v>52</v>
      </c>
      <c r="F4" s="107" t="s">
        <v>222</v>
      </c>
      <c r="G4" s="107" t="s">
        <v>53</v>
      </c>
      <c r="H4" s="93" t="s">
        <v>54</v>
      </c>
      <c r="I4" s="93"/>
      <c r="J4" s="107" t="s">
        <v>55</v>
      </c>
      <c r="K4" s="107" t="s">
        <v>223</v>
      </c>
      <c r="L4" s="115" t="s">
        <v>18</v>
      </c>
      <c r="M4" s="107" t="s">
        <v>19</v>
      </c>
      <c r="N4" s="107" t="s">
        <v>81</v>
      </c>
      <c r="O4" s="86" t="s">
        <v>224</v>
      </c>
      <c r="P4" s="93" t="s">
        <v>20</v>
      </c>
    </row>
    <row r="5" spans="1:16" s="45" customFormat="1" ht="16.5" customHeight="1" x14ac:dyDescent="0.15">
      <c r="A5" s="109" t="s">
        <v>225</v>
      </c>
      <c r="B5" s="106"/>
      <c r="C5" s="107"/>
      <c r="D5" s="107"/>
      <c r="E5" s="107"/>
      <c r="F5" s="107"/>
      <c r="G5" s="107"/>
      <c r="H5" s="93" t="s">
        <v>355</v>
      </c>
      <c r="I5" s="93"/>
      <c r="J5" s="107"/>
      <c r="K5" s="107"/>
      <c r="L5" s="107" t="s">
        <v>21</v>
      </c>
      <c r="M5" s="107" t="s">
        <v>22</v>
      </c>
      <c r="N5" s="107"/>
      <c r="O5" s="85" t="s">
        <v>226</v>
      </c>
      <c r="P5" s="93" t="s">
        <v>23</v>
      </c>
    </row>
    <row r="6" spans="1:16" s="45" customFormat="1" ht="16.5" customHeight="1" x14ac:dyDescent="0.15">
      <c r="A6" s="112"/>
      <c r="B6" s="113" t="s">
        <v>6</v>
      </c>
      <c r="C6" s="105" t="s">
        <v>227</v>
      </c>
      <c r="D6" s="105" t="s">
        <v>228</v>
      </c>
      <c r="E6" s="105" t="s">
        <v>229</v>
      </c>
      <c r="F6" s="105" t="s">
        <v>230</v>
      </c>
      <c r="G6" s="105" t="s">
        <v>6</v>
      </c>
      <c r="H6" s="114" t="s">
        <v>356</v>
      </c>
      <c r="I6" s="93"/>
      <c r="J6" s="105" t="s">
        <v>231</v>
      </c>
      <c r="K6" s="105" t="s">
        <v>354</v>
      </c>
      <c r="L6" s="105" t="s">
        <v>354</v>
      </c>
      <c r="M6" s="105" t="s">
        <v>357</v>
      </c>
      <c r="N6" s="105" t="s">
        <v>24</v>
      </c>
      <c r="O6" s="91" t="s">
        <v>232</v>
      </c>
      <c r="P6" s="114" t="s">
        <v>25</v>
      </c>
    </row>
    <row r="7" spans="1:16" s="88" customFormat="1" ht="99.75" customHeight="1" x14ac:dyDescent="0.15">
      <c r="A7" s="48">
        <v>2011</v>
      </c>
      <c r="B7" s="93">
        <f>SUM(C7:E7)</f>
        <v>1822</v>
      </c>
      <c r="C7" s="160">
        <v>1123</v>
      </c>
      <c r="D7" s="88">
        <v>339</v>
      </c>
      <c r="E7" s="88">
        <v>360</v>
      </c>
      <c r="F7" s="67" t="s">
        <v>103</v>
      </c>
      <c r="G7" s="93">
        <f>SUM(H7:P7)</f>
        <v>4439</v>
      </c>
      <c r="H7" s="88">
        <v>65</v>
      </c>
      <c r="J7" s="160">
        <v>1140</v>
      </c>
      <c r="K7" s="67" t="s">
        <v>103</v>
      </c>
      <c r="L7" s="67" t="s">
        <v>103</v>
      </c>
      <c r="M7" s="88">
        <v>74</v>
      </c>
      <c r="N7" s="88">
        <v>34</v>
      </c>
      <c r="O7" s="160">
        <v>3125</v>
      </c>
      <c r="P7" s="88">
        <v>1</v>
      </c>
    </row>
    <row r="8" spans="1:16" s="88" customFormat="1" ht="99.75" customHeight="1" x14ac:dyDescent="0.15">
      <c r="A8" s="48">
        <v>2012</v>
      </c>
      <c r="B8" s="93">
        <f>SUM(C8:E8)</f>
        <v>1679</v>
      </c>
      <c r="C8" s="160">
        <v>1066</v>
      </c>
      <c r="D8" s="88">
        <v>278</v>
      </c>
      <c r="E8" s="88">
        <v>335</v>
      </c>
      <c r="F8" s="67" t="s">
        <v>103</v>
      </c>
      <c r="G8" s="93">
        <f>SUM(H8:P8)</f>
        <v>3994</v>
      </c>
      <c r="H8" s="88">
        <v>76</v>
      </c>
      <c r="J8" s="160">
        <v>1210</v>
      </c>
      <c r="K8" s="67" t="s">
        <v>103</v>
      </c>
      <c r="L8" s="67" t="s">
        <v>103</v>
      </c>
      <c r="M8" s="88">
        <v>43</v>
      </c>
      <c r="N8" s="88">
        <v>36</v>
      </c>
      <c r="O8" s="160">
        <v>2624</v>
      </c>
      <c r="P8" s="88">
        <v>5</v>
      </c>
    </row>
    <row r="9" spans="1:16" s="88" customFormat="1" ht="99.75" customHeight="1" x14ac:dyDescent="0.15">
      <c r="A9" s="48">
        <v>2013</v>
      </c>
      <c r="B9" s="93">
        <f>SUM(C9:F9)</f>
        <v>571</v>
      </c>
      <c r="C9" s="160">
        <v>516</v>
      </c>
      <c r="D9" s="88">
        <v>30</v>
      </c>
      <c r="E9" s="88">
        <v>25</v>
      </c>
      <c r="F9" s="67" t="s">
        <v>103</v>
      </c>
      <c r="G9" s="93">
        <f>SUM(H9:P9)</f>
        <v>2686</v>
      </c>
      <c r="H9" s="88">
        <v>97</v>
      </c>
      <c r="J9" s="160">
        <v>848</v>
      </c>
      <c r="K9" s="67" t="s">
        <v>103</v>
      </c>
      <c r="L9" s="67" t="s">
        <v>103</v>
      </c>
      <c r="M9" s="88">
        <v>49</v>
      </c>
      <c r="N9" s="88">
        <v>46</v>
      </c>
      <c r="O9" s="160">
        <v>1642</v>
      </c>
      <c r="P9" s="88">
        <v>4</v>
      </c>
    </row>
    <row r="10" spans="1:16" s="88" customFormat="1" ht="99.75" customHeight="1" x14ac:dyDescent="0.15">
      <c r="A10" s="48">
        <v>2014</v>
      </c>
      <c r="B10" s="160">
        <v>5106</v>
      </c>
      <c r="C10" s="160">
        <v>1129</v>
      </c>
      <c r="D10" s="88">
        <v>3435</v>
      </c>
      <c r="E10" s="88">
        <v>542</v>
      </c>
      <c r="F10" s="67" t="s">
        <v>103</v>
      </c>
      <c r="G10" s="67">
        <v>5106</v>
      </c>
      <c r="H10" s="88">
        <v>34</v>
      </c>
      <c r="J10" s="160">
        <v>585</v>
      </c>
      <c r="K10" s="67">
        <v>2865</v>
      </c>
      <c r="L10" s="67" t="s">
        <v>103</v>
      </c>
      <c r="M10" s="88">
        <v>50</v>
      </c>
      <c r="N10" s="88">
        <v>31</v>
      </c>
      <c r="O10" s="160">
        <v>1531</v>
      </c>
      <c r="P10" s="88">
        <v>10</v>
      </c>
    </row>
    <row r="11" spans="1:16" s="139" customFormat="1" ht="99.75" customHeight="1" thickBot="1" x14ac:dyDescent="0.2">
      <c r="A11" s="156">
        <v>2015</v>
      </c>
      <c r="B11" s="157">
        <v>4440</v>
      </c>
      <c r="C11" s="157">
        <v>976</v>
      </c>
      <c r="D11" s="140">
        <v>3044</v>
      </c>
      <c r="E11" s="140">
        <v>420</v>
      </c>
      <c r="F11" s="381" t="s">
        <v>103</v>
      </c>
      <c r="G11" s="140">
        <v>4440</v>
      </c>
      <c r="H11" s="140">
        <v>78</v>
      </c>
      <c r="J11" s="157">
        <v>4480</v>
      </c>
      <c r="K11" s="381">
        <v>2432</v>
      </c>
      <c r="L11" s="381" t="s">
        <v>103</v>
      </c>
      <c r="M11" s="140">
        <v>65</v>
      </c>
      <c r="N11" s="140">
        <v>49</v>
      </c>
      <c r="O11" s="157">
        <v>1330</v>
      </c>
      <c r="P11" s="140">
        <v>6</v>
      </c>
    </row>
    <row r="12" spans="1:16" ht="12" customHeight="1" thickTop="1" x14ac:dyDescent="0.15">
      <c r="A12" s="8" t="s">
        <v>233</v>
      </c>
    </row>
    <row r="13" spans="1:16" x14ac:dyDescent="0.15">
      <c r="A13" s="8"/>
      <c r="J13" s="55"/>
    </row>
  </sheetData>
  <customSheetViews>
    <customSheetView guid="{FD9EB1C8-48FA-11D9-B3E6-0000B4A88D03}" showRuler="0">
      <pane ySplit="11" topLeftCell="A12" activePane="bottomLeft" state="frozen"/>
      <selection pane="bottomLeft" activeCell="I14" sqref="I14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1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D1330E42-3E20-11D9-9060-00E07D8C8F95}" showPageBreaks="1" showRuler="0" topLeftCell="H14">
      <selection activeCell="Q25" sqref="Q25:Q2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2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26255AA1-3E23-11D9-BC3A-444553540000}" showRuler="0" topLeftCell="A2">
      <pane ySplit="5" topLeftCell="A20" activePane="bottomLeft" state="frozen"/>
      <selection pane="bottomLeft" activeCell="E22" sqref="E22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3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9F8459DB-D6CA-47F6-9019-4946982E1D36}" showRuler="0">
      <pane ySplit="11" topLeftCell="A19" activePane="bottomLeft" state="frozen"/>
      <selection pane="bottomLeft" activeCell="C21" sqref="C21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4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C89D4323-3E22-11D9-A80D-00E098994FA3}" showRuler="0" topLeftCell="H14">
      <selection activeCell="Q25" sqref="Q25:Q2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5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422755CB-FE42-460C-9D5A-EC3ECA184EC9}" showRuler="0">
      <pane xSplit="1" ySplit="6" topLeftCell="G18" activePane="bottomRight" state="frozen"/>
      <selection pane="bottomRight" activeCell="Q26" sqref="Q2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6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CAC0B960-20BF-11D8-A0D3-009008A182C2}" showPageBreaks="1" showRuler="0" topLeftCell="A13">
      <selection activeCell="A13" sqref="A1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7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A1A6C362-2021-11D8-9C7C-009008A0B73D}" showPageBreaks="1" showRuler="0">
      <pane xSplit="1" ySplit="6" topLeftCell="G18" activePane="bottomRight" state="frozen"/>
      <selection pane="bottomRight" activeCell="Q26" sqref="Q2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8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E3C4DE24-201D-11D8-9C7D-00E07D8B2C4C}" showPageBreaks="1" showRuler="0">
      <pane ySplit="11" topLeftCell="A12" activePane="bottomLeft" state="frozen"/>
      <selection pane="bottomLeft" activeCell="I14" sqref="I14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9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7304C801-0506-4025-A261-8D6AF056AA6F}" showRuler="0">
      <pane ySplit="11" topLeftCell="A21" activePane="bottomLeft" state="frozen"/>
      <selection pane="bottomLeft" activeCell="I14" sqref="I14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10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006A9FB7-550E-4948-8970-6DB702D2890D}" showPageBreaks="1" showRuler="0">
      <pane ySplit="11" topLeftCell="A12" activePane="bottomLeft" state="frozen"/>
      <selection pane="bottomLeft" activeCell="M15" sqref="M15:P28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11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</customSheetViews>
  <mergeCells count="5">
    <mergeCell ref="A1:H1"/>
    <mergeCell ref="J1:P1"/>
    <mergeCell ref="B3:F3"/>
    <mergeCell ref="G3:H3"/>
    <mergeCell ref="J3:P3"/>
  </mergeCells>
  <phoneticPr fontId="1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2"/>
  <headerFooter alignWithMargins="0">
    <oddHeader>&amp;L&amp;"굴림체,굵게"&amp;12농림수산업&amp;R&amp;"Times New Roman,보통"&amp;12Agriculture, Foresty&amp;"굴림체,보통"＆&amp;"Times New Roman,보통" Fishery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zoomScale="85" zoomScaleNormal="85" workbookViewId="0">
      <selection activeCell="O11" sqref="O11"/>
    </sheetView>
  </sheetViews>
  <sheetFormatPr defaultRowHeight="13.5" x14ac:dyDescent="0.15"/>
  <cols>
    <col min="1" max="1" width="9.77734375" style="64" customWidth="1"/>
    <col min="2" max="2" width="11.6640625" style="79" customWidth="1"/>
    <col min="3" max="7" width="11.6640625" style="64" customWidth="1"/>
    <col min="8" max="8" width="2.77734375" style="64" customWidth="1"/>
    <col min="9" max="11" width="8.88671875" style="64"/>
    <col min="12" max="13" width="8.88671875" style="80"/>
    <col min="14" max="14" width="8.88671875" style="51"/>
    <col min="15" max="16" width="8.88671875" style="79"/>
    <col min="17" max="17" width="10.5546875" style="64" customWidth="1"/>
    <col min="18" max="18" width="11" style="64" customWidth="1"/>
    <col min="19" max="19" width="10.21875" style="64" customWidth="1"/>
    <col min="20" max="20" width="11.88671875" style="64" customWidth="1"/>
    <col min="21" max="21" width="10.109375" style="64" customWidth="1"/>
    <col min="22" max="22" width="10.6640625" style="64" customWidth="1"/>
    <col min="23" max="23" width="10.88671875" style="64" customWidth="1"/>
    <col min="24" max="24" width="2.77734375" style="64" customWidth="1"/>
    <col min="25" max="25" width="9.88671875" style="64" customWidth="1"/>
    <col min="26" max="26" width="9.5546875" style="64" customWidth="1"/>
    <col min="27" max="27" width="10.5546875" style="64" customWidth="1"/>
    <col min="28" max="29" width="10.21875" style="64" customWidth="1"/>
    <col min="30" max="30" width="10" style="64" customWidth="1"/>
    <col min="31" max="16384" width="8.88671875" style="64"/>
  </cols>
  <sheetData>
    <row r="1" spans="1:32" s="57" customFormat="1" ht="45" customHeight="1" x14ac:dyDescent="0.25">
      <c r="A1" s="358" t="s">
        <v>393</v>
      </c>
      <c r="B1" s="358"/>
      <c r="C1" s="358"/>
      <c r="D1" s="358"/>
      <c r="E1" s="358"/>
      <c r="F1" s="358"/>
      <c r="G1" s="358"/>
      <c r="H1" s="70"/>
      <c r="I1" s="359" t="s">
        <v>394</v>
      </c>
      <c r="J1" s="359"/>
      <c r="K1" s="359"/>
      <c r="L1" s="359"/>
      <c r="M1" s="359"/>
      <c r="N1" s="359"/>
      <c r="O1" s="359"/>
      <c r="P1" s="359"/>
      <c r="Q1" s="358" t="s">
        <v>395</v>
      </c>
      <c r="R1" s="358"/>
      <c r="S1" s="358"/>
      <c r="T1" s="358"/>
      <c r="U1" s="358"/>
      <c r="V1" s="358"/>
      <c r="W1" s="358"/>
      <c r="Y1" s="359" t="s">
        <v>396</v>
      </c>
      <c r="Z1" s="359"/>
      <c r="AA1" s="359"/>
      <c r="AB1" s="359"/>
      <c r="AC1" s="359"/>
      <c r="AD1" s="359"/>
      <c r="AE1" s="359"/>
      <c r="AF1" s="359"/>
    </row>
    <row r="2" spans="1:32" s="61" customFormat="1" ht="25.5" customHeight="1" thickBot="1" x14ac:dyDescent="0.2">
      <c r="A2" s="58" t="s">
        <v>397</v>
      </c>
      <c r="B2" s="71"/>
      <c r="C2" s="72"/>
      <c r="D2" s="72"/>
      <c r="E2" s="72"/>
      <c r="F2" s="72"/>
      <c r="G2" s="72"/>
      <c r="I2" s="72"/>
      <c r="J2" s="72"/>
      <c r="K2" s="72"/>
      <c r="L2" s="73"/>
      <c r="M2" s="73"/>
      <c r="N2" s="74"/>
      <c r="O2" s="71"/>
      <c r="P2" s="60" t="s">
        <v>398</v>
      </c>
      <c r="Q2" s="58" t="s">
        <v>399</v>
      </c>
      <c r="R2" s="71"/>
      <c r="S2" s="81"/>
      <c r="T2" s="81"/>
      <c r="U2" s="81"/>
      <c r="V2" s="81"/>
      <c r="W2" s="81"/>
      <c r="X2" s="307"/>
      <c r="Y2" s="307"/>
      <c r="Z2" s="81"/>
      <c r="AA2" s="81"/>
      <c r="AB2" s="82"/>
      <c r="AC2" s="82"/>
      <c r="AD2" s="41"/>
      <c r="AE2" s="41"/>
      <c r="AF2" s="60" t="s">
        <v>398</v>
      </c>
    </row>
    <row r="3" spans="1:32" s="45" customFormat="1" ht="17.100000000000001" customHeight="1" thickTop="1" x14ac:dyDescent="0.15">
      <c r="A3" s="6"/>
      <c r="B3" s="356" t="s">
        <v>400</v>
      </c>
      <c r="C3" s="357"/>
      <c r="D3" s="356" t="s">
        <v>401</v>
      </c>
      <c r="E3" s="357"/>
      <c r="F3" s="356" t="s">
        <v>402</v>
      </c>
      <c r="G3" s="360"/>
      <c r="H3" s="88"/>
      <c r="I3" s="360" t="s">
        <v>403</v>
      </c>
      <c r="J3" s="357"/>
      <c r="K3" s="356" t="s">
        <v>404</v>
      </c>
      <c r="L3" s="357"/>
      <c r="M3" s="361" t="s">
        <v>56</v>
      </c>
      <c r="N3" s="362"/>
      <c r="O3" s="356" t="s">
        <v>57</v>
      </c>
      <c r="P3" s="360"/>
      <c r="Q3" s="6"/>
      <c r="R3" s="356" t="s">
        <v>59</v>
      </c>
      <c r="S3" s="357"/>
      <c r="T3" s="356" t="s">
        <v>60</v>
      </c>
      <c r="U3" s="357"/>
      <c r="V3" s="356" t="s">
        <v>29</v>
      </c>
      <c r="W3" s="360"/>
      <c r="X3" s="93"/>
      <c r="Y3" s="360" t="s">
        <v>61</v>
      </c>
      <c r="Z3" s="357"/>
      <c r="AA3" s="356" t="s">
        <v>62</v>
      </c>
      <c r="AB3" s="357"/>
      <c r="AC3" s="356" t="s">
        <v>63</v>
      </c>
      <c r="AD3" s="357"/>
      <c r="AE3" s="356" t="s">
        <v>64</v>
      </c>
      <c r="AF3" s="360"/>
    </row>
    <row r="4" spans="1:32" s="45" customFormat="1" ht="17.100000000000001" customHeight="1" x14ac:dyDescent="0.15">
      <c r="A4" s="6" t="s">
        <v>40</v>
      </c>
      <c r="B4" s="363" t="s">
        <v>405</v>
      </c>
      <c r="C4" s="365"/>
      <c r="D4" s="363" t="s">
        <v>406</v>
      </c>
      <c r="E4" s="365"/>
      <c r="F4" s="363" t="s">
        <v>407</v>
      </c>
      <c r="G4" s="364"/>
      <c r="H4" s="88"/>
      <c r="I4" s="364" t="s">
        <v>26</v>
      </c>
      <c r="J4" s="365"/>
      <c r="K4" s="363" t="s">
        <v>27</v>
      </c>
      <c r="L4" s="365"/>
      <c r="M4" s="366" t="s">
        <v>408</v>
      </c>
      <c r="N4" s="367"/>
      <c r="O4" s="363" t="s">
        <v>409</v>
      </c>
      <c r="P4" s="364"/>
      <c r="Q4" s="6" t="s">
        <v>40</v>
      </c>
      <c r="R4" s="363" t="s">
        <v>410</v>
      </c>
      <c r="S4" s="365"/>
      <c r="T4" s="363" t="s">
        <v>411</v>
      </c>
      <c r="U4" s="365"/>
      <c r="V4" s="363" t="s">
        <v>412</v>
      </c>
      <c r="W4" s="364"/>
      <c r="X4" s="93"/>
      <c r="Y4" s="364" t="s">
        <v>413</v>
      </c>
      <c r="Z4" s="365"/>
      <c r="AA4" s="363" t="s">
        <v>414</v>
      </c>
      <c r="AB4" s="365"/>
      <c r="AC4" s="363" t="s">
        <v>415</v>
      </c>
      <c r="AD4" s="365"/>
      <c r="AE4" s="363" t="s">
        <v>416</v>
      </c>
      <c r="AF4" s="364"/>
    </row>
    <row r="5" spans="1:32" s="45" customFormat="1" ht="17.100000000000001" customHeight="1" x14ac:dyDescent="0.15">
      <c r="A5" s="6" t="s">
        <v>417</v>
      </c>
      <c r="B5" s="86" t="s">
        <v>418</v>
      </c>
      <c r="C5" s="86" t="s">
        <v>58</v>
      </c>
      <c r="D5" s="86" t="s">
        <v>418</v>
      </c>
      <c r="E5" s="86" t="s">
        <v>58</v>
      </c>
      <c r="F5" s="86" t="s">
        <v>418</v>
      </c>
      <c r="G5" s="94" t="s">
        <v>58</v>
      </c>
      <c r="H5" s="88"/>
      <c r="I5" s="117" t="s">
        <v>418</v>
      </c>
      <c r="J5" s="86" t="s">
        <v>58</v>
      </c>
      <c r="K5" s="86" t="s">
        <v>418</v>
      </c>
      <c r="L5" s="86" t="s">
        <v>58</v>
      </c>
      <c r="M5" s="86" t="s">
        <v>418</v>
      </c>
      <c r="N5" s="86" t="s">
        <v>58</v>
      </c>
      <c r="O5" s="86" t="s">
        <v>418</v>
      </c>
      <c r="P5" s="94" t="s">
        <v>58</v>
      </c>
      <c r="Q5" s="6" t="s">
        <v>417</v>
      </c>
      <c r="R5" s="86" t="s">
        <v>418</v>
      </c>
      <c r="S5" s="86" t="s">
        <v>58</v>
      </c>
      <c r="T5" s="86" t="s">
        <v>418</v>
      </c>
      <c r="U5" s="86" t="s">
        <v>58</v>
      </c>
      <c r="V5" s="86" t="s">
        <v>418</v>
      </c>
      <c r="W5" s="94" t="s">
        <v>58</v>
      </c>
      <c r="X5" s="88"/>
      <c r="Y5" s="117" t="s">
        <v>418</v>
      </c>
      <c r="Z5" s="86" t="s">
        <v>58</v>
      </c>
      <c r="AA5" s="86" t="s">
        <v>418</v>
      </c>
      <c r="AB5" s="86" t="s">
        <v>419</v>
      </c>
      <c r="AC5" s="86" t="s">
        <v>418</v>
      </c>
      <c r="AD5" s="86" t="s">
        <v>58</v>
      </c>
      <c r="AE5" s="86" t="s">
        <v>418</v>
      </c>
      <c r="AF5" s="94" t="s">
        <v>58</v>
      </c>
    </row>
    <row r="6" spans="1:32" s="45" customFormat="1" ht="17.100000000000001" customHeight="1" x14ac:dyDescent="0.15">
      <c r="A6" s="306"/>
      <c r="B6" s="91" t="s">
        <v>28</v>
      </c>
      <c r="C6" s="91" t="s">
        <v>420</v>
      </c>
      <c r="D6" s="91" t="s">
        <v>28</v>
      </c>
      <c r="E6" s="91" t="s">
        <v>420</v>
      </c>
      <c r="F6" s="91" t="s">
        <v>28</v>
      </c>
      <c r="G6" s="305" t="s">
        <v>420</v>
      </c>
      <c r="H6" s="88"/>
      <c r="I6" s="306" t="s">
        <v>28</v>
      </c>
      <c r="J6" s="91" t="s">
        <v>420</v>
      </c>
      <c r="K6" s="91" t="s">
        <v>28</v>
      </c>
      <c r="L6" s="91" t="s">
        <v>420</v>
      </c>
      <c r="M6" s="91" t="s">
        <v>28</v>
      </c>
      <c r="N6" s="91" t="s">
        <v>420</v>
      </c>
      <c r="O6" s="91" t="s">
        <v>28</v>
      </c>
      <c r="P6" s="305" t="s">
        <v>420</v>
      </c>
      <c r="Q6" s="306"/>
      <c r="R6" s="91" t="s">
        <v>28</v>
      </c>
      <c r="S6" s="91" t="s">
        <v>420</v>
      </c>
      <c r="T6" s="91" t="s">
        <v>28</v>
      </c>
      <c r="U6" s="91" t="s">
        <v>420</v>
      </c>
      <c r="V6" s="91" t="s">
        <v>28</v>
      </c>
      <c r="W6" s="305" t="s">
        <v>420</v>
      </c>
      <c r="X6" s="88"/>
      <c r="Y6" s="306" t="s">
        <v>28</v>
      </c>
      <c r="Z6" s="91" t="s">
        <v>421</v>
      </c>
      <c r="AA6" s="91" t="s">
        <v>28</v>
      </c>
      <c r="AB6" s="91" t="s">
        <v>420</v>
      </c>
      <c r="AC6" s="91" t="s">
        <v>28</v>
      </c>
      <c r="AD6" s="91" t="s">
        <v>421</v>
      </c>
      <c r="AE6" s="91" t="s">
        <v>28</v>
      </c>
      <c r="AF6" s="305" t="s">
        <v>420</v>
      </c>
    </row>
    <row r="7" spans="1:32" s="77" customFormat="1" ht="39.75" customHeight="1" x14ac:dyDescent="0.15">
      <c r="A7" s="141">
        <v>2011</v>
      </c>
      <c r="B7" s="76">
        <v>1422</v>
      </c>
      <c r="C7" s="76">
        <v>29864</v>
      </c>
      <c r="D7" s="76">
        <v>1</v>
      </c>
      <c r="E7" s="76">
        <v>78</v>
      </c>
      <c r="F7" s="76">
        <v>49</v>
      </c>
      <c r="G7" s="76">
        <v>52469</v>
      </c>
      <c r="H7" s="76"/>
      <c r="I7" s="76">
        <v>31</v>
      </c>
      <c r="J7" s="76">
        <v>784062</v>
      </c>
      <c r="K7" s="76">
        <v>5</v>
      </c>
      <c r="L7" s="76">
        <v>165</v>
      </c>
      <c r="M7" s="76">
        <v>138</v>
      </c>
      <c r="N7" s="76">
        <v>2523</v>
      </c>
      <c r="O7" s="75" t="s">
        <v>82</v>
      </c>
      <c r="P7" s="75" t="s">
        <v>82</v>
      </c>
      <c r="Q7" s="141">
        <v>2011</v>
      </c>
      <c r="R7" s="76">
        <v>19</v>
      </c>
      <c r="S7" s="76">
        <v>128</v>
      </c>
      <c r="T7" s="76">
        <v>21</v>
      </c>
      <c r="U7" s="76">
        <v>172</v>
      </c>
      <c r="V7" s="76">
        <v>593</v>
      </c>
      <c r="W7" s="76">
        <v>2303</v>
      </c>
      <c r="X7" s="76"/>
      <c r="Y7" s="76">
        <v>46</v>
      </c>
      <c r="Z7" s="76">
        <v>317304</v>
      </c>
      <c r="AA7" s="75">
        <v>2</v>
      </c>
      <c r="AB7" s="75">
        <v>3</v>
      </c>
      <c r="AC7" s="76">
        <v>7</v>
      </c>
      <c r="AD7" s="76">
        <v>22</v>
      </c>
      <c r="AE7" s="76">
        <v>23</v>
      </c>
      <c r="AF7" s="76">
        <v>856</v>
      </c>
    </row>
    <row r="8" spans="1:32" s="77" customFormat="1" ht="39.75" customHeight="1" x14ac:dyDescent="0.15">
      <c r="A8" s="141">
        <v>2012</v>
      </c>
      <c r="B8" s="76">
        <v>1288</v>
      </c>
      <c r="C8" s="76">
        <v>31903</v>
      </c>
      <c r="D8" s="76">
        <v>1</v>
      </c>
      <c r="E8" s="76">
        <v>67</v>
      </c>
      <c r="F8" s="76">
        <v>40</v>
      </c>
      <c r="G8" s="76">
        <v>55710</v>
      </c>
      <c r="H8" s="76"/>
      <c r="I8" s="76">
        <v>26</v>
      </c>
      <c r="J8" s="76">
        <v>809870</v>
      </c>
      <c r="K8" s="76">
        <v>6</v>
      </c>
      <c r="L8" s="76">
        <v>298</v>
      </c>
      <c r="M8" s="76">
        <v>145</v>
      </c>
      <c r="N8" s="76">
        <v>3949</v>
      </c>
      <c r="O8" s="75" t="s">
        <v>422</v>
      </c>
      <c r="P8" s="75" t="s">
        <v>422</v>
      </c>
      <c r="Q8" s="141">
        <v>2012</v>
      </c>
      <c r="R8" s="76">
        <v>17</v>
      </c>
      <c r="S8" s="76">
        <v>129</v>
      </c>
      <c r="T8" s="76">
        <v>26</v>
      </c>
      <c r="U8" s="76">
        <v>178</v>
      </c>
      <c r="V8" s="76">
        <v>548</v>
      </c>
      <c r="W8" s="76">
        <v>1788</v>
      </c>
      <c r="X8" s="76"/>
      <c r="Y8" s="76">
        <v>31</v>
      </c>
      <c r="Z8" s="76">
        <v>357752</v>
      </c>
      <c r="AA8" s="76">
        <v>2</v>
      </c>
      <c r="AB8" s="76">
        <v>4</v>
      </c>
      <c r="AC8" s="76">
        <v>3</v>
      </c>
      <c r="AD8" s="76">
        <v>14</v>
      </c>
      <c r="AE8" s="75">
        <v>38</v>
      </c>
      <c r="AF8" s="75">
        <v>2576</v>
      </c>
    </row>
    <row r="9" spans="1:32" s="77" customFormat="1" ht="39.75" customHeight="1" x14ac:dyDescent="0.15">
      <c r="A9" s="141">
        <v>2013</v>
      </c>
      <c r="B9" s="76">
        <v>1100</v>
      </c>
      <c r="C9" s="76">
        <v>31391</v>
      </c>
      <c r="D9" s="76">
        <v>1</v>
      </c>
      <c r="E9" s="76">
        <v>66</v>
      </c>
      <c r="F9" s="76">
        <v>36</v>
      </c>
      <c r="G9" s="76">
        <v>56450</v>
      </c>
      <c r="H9" s="76"/>
      <c r="I9" s="76">
        <v>23</v>
      </c>
      <c r="J9" s="76">
        <v>1020400</v>
      </c>
      <c r="K9" s="76">
        <v>5</v>
      </c>
      <c r="L9" s="76">
        <v>192</v>
      </c>
      <c r="M9" s="76">
        <v>120</v>
      </c>
      <c r="N9" s="76">
        <v>3331</v>
      </c>
      <c r="O9" s="75" t="s">
        <v>422</v>
      </c>
      <c r="P9" s="75" t="s">
        <v>422</v>
      </c>
      <c r="Q9" s="141">
        <v>2013</v>
      </c>
      <c r="R9" s="76">
        <v>15</v>
      </c>
      <c r="S9" s="76">
        <v>111</v>
      </c>
      <c r="T9" s="76">
        <v>8</v>
      </c>
      <c r="U9" s="76">
        <v>76</v>
      </c>
      <c r="V9" s="76">
        <v>432</v>
      </c>
      <c r="W9" s="76">
        <v>1273</v>
      </c>
      <c r="X9" s="76"/>
      <c r="Y9" s="76">
        <v>20</v>
      </c>
      <c r="Z9" s="76">
        <v>244532</v>
      </c>
      <c r="AA9" s="76">
        <v>3</v>
      </c>
      <c r="AB9" s="76">
        <v>29</v>
      </c>
      <c r="AC9" s="76" t="s">
        <v>82</v>
      </c>
      <c r="AD9" s="76" t="s">
        <v>82</v>
      </c>
      <c r="AE9" s="75">
        <v>51</v>
      </c>
      <c r="AF9" s="75">
        <v>3105</v>
      </c>
    </row>
    <row r="10" spans="1:32" s="77" customFormat="1" ht="39.75" customHeight="1" x14ac:dyDescent="0.15">
      <c r="A10" s="141">
        <v>2014</v>
      </c>
      <c r="B10" s="76">
        <v>992</v>
      </c>
      <c r="C10" s="76">
        <v>30628</v>
      </c>
      <c r="D10" s="76">
        <v>1</v>
      </c>
      <c r="E10" s="76">
        <v>82</v>
      </c>
      <c r="F10" s="76">
        <v>39</v>
      </c>
      <c r="G10" s="76">
        <v>55847</v>
      </c>
      <c r="H10" s="76"/>
      <c r="I10" s="76">
        <v>28</v>
      </c>
      <c r="J10" s="76">
        <v>906366</v>
      </c>
      <c r="K10" s="76">
        <v>5</v>
      </c>
      <c r="L10" s="76">
        <v>201</v>
      </c>
      <c r="M10" s="76">
        <v>117</v>
      </c>
      <c r="N10" s="76">
        <v>2784</v>
      </c>
      <c r="O10" s="75" t="s">
        <v>422</v>
      </c>
      <c r="P10" s="75" t="s">
        <v>422</v>
      </c>
      <c r="Q10" s="141">
        <v>2014</v>
      </c>
      <c r="R10" s="76">
        <v>12</v>
      </c>
      <c r="S10" s="76">
        <v>107</v>
      </c>
      <c r="T10" s="76">
        <v>41</v>
      </c>
      <c r="U10" s="76">
        <v>448</v>
      </c>
      <c r="V10" s="76">
        <v>795</v>
      </c>
      <c r="W10" s="76">
        <v>1999</v>
      </c>
      <c r="X10" s="76"/>
      <c r="Y10" s="76">
        <v>23</v>
      </c>
      <c r="Z10" s="76">
        <v>299335</v>
      </c>
      <c r="AA10" s="76">
        <v>4</v>
      </c>
      <c r="AB10" s="76">
        <v>19</v>
      </c>
      <c r="AC10" s="76">
        <v>3</v>
      </c>
      <c r="AD10" s="76">
        <v>15</v>
      </c>
      <c r="AE10" s="75">
        <v>46</v>
      </c>
      <c r="AF10" s="75">
        <v>3417</v>
      </c>
    </row>
    <row r="11" spans="1:32" s="78" customFormat="1" ht="39.75" customHeight="1" x14ac:dyDescent="0.15">
      <c r="A11" s="308">
        <v>2015</v>
      </c>
      <c r="B11" s="116">
        <v>929</v>
      </c>
      <c r="C11" s="116">
        <v>30342</v>
      </c>
      <c r="D11" s="116">
        <v>2</v>
      </c>
      <c r="E11" s="116">
        <v>65</v>
      </c>
      <c r="F11" s="116">
        <v>37</v>
      </c>
      <c r="G11" s="116">
        <v>48195</v>
      </c>
      <c r="H11" s="116"/>
      <c r="I11" s="116">
        <v>142</v>
      </c>
      <c r="J11" s="116">
        <v>924133</v>
      </c>
      <c r="K11" s="116">
        <v>8</v>
      </c>
      <c r="L11" s="116">
        <v>526</v>
      </c>
      <c r="M11" s="116">
        <v>101</v>
      </c>
      <c r="N11" s="116">
        <v>2432</v>
      </c>
      <c r="O11" s="84">
        <v>1</v>
      </c>
      <c r="P11" s="309">
        <v>6</v>
      </c>
      <c r="Q11" s="308">
        <v>2015</v>
      </c>
      <c r="R11" s="116">
        <v>14</v>
      </c>
      <c r="S11" s="116">
        <v>97</v>
      </c>
      <c r="T11" s="116">
        <v>17</v>
      </c>
      <c r="U11" s="116">
        <v>278</v>
      </c>
      <c r="V11" s="116">
        <v>789</v>
      </c>
      <c r="W11" s="116">
        <v>1916</v>
      </c>
      <c r="X11" s="116"/>
      <c r="Y11" s="116">
        <v>12</v>
      </c>
      <c r="Z11" s="116">
        <v>102113</v>
      </c>
      <c r="AA11" s="116">
        <v>3</v>
      </c>
      <c r="AB11" s="116">
        <v>8</v>
      </c>
      <c r="AC11" s="116">
        <v>2</v>
      </c>
      <c r="AD11" s="116">
        <v>11</v>
      </c>
      <c r="AE11" s="84">
        <v>70</v>
      </c>
      <c r="AF11" s="84">
        <v>3605</v>
      </c>
    </row>
    <row r="12" spans="1:32" s="78" customFormat="1" ht="39.75" customHeight="1" x14ac:dyDescent="0.15">
      <c r="A12" s="11" t="s">
        <v>423</v>
      </c>
      <c r="B12" s="76">
        <v>178</v>
      </c>
      <c r="C12" s="76">
        <v>6491</v>
      </c>
      <c r="D12" s="75" t="s">
        <v>103</v>
      </c>
      <c r="E12" s="75" t="s">
        <v>103</v>
      </c>
      <c r="F12" s="76">
        <v>11</v>
      </c>
      <c r="G12" s="76">
        <v>13444</v>
      </c>
      <c r="H12" s="76"/>
      <c r="I12" s="76">
        <v>34</v>
      </c>
      <c r="J12" s="76">
        <v>250000</v>
      </c>
      <c r="K12" s="76">
        <v>2</v>
      </c>
      <c r="L12" s="76">
        <v>3</v>
      </c>
      <c r="M12" s="76">
        <v>7</v>
      </c>
      <c r="N12" s="76">
        <v>313</v>
      </c>
      <c r="O12" s="75" t="s">
        <v>82</v>
      </c>
      <c r="P12" s="75" t="s">
        <v>82</v>
      </c>
      <c r="Q12" s="11" t="s">
        <v>430</v>
      </c>
      <c r="R12" s="76">
        <v>3</v>
      </c>
      <c r="S12" s="76">
        <v>26</v>
      </c>
      <c r="T12" s="76">
        <v>1</v>
      </c>
      <c r="U12" s="76">
        <v>11</v>
      </c>
      <c r="V12" s="76">
        <v>160</v>
      </c>
      <c r="W12" s="76">
        <v>291</v>
      </c>
      <c r="X12" s="76"/>
      <c r="Y12" s="75" t="s">
        <v>103</v>
      </c>
      <c r="Z12" s="75" t="s">
        <v>103</v>
      </c>
      <c r="AA12" s="75" t="s">
        <v>103</v>
      </c>
      <c r="AB12" s="75" t="s">
        <v>103</v>
      </c>
      <c r="AC12" s="75" t="s">
        <v>103</v>
      </c>
      <c r="AD12" s="75" t="s">
        <v>103</v>
      </c>
      <c r="AE12" s="75">
        <v>5</v>
      </c>
      <c r="AF12" s="75">
        <v>537</v>
      </c>
    </row>
    <row r="13" spans="1:32" s="78" customFormat="1" ht="39.75" customHeight="1" x14ac:dyDescent="0.15">
      <c r="A13" s="11" t="s">
        <v>424</v>
      </c>
      <c r="B13" s="315">
        <v>140</v>
      </c>
      <c r="C13" s="315">
        <v>3716</v>
      </c>
      <c r="D13" s="75" t="s">
        <v>103</v>
      </c>
      <c r="E13" s="75" t="s">
        <v>103</v>
      </c>
      <c r="F13" s="315">
        <v>2</v>
      </c>
      <c r="G13" s="315">
        <v>2335</v>
      </c>
      <c r="H13" s="315"/>
      <c r="I13" s="315">
        <v>59</v>
      </c>
      <c r="J13" s="315">
        <v>117498</v>
      </c>
      <c r="K13" s="75" t="s">
        <v>103</v>
      </c>
      <c r="L13" s="75" t="s">
        <v>103</v>
      </c>
      <c r="M13" s="315">
        <v>36</v>
      </c>
      <c r="N13" s="315">
        <v>190</v>
      </c>
      <c r="O13" s="75" t="s">
        <v>103</v>
      </c>
      <c r="P13" s="75" t="s">
        <v>103</v>
      </c>
      <c r="Q13" s="244" t="s">
        <v>431</v>
      </c>
      <c r="R13" s="312" t="s">
        <v>103</v>
      </c>
      <c r="S13" s="75" t="s">
        <v>103</v>
      </c>
      <c r="T13" s="315">
        <v>3</v>
      </c>
      <c r="U13" s="315">
        <v>15</v>
      </c>
      <c r="V13" s="315">
        <v>120</v>
      </c>
      <c r="W13" s="315">
        <v>272</v>
      </c>
      <c r="X13" s="315"/>
      <c r="Y13" s="315">
        <v>4</v>
      </c>
      <c r="Z13" s="315">
        <v>31107</v>
      </c>
      <c r="AA13" s="75" t="s">
        <v>103</v>
      </c>
      <c r="AB13" s="75" t="s">
        <v>103</v>
      </c>
      <c r="AC13" s="75" t="s">
        <v>103</v>
      </c>
      <c r="AD13" s="75" t="s">
        <v>103</v>
      </c>
      <c r="AE13" s="183">
        <v>14</v>
      </c>
      <c r="AF13" s="183">
        <v>790</v>
      </c>
    </row>
    <row r="14" spans="1:32" s="78" customFormat="1" ht="39.75" customHeight="1" x14ac:dyDescent="0.15">
      <c r="A14" s="11" t="s">
        <v>425</v>
      </c>
      <c r="B14" s="315">
        <v>123</v>
      </c>
      <c r="C14" s="315">
        <v>4367</v>
      </c>
      <c r="D14" s="315">
        <v>1</v>
      </c>
      <c r="E14" s="315">
        <v>1</v>
      </c>
      <c r="F14" s="315">
        <v>3</v>
      </c>
      <c r="G14" s="315">
        <v>8950</v>
      </c>
      <c r="H14" s="315"/>
      <c r="I14" s="315">
        <v>1</v>
      </c>
      <c r="J14" s="315">
        <v>45000</v>
      </c>
      <c r="K14" s="315">
        <v>1</v>
      </c>
      <c r="L14" s="315">
        <v>34</v>
      </c>
      <c r="M14" s="315">
        <v>13</v>
      </c>
      <c r="N14" s="315">
        <v>1109</v>
      </c>
      <c r="O14" s="75" t="s">
        <v>103</v>
      </c>
      <c r="P14" s="75" t="s">
        <v>103</v>
      </c>
      <c r="Q14" s="244" t="s">
        <v>432</v>
      </c>
      <c r="R14" s="315">
        <v>1</v>
      </c>
      <c r="S14" s="315">
        <v>3</v>
      </c>
      <c r="T14" s="315">
        <v>1</v>
      </c>
      <c r="U14" s="315">
        <v>6</v>
      </c>
      <c r="V14" s="315">
        <v>94</v>
      </c>
      <c r="W14" s="315">
        <v>277</v>
      </c>
      <c r="X14" s="315"/>
      <c r="Y14" s="315">
        <v>3</v>
      </c>
      <c r="Z14" s="315">
        <v>30903</v>
      </c>
      <c r="AA14" s="75" t="s">
        <v>103</v>
      </c>
      <c r="AB14" s="75" t="s">
        <v>103</v>
      </c>
      <c r="AC14" s="75" t="s">
        <v>103</v>
      </c>
      <c r="AD14" s="75" t="s">
        <v>103</v>
      </c>
      <c r="AE14" s="183">
        <v>18</v>
      </c>
      <c r="AF14" s="183">
        <v>642</v>
      </c>
    </row>
    <row r="15" spans="1:32" s="78" customFormat="1" ht="39.75" customHeight="1" x14ac:dyDescent="0.15">
      <c r="A15" s="11" t="s">
        <v>389</v>
      </c>
      <c r="B15" s="315">
        <v>121</v>
      </c>
      <c r="C15" s="315">
        <v>4571</v>
      </c>
      <c r="D15" s="75" t="s">
        <v>103</v>
      </c>
      <c r="E15" s="75" t="s">
        <v>103</v>
      </c>
      <c r="F15" s="315">
        <v>4</v>
      </c>
      <c r="G15" s="315">
        <v>2171</v>
      </c>
      <c r="H15" s="315"/>
      <c r="I15" s="315">
        <v>25</v>
      </c>
      <c r="J15" s="315">
        <v>137344</v>
      </c>
      <c r="K15" s="75" t="s">
        <v>103</v>
      </c>
      <c r="L15" s="75" t="s">
        <v>103</v>
      </c>
      <c r="M15" s="315">
        <v>17</v>
      </c>
      <c r="N15" s="315">
        <v>254</v>
      </c>
      <c r="O15" s="75" t="s">
        <v>103</v>
      </c>
      <c r="P15" s="75" t="s">
        <v>103</v>
      </c>
      <c r="Q15" s="244" t="s">
        <v>433</v>
      </c>
      <c r="R15" s="315">
        <v>2</v>
      </c>
      <c r="S15" s="315">
        <v>12</v>
      </c>
      <c r="T15" s="315">
        <v>8</v>
      </c>
      <c r="U15" s="315">
        <v>191</v>
      </c>
      <c r="V15" s="315">
        <v>124</v>
      </c>
      <c r="W15" s="315">
        <v>458</v>
      </c>
      <c r="X15" s="315"/>
      <c r="Y15" s="75" t="s">
        <v>103</v>
      </c>
      <c r="Z15" s="75" t="s">
        <v>103</v>
      </c>
      <c r="AA15" s="315">
        <v>1</v>
      </c>
      <c r="AB15" s="315">
        <v>4</v>
      </c>
      <c r="AC15" s="75" t="s">
        <v>103</v>
      </c>
      <c r="AD15" s="75" t="s">
        <v>103</v>
      </c>
      <c r="AE15" s="183">
        <v>19</v>
      </c>
      <c r="AF15" s="183">
        <v>1010</v>
      </c>
    </row>
    <row r="16" spans="1:32" s="78" customFormat="1" ht="39.75" customHeight="1" x14ac:dyDescent="0.15">
      <c r="A16" s="11" t="s">
        <v>426</v>
      </c>
      <c r="B16" s="315">
        <v>81</v>
      </c>
      <c r="C16" s="315">
        <v>2246</v>
      </c>
      <c r="D16" s="75" t="s">
        <v>103</v>
      </c>
      <c r="E16" s="75" t="s">
        <v>103</v>
      </c>
      <c r="F16" s="315">
        <v>3</v>
      </c>
      <c r="G16" s="315">
        <v>3900</v>
      </c>
      <c r="H16" s="315"/>
      <c r="I16" s="315">
        <v>1</v>
      </c>
      <c r="J16" s="315">
        <v>50291</v>
      </c>
      <c r="K16" s="315">
        <v>5</v>
      </c>
      <c r="L16" s="315">
        <v>489</v>
      </c>
      <c r="M16" s="315">
        <v>10</v>
      </c>
      <c r="N16" s="315">
        <v>347</v>
      </c>
      <c r="O16" s="75" t="s">
        <v>103</v>
      </c>
      <c r="P16" s="75" t="s">
        <v>103</v>
      </c>
      <c r="Q16" s="244" t="s">
        <v>434</v>
      </c>
      <c r="R16" s="315">
        <v>5</v>
      </c>
      <c r="S16" s="315">
        <v>45</v>
      </c>
      <c r="T16" s="315">
        <v>1</v>
      </c>
      <c r="U16" s="315">
        <v>7</v>
      </c>
      <c r="V16" s="315">
        <v>130</v>
      </c>
      <c r="W16" s="315">
        <v>217</v>
      </c>
      <c r="X16" s="315"/>
      <c r="Y16" s="315">
        <v>1</v>
      </c>
      <c r="Z16" s="315">
        <v>3</v>
      </c>
      <c r="AA16" s="315">
        <v>2</v>
      </c>
      <c r="AB16" s="315">
        <v>4</v>
      </c>
      <c r="AC16" s="315">
        <v>1</v>
      </c>
      <c r="AD16" s="315">
        <v>2</v>
      </c>
      <c r="AE16" s="183">
        <v>6</v>
      </c>
      <c r="AF16" s="183">
        <v>168</v>
      </c>
    </row>
    <row r="17" spans="1:32" s="78" customFormat="1" ht="39.75" customHeight="1" x14ac:dyDescent="0.15">
      <c r="A17" s="11" t="s">
        <v>427</v>
      </c>
      <c r="B17" s="315">
        <v>204</v>
      </c>
      <c r="C17" s="315">
        <v>6939</v>
      </c>
      <c r="D17" s="75" t="s">
        <v>103</v>
      </c>
      <c r="E17" s="75" t="s">
        <v>103</v>
      </c>
      <c r="F17" s="315">
        <v>12</v>
      </c>
      <c r="G17" s="315">
        <v>15264</v>
      </c>
      <c r="H17" s="315"/>
      <c r="I17" s="315">
        <v>5</v>
      </c>
      <c r="J17" s="315">
        <v>202000</v>
      </c>
      <c r="K17" s="75" t="s">
        <v>103</v>
      </c>
      <c r="L17" s="75" t="s">
        <v>103</v>
      </c>
      <c r="M17" s="315">
        <v>9</v>
      </c>
      <c r="N17" s="315">
        <v>192</v>
      </c>
      <c r="O17" s="183">
        <v>1</v>
      </c>
      <c r="P17" s="183">
        <v>6</v>
      </c>
      <c r="Q17" s="244" t="s">
        <v>435</v>
      </c>
      <c r="R17" s="315">
        <v>2</v>
      </c>
      <c r="S17" s="315">
        <v>4</v>
      </c>
      <c r="T17" s="315">
        <v>2</v>
      </c>
      <c r="U17" s="315">
        <v>18</v>
      </c>
      <c r="V17" s="315">
        <v>96</v>
      </c>
      <c r="W17" s="315">
        <v>286</v>
      </c>
      <c r="X17" s="315"/>
      <c r="Y17" s="75" t="s">
        <v>103</v>
      </c>
      <c r="Z17" s="75" t="s">
        <v>103</v>
      </c>
      <c r="AA17" s="75" t="s">
        <v>103</v>
      </c>
      <c r="AB17" s="75" t="s">
        <v>103</v>
      </c>
      <c r="AC17" s="75" t="s">
        <v>103</v>
      </c>
      <c r="AD17" s="75" t="s">
        <v>103</v>
      </c>
      <c r="AE17" s="183">
        <v>5</v>
      </c>
      <c r="AF17" s="183">
        <v>243</v>
      </c>
    </row>
    <row r="18" spans="1:32" s="78" customFormat="1" ht="39.75" customHeight="1" thickBot="1" x14ac:dyDescent="0.2">
      <c r="A18" s="14" t="s">
        <v>428</v>
      </c>
      <c r="B18" s="316">
        <v>82</v>
      </c>
      <c r="C18" s="316">
        <v>2012</v>
      </c>
      <c r="D18" s="316">
        <v>1</v>
      </c>
      <c r="E18" s="316">
        <v>64</v>
      </c>
      <c r="F18" s="316">
        <v>2</v>
      </c>
      <c r="G18" s="316">
        <v>2131</v>
      </c>
      <c r="H18" s="76"/>
      <c r="I18" s="316">
        <v>17</v>
      </c>
      <c r="J18" s="316">
        <v>122000</v>
      </c>
      <c r="K18" s="155" t="s">
        <v>103</v>
      </c>
      <c r="L18" s="155" t="s">
        <v>103</v>
      </c>
      <c r="M18" s="316">
        <v>9</v>
      </c>
      <c r="N18" s="316">
        <v>27</v>
      </c>
      <c r="O18" s="155" t="s">
        <v>103</v>
      </c>
      <c r="P18" s="155" t="s">
        <v>103</v>
      </c>
      <c r="Q18" s="14" t="s">
        <v>436</v>
      </c>
      <c r="R18" s="316">
        <v>1</v>
      </c>
      <c r="S18" s="316">
        <v>7</v>
      </c>
      <c r="T18" s="316">
        <v>1</v>
      </c>
      <c r="U18" s="316">
        <v>30</v>
      </c>
      <c r="V18" s="316">
        <v>65</v>
      </c>
      <c r="W18" s="316">
        <v>115</v>
      </c>
      <c r="X18" s="76"/>
      <c r="Y18" s="316">
        <v>4</v>
      </c>
      <c r="Z18" s="316">
        <v>40100</v>
      </c>
      <c r="AA18" s="155" t="s">
        <v>103</v>
      </c>
      <c r="AB18" s="155" t="s">
        <v>103</v>
      </c>
      <c r="AC18" s="316">
        <v>1</v>
      </c>
      <c r="AD18" s="316">
        <v>9</v>
      </c>
      <c r="AE18" s="155">
        <v>3</v>
      </c>
      <c r="AF18" s="155">
        <v>215</v>
      </c>
    </row>
    <row r="19" spans="1:32" ht="20.25" customHeight="1" thickTop="1" x14ac:dyDescent="0.15">
      <c r="A19" s="8" t="s">
        <v>429</v>
      </c>
      <c r="N19" s="55"/>
      <c r="O19" s="55"/>
      <c r="P19" s="42"/>
      <c r="Q19" s="8" t="s">
        <v>429</v>
      </c>
      <c r="R19" s="79"/>
      <c r="AB19" s="80"/>
      <c r="AC19" s="80"/>
      <c r="AD19" s="55"/>
      <c r="AE19" s="55"/>
      <c r="AF19" s="55"/>
    </row>
    <row r="20" spans="1:32" ht="20.25" customHeight="1" x14ac:dyDescent="0.15">
      <c r="N20" s="55"/>
      <c r="O20" s="55"/>
      <c r="P20" s="42"/>
    </row>
    <row r="21" spans="1:32" ht="20.25" customHeight="1" x14ac:dyDescent="0.15">
      <c r="N21" s="55"/>
      <c r="O21" s="55"/>
      <c r="P21" s="42"/>
    </row>
  </sheetData>
  <mergeCells count="32">
    <mergeCell ref="T4:U4"/>
    <mergeCell ref="V4:W4"/>
    <mergeCell ref="Y4:Z4"/>
    <mergeCell ref="AA4:AB4"/>
    <mergeCell ref="AC4:AD4"/>
    <mergeCell ref="AE4:AF4"/>
    <mergeCell ref="AC3:AD3"/>
    <mergeCell ref="AE3:AF3"/>
    <mergeCell ref="B4:C4"/>
    <mergeCell ref="D4:E4"/>
    <mergeCell ref="F4:G4"/>
    <mergeCell ref="I4:J4"/>
    <mergeCell ref="K4:L4"/>
    <mergeCell ref="M4:N4"/>
    <mergeCell ref="O4:P4"/>
    <mergeCell ref="R4:S4"/>
    <mergeCell ref="O3:P3"/>
    <mergeCell ref="R3:S3"/>
    <mergeCell ref="T3:U3"/>
    <mergeCell ref="V3:W3"/>
    <mergeCell ref="Y3:Z3"/>
    <mergeCell ref="AA3:AB3"/>
    <mergeCell ref="A1:G1"/>
    <mergeCell ref="I1:P1"/>
    <mergeCell ref="Q1:W1"/>
    <mergeCell ref="Y1:AF1"/>
    <mergeCell ref="B3:C3"/>
    <mergeCell ref="D3:E3"/>
    <mergeCell ref="F3:G3"/>
    <mergeCell ref="I3:J3"/>
    <mergeCell ref="K3:L3"/>
    <mergeCell ref="M3:N3"/>
  </mergeCells>
  <phoneticPr fontId="1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&amp;L&amp;"굴림체,굵게"&amp;12농림수산업&amp;R&amp;"Times New Roman,보통"&amp;12Agriculture, Foresty&amp;"굴림체,보통"＆&amp;"Times New Roman,보통" Fishery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zoomScale="90" zoomScaleNormal="90" workbookViewId="0">
      <selection activeCell="A11" sqref="A11:J11"/>
    </sheetView>
  </sheetViews>
  <sheetFormatPr defaultRowHeight="13.5" x14ac:dyDescent="0.15"/>
  <cols>
    <col min="1" max="1" width="14.6640625" style="65" customWidth="1"/>
    <col min="2" max="2" width="14.6640625" style="79" customWidth="1"/>
    <col min="3" max="5" width="14.6640625" style="64" customWidth="1"/>
    <col min="6" max="6" width="2.77734375" style="64" customWidth="1"/>
    <col min="7" max="10" width="15.21875" style="64" customWidth="1"/>
    <col min="11" max="16384" width="8.88671875" style="64"/>
  </cols>
  <sheetData>
    <row r="1" spans="1:17" s="57" customFormat="1" ht="45" customHeight="1" x14ac:dyDescent="0.25">
      <c r="A1" s="358" t="s">
        <v>235</v>
      </c>
      <c r="B1" s="358"/>
      <c r="C1" s="358"/>
      <c r="D1" s="358"/>
      <c r="E1" s="358"/>
      <c r="F1" s="180"/>
      <c r="G1" s="358" t="s">
        <v>236</v>
      </c>
      <c r="H1" s="358"/>
      <c r="I1" s="358"/>
      <c r="J1" s="358"/>
    </row>
    <row r="2" spans="1:17" s="61" customFormat="1" ht="25.5" customHeight="1" thickBot="1" x14ac:dyDescent="0.2">
      <c r="A2" s="58" t="s">
        <v>65</v>
      </c>
      <c r="B2" s="181"/>
      <c r="C2" s="59"/>
      <c r="D2" s="59"/>
      <c r="E2" s="59"/>
      <c r="F2" s="83"/>
      <c r="G2" s="83"/>
      <c r="H2" s="83"/>
      <c r="I2" s="59"/>
      <c r="J2" s="60" t="s">
        <v>234</v>
      </c>
    </row>
    <row r="3" spans="1:17" s="45" customFormat="1" ht="17.100000000000001" customHeight="1" thickTop="1" x14ac:dyDescent="0.15">
      <c r="A3" s="18" t="s">
        <v>90</v>
      </c>
      <c r="B3" s="6" t="s">
        <v>237</v>
      </c>
      <c r="C3" s="85" t="s">
        <v>238</v>
      </c>
      <c r="D3" s="86" t="s">
        <v>239</v>
      </c>
      <c r="E3" s="103" t="s">
        <v>240</v>
      </c>
      <c r="F3" s="88"/>
      <c r="G3" s="178" t="s">
        <v>84</v>
      </c>
      <c r="H3" s="103" t="s">
        <v>241</v>
      </c>
      <c r="I3" s="87" t="s">
        <v>85</v>
      </c>
      <c r="J3" s="89" t="s">
        <v>242</v>
      </c>
    </row>
    <row r="4" spans="1:17" s="45" customFormat="1" ht="17.100000000000001" customHeight="1" x14ac:dyDescent="0.15">
      <c r="A4" s="6" t="s">
        <v>91</v>
      </c>
      <c r="B4" s="88"/>
      <c r="C4" s="85"/>
      <c r="D4" s="85"/>
      <c r="E4" s="89"/>
      <c r="F4" s="88"/>
      <c r="G4" s="88"/>
      <c r="H4" s="89"/>
      <c r="I4" s="85"/>
      <c r="J4" s="89"/>
    </row>
    <row r="5" spans="1:17" s="45" customFormat="1" ht="17.100000000000001" customHeight="1" x14ac:dyDescent="0.15">
      <c r="A5" s="6" t="s">
        <v>96</v>
      </c>
      <c r="B5" s="88"/>
      <c r="C5" s="85"/>
      <c r="D5" s="85"/>
      <c r="E5" s="89" t="s">
        <v>243</v>
      </c>
      <c r="F5" s="88"/>
      <c r="G5" s="6"/>
      <c r="H5" s="88"/>
      <c r="I5" s="85"/>
      <c r="J5" s="89"/>
    </row>
    <row r="6" spans="1:17" s="45" customFormat="1" ht="17.100000000000001" customHeight="1" x14ac:dyDescent="0.15">
      <c r="A6" s="31" t="s">
        <v>80</v>
      </c>
      <c r="B6" s="90" t="s">
        <v>244</v>
      </c>
      <c r="C6" s="90" t="s">
        <v>245</v>
      </c>
      <c r="D6" s="91" t="s">
        <v>246</v>
      </c>
      <c r="E6" s="92" t="s">
        <v>247</v>
      </c>
      <c r="F6" s="88"/>
      <c r="G6" s="179" t="s">
        <v>248</v>
      </c>
      <c r="H6" s="92" t="s">
        <v>249</v>
      </c>
      <c r="I6" s="91" t="s">
        <v>250</v>
      </c>
      <c r="J6" s="92" t="s">
        <v>360</v>
      </c>
    </row>
    <row r="7" spans="1:17" s="8" customFormat="1" ht="41.25" customHeight="1" x14ac:dyDescent="0.15">
      <c r="A7" s="6">
        <v>2011</v>
      </c>
      <c r="B7" s="75" t="s">
        <v>82</v>
      </c>
      <c r="C7" s="75" t="s">
        <v>82</v>
      </c>
      <c r="D7" s="75" t="s">
        <v>82</v>
      </c>
      <c r="E7" s="75" t="s">
        <v>82</v>
      </c>
      <c r="F7" s="182"/>
      <c r="G7" s="75" t="s">
        <v>82</v>
      </c>
      <c r="H7" s="75" t="s">
        <v>82</v>
      </c>
      <c r="I7" s="75" t="s">
        <v>82</v>
      </c>
      <c r="J7" s="183">
        <v>11623</v>
      </c>
    </row>
    <row r="8" spans="1:17" s="8" customFormat="1" ht="41.25" customHeight="1" x14ac:dyDescent="0.15">
      <c r="A8" s="6">
        <v>2012</v>
      </c>
      <c r="B8" s="75" t="s">
        <v>82</v>
      </c>
      <c r="C8" s="75" t="s">
        <v>82</v>
      </c>
      <c r="D8" s="75" t="s">
        <v>82</v>
      </c>
      <c r="E8" s="75" t="s">
        <v>82</v>
      </c>
      <c r="F8" s="182"/>
      <c r="G8" s="75" t="s">
        <v>82</v>
      </c>
      <c r="H8" s="75" t="s">
        <v>82</v>
      </c>
      <c r="I8" s="75" t="s">
        <v>82</v>
      </c>
      <c r="J8" s="184">
        <v>72</v>
      </c>
      <c r="K8" s="243"/>
      <c r="L8" s="243"/>
      <c r="M8" s="243"/>
      <c r="N8" s="243"/>
    </row>
    <row r="9" spans="1:17" s="168" customFormat="1" ht="41.25" customHeight="1" x14ac:dyDescent="0.15">
      <c r="A9" s="162">
        <v>2013</v>
      </c>
      <c r="B9" s="183" t="s">
        <v>82</v>
      </c>
      <c r="C9" s="183" t="s">
        <v>82</v>
      </c>
      <c r="D9" s="183" t="s">
        <v>82</v>
      </c>
      <c r="E9" s="183" t="s">
        <v>82</v>
      </c>
      <c r="F9" s="183"/>
      <c r="G9" s="183" t="s">
        <v>82</v>
      </c>
      <c r="H9" s="183" t="s">
        <v>82</v>
      </c>
      <c r="I9" s="183" t="s">
        <v>82</v>
      </c>
      <c r="J9" s="183">
        <v>13</v>
      </c>
      <c r="K9" s="245"/>
      <c r="L9" s="245"/>
      <c r="M9" s="245"/>
      <c r="N9" s="245"/>
    </row>
    <row r="10" spans="1:17" s="168" customFormat="1" ht="41.25" customHeight="1" x14ac:dyDescent="0.15">
      <c r="A10" s="162">
        <v>2014</v>
      </c>
      <c r="B10" s="183">
        <v>1</v>
      </c>
      <c r="C10" s="183" t="s">
        <v>82</v>
      </c>
      <c r="D10" s="183" t="s">
        <v>82</v>
      </c>
      <c r="E10" s="183" t="s">
        <v>82</v>
      </c>
      <c r="F10" s="183"/>
      <c r="G10" s="183" t="s">
        <v>82</v>
      </c>
      <c r="H10" s="183" t="s">
        <v>82</v>
      </c>
      <c r="I10" s="183" t="s">
        <v>82</v>
      </c>
      <c r="J10" s="183">
        <v>2048</v>
      </c>
      <c r="K10" s="245"/>
      <c r="L10" s="245"/>
      <c r="M10" s="245"/>
      <c r="N10" s="245"/>
    </row>
    <row r="11" spans="1:17" s="246" customFormat="1" ht="41.25" customHeight="1" x14ac:dyDescent="0.15">
      <c r="A11" s="265">
        <v>2015</v>
      </c>
      <c r="B11" s="382" t="s">
        <v>82</v>
      </c>
      <c r="C11" s="382" t="s">
        <v>82</v>
      </c>
      <c r="D11" s="382" t="s">
        <v>82</v>
      </c>
      <c r="E11" s="382" t="s">
        <v>82</v>
      </c>
      <c r="F11" s="382"/>
      <c r="G11" s="382" t="s">
        <v>82</v>
      </c>
      <c r="H11" s="382" t="s">
        <v>82</v>
      </c>
      <c r="I11" s="382" t="s">
        <v>82</v>
      </c>
      <c r="J11" s="324">
        <v>546</v>
      </c>
      <c r="K11" s="291"/>
      <c r="L11" s="291"/>
      <c r="M11" s="291"/>
      <c r="N11" s="291"/>
    </row>
    <row r="12" spans="1:17" s="8" customFormat="1" ht="41.25" customHeight="1" x14ac:dyDescent="0.15">
      <c r="A12" s="11" t="s">
        <v>104</v>
      </c>
      <c r="B12" s="183" t="s">
        <v>82</v>
      </c>
      <c r="C12" s="183" t="s">
        <v>82</v>
      </c>
      <c r="D12" s="183" t="s">
        <v>82</v>
      </c>
      <c r="E12" s="183" t="s">
        <v>82</v>
      </c>
      <c r="F12" s="310"/>
      <c r="G12" s="183" t="s">
        <v>82</v>
      </c>
      <c r="H12" s="183" t="s">
        <v>82</v>
      </c>
      <c r="I12" s="183" t="s">
        <v>82</v>
      </c>
      <c r="J12" s="183">
        <v>0</v>
      </c>
    </row>
    <row r="13" spans="1:17" s="8" customFormat="1" ht="41.25" customHeight="1" x14ac:dyDescent="0.15">
      <c r="A13" s="11" t="s">
        <v>105</v>
      </c>
      <c r="B13" s="183" t="s">
        <v>82</v>
      </c>
      <c r="C13" s="183" t="s">
        <v>82</v>
      </c>
      <c r="D13" s="183" t="s">
        <v>82</v>
      </c>
      <c r="E13" s="183" t="s">
        <v>82</v>
      </c>
      <c r="F13" s="310"/>
      <c r="G13" s="183" t="s">
        <v>82</v>
      </c>
      <c r="H13" s="183" t="s">
        <v>82</v>
      </c>
      <c r="I13" s="183" t="s">
        <v>82</v>
      </c>
      <c r="J13" s="183">
        <v>500</v>
      </c>
    </row>
    <row r="14" spans="1:17" s="8" customFormat="1" ht="41.25" customHeight="1" x14ac:dyDescent="0.15">
      <c r="A14" s="11" t="s">
        <v>106</v>
      </c>
      <c r="B14" s="183" t="s">
        <v>82</v>
      </c>
      <c r="C14" s="183" t="s">
        <v>82</v>
      </c>
      <c r="D14" s="183" t="s">
        <v>82</v>
      </c>
      <c r="E14" s="183" t="s">
        <v>82</v>
      </c>
      <c r="F14" s="310"/>
      <c r="G14" s="183" t="s">
        <v>82</v>
      </c>
      <c r="H14" s="183" t="s">
        <v>82</v>
      </c>
      <c r="I14" s="183" t="s">
        <v>82</v>
      </c>
      <c r="J14" s="183">
        <v>4</v>
      </c>
    </row>
    <row r="15" spans="1:17" s="12" customFormat="1" ht="41.25" customHeight="1" x14ac:dyDescent="0.15">
      <c r="A15" s="11" t="s">
        <v>107</v>
      </c>
      <c r="B15" s="183" t="s">
        <v>82</v>
      </c>
      <c r="C15" s="183" t="s">
        <v>82</v>
      </c>
      <c r="D15" s="183" t="s">
        <v>82</v>
      </c>
      <c r="E15" s="183" t="s">
        <v>82</v>
      </c>
      <c r="F15" s="310"/>
      <c r="G15" s="183" t="s">
        <v>82</v>
      </c>
      <c r="H15" s="183" t="s">
        <v>82</v>
      </c>
      <c r="I15" s="183" t="s">
        <v>82</v>
      </c>
      <c r="J15" s="183">
        <v>0</v>
      </c>
    </row>
    <row r="16" spans="1:17" s="13" customFormat="1" ht="41.25" customHeight="1" x14ac:dyDescent="0.15">
      <c r="A16" s="11" t="s">
        <v>108</v>
      </c>
      <c r="B16" s="183" t="s">
        <v>82</v>
      </c>
      <c r="C16" s="183" t="s">
        <v>82</v>
      </c>
      <c r="D16" s="183" t="s">
        <v>82</v>
      </c>
      <c r="E16" s="183" t="s">
        <v>82</v>
      </c>
      <c r="F16" s="310"/>
      <c r="G16" s="183" t="s">
        <v>82</v>
      </c>
      <c r="H16" s="183" t="s">
        <v>82</v>
      </c>
      <c r="I16" s="183" t="s">
        <v>82</v>
      </c>
      <c r="J16" s="183">
        <v>41</v>
      </c>
      <c r="K16" s="8"/>
      <c r="L16" s="8"/>
      <c r="M16" s="8"/>
      <c r="N16" s="8"/>
      <c r="O16" s="8"/>
      <c r="P16" s="8"/>
      <c r="Q16" s="8"/>
    </row>
    <row r="17" spans="1:17" s="13" customFormat="1" ht="41.25" customHeight="1" x14ac:dyDescent="0.15">
      <c r="A17" s="11" t="s">
        <v>109</v>
      </c>
      <c r="B17" s="183" t="s">
        <v>82</v>
      </c>
      <c r="C17" s="183" t="s">
        <v>82</v>
      </c>
      <c r="D17" s="183" t="s">
        <v>82</v>
      </c>
      <c r="E17" s="183" t="s">
        <v>82</v>
      </c>
      <c r="F17" s="310"/>
      <c r="G17" s="183" t="s">
        <v>82</v>
      </c>
      <c r="H17" s="183" t="s">
        <v>82</v>
      </c>
      <c r="I17" s="183" t="s">
        <v>82</v>
      </c>
      <c r="J17" s="183">
        <v>1</v>
      </c>
      <c r="K17" s="8"/>
      <c r="L17" s="8"/>
      <c r="M17" s="8"/>
      <c r="N17" s="8"/>
      <c r="O17" s="8"/>
      <c r="P17" s="8"/>
      <c r="Q17" s="8"/>
    </row>
    <row r="18" spans="1:17" s="13" customFormat="1" ht="41.25" customHeight="1" thickBot="1" x14ac:dyDescent="0.2">
      <c r="A18" s="14" t="s">
        <v>110</v>
      </c>
      <c r="B18" s="311">
        <v>0</v>
      </c>
      <c r="C18" s="311">
        <v>0</v>
      </c>
      <c r="D18" s="311">
        <v>0</v>
      </c>
      <c r="E18" s="311">
        <v>0</v>
      </c>
      <c r="F18" s="311"/>
      <c r="G18" s="311">
        <v>0</v>
      </c>
      <c r="H18" s="311">
        <v>0</v>
      </c>
      <c r="I18" s="311">
        <v>0</v>
      </c>
      <c r="J18" s="321">
        <v>0</v>
      </c>
      <c r="K18" s="8"/>
      <c r="L18" s="8"/>
      <c r="M18" s="8"/>
      <c r="N18" s="8"/>
      <c r="O18" s="8"/>
      <c r="P18" s="8"/>
      <c r="Q18" s="8"/>
    </row>
    <row r="19" spans="1:17" ht="12" customHeight="1" thickTop="1" x14ac:dyDescent="0.15">
      <c r="A19" s="8" t="s">
        <v>251</v>
      </c>
      <c r="L19" s="80"/>
      <c r="M19" s="80"/>
      <c r="N19" s="55"/>
      <c r="O19" s="55"/>
      <c r="P19" s="55"/>
    </row>
    <row r="20" spans="1:17" ht="15.75" customHeight="1" x14ac:dyDescent="0.15">
      <c r="A20" s="185"/>
    </row>
  </sheetData>
  <customSheetViews>
    <customSheetView guid="{FD9EB1C8-48FA-11D9-B3E6-0000B4A88D03}" showRuler="0" topLeftCell="F1">
      <pane ySplit="11" topLeftCell="A19" activePane="bottomLeft" state="frozen"/>
      <selection pane="bottomLeft" activeCell="N24" sqref="N24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1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D1330E42-3E20-11D9-9060-00E07D8C8F95}" showPageBreaks="1" showRuler="0" topLeftCell="E10">
      <selection activeCell="N26" sqref="N2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2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26255AA1-3E23-11D9-BC3A-444553540000}" showRuler="0" topLeftCell="A16">
      <selection activeCell="N26" sqref="N2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3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9F8459DB-D6CA-47F6-9019-4946982E1D36}" showRuler="0" topLeftCell="H1">
      <pane ySplit="11" topLeftCell="A22" activePane="bottomLeft" state="frozen"/>
      <selection pane="bottomLeft" activeCell="AD25" sqref="AD25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4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C89D4323-3E22-11D9-A80D-00E098994FA3}" showRuler="0" topLeftCell="E10">
      <selection activeCell="N26" sqref="N2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5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422755CB-FE42-460C-9D5A-EC3ECA184EC9}" showRuler="0" topLeftCell="F1">
      <pane ySplit="12" topLeftCell="A25" activePane="bottomLeft" state="frozen"/>
      <selection pane="bottomLeft" activeCell="F26" sqref="F2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6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CAC0B960-20BF-11D8-A0D3-009008A182C2}" showPageBreaks="1" showRuler="0" topLeftCell="G1">
      <selection activeCell="Q16" sqref="Q1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7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A1A6C362-2021-11D8-9C7C-009008A0B73D}" showPageBreaks="1" showRuler="0">
      <pane ySplit="12" topLeftCell="A16" activePane="bottomLeft" state="frozen"/>
      <selection pane="bottomLeft" activeCell="A21" sqref="A21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8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E3C4DE24-201D-11D8-9C7D-00E07D8B2C4C}" showPageBreaks="1" showRuler="0" topLeftCell="F1">
      <pane ySplit="11" topLeftCell="A19" activePane="bottomLeft" state="frozen"/>
      <selection pane="bottomLeft" activeCell="N24" sqref="N24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9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7304C801-0506-4025-A261-8D6AF056AA6F}" showRuler="0">
      <pane ySplit="11" topLeftCell="A17" activePane="bottomLeft" state="frozen"/>
      <selection pane="bottomLeft" activeCell="G21" sqref="G21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10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006A9FB7-550E-4948-8970-6DB702D2890D}" showPageBreaks="1" showRuler="0">
      <pane ySplit="11" topLeftCell="A12" activePane="bottomLeft" state="frozen"/>
      <selection pane="bottomLeft" activeCell="M16" sqref="M1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11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</customSheetViews>
  <mergeCells count="2">
    <mergeCell ref="A1:E1"/>
    <mergeCell ref="G1:J1"/>
  </mergeCells>
  <phoneticPr fontId="1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2"/>
  <headerFooter alignWithMargins="0">
    <oddHeader>&amp;L&amp;"굴림체,굵게"&amp;12농림수산업&amp;R&amp;"Times New Roman,보통"&amp;12Agriculture, Foresty&amp;"굴림체,보통"＆&amp;"Times New Roman,보통" Fishery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0"/>
  <sheetViews>
    <sheetView zoomScale="90" zoomScaleNormal="90" zoomScaleSheetLayoutView="100" workbookViewId="0">
      <selection activeCell="M18" sqref="M18"/>
    </sheetView>
  </sheetViews>
  <sheetFormatPr defaultRowHeight="13.5" x14ac:dyDescent="0.15"/>
  <cols>
    <col min="1" max="6" width="12.77734375" style="231" customWidth="1"/>
    <col min="7" max="7" width="2.77734375" style="169" customWidth="1"/>
    <col min="8" max="10" width="12.77734375" style="169" customWidth="1"/>
    <col min="11" max="12" width="12.77734375" style="170" customWidth="1"/>
    <col min="13" max="13" width="12.77734375" style="169" customWidth="1"/>
    <col min="14" max="15" width="8.88671875" style="170"/>
    <col min="16" max="16" width="5.33203125" style="170" customWidth="1"/>
    <col min="17" max="16384" width="8.88671875" style="170"/>
  </cols>
  <sheetData>
    <row r="1" spans="1:27" s="191" customFormat="1" ht="45" customHeight="1" x14ac:dyDescent="0.25">
      <c r="A1" s="368" t="s">
        <v>252</v>
      </c>
      <c r="B1" s="368"/>
      <c r="C1" s="368"/>
      <c r="D1" s="368"/>
      <c r="E1" s="368"/>
      <c r="F1" s="368"/>
      <c r="G1" s="272"/>
      <c r="H1" s="369" t="s">
        <v>253</v>
      </c>
      <c r="I1" s="369"/>
      <c r="J1" s="369"/>
      <c r="K1" s="369"/>
      <c r="L1" s="369"/>
      <c r="M1" s="369"/>
    </row>
    <row r="2" spans="1:27" s="236" customFormat="1" ht="25.5" customHeight="1" thickBot="1" x14ac:dyDescent="0.2">
      <c r="A2" s="192" t="s">
        <v>65</v>
      </c>
      <c r="B2" s="192"/>
      <c r="C2" s="192"/>
      <c r="D2" s="192"/>
      <c r="E2" s="192"/>
      <c r="F2" s="192"/>
      <c r="G2" s="247"/>
      <c r="H2" s="247"/>
      <c r="I2" s="247"/>
      <c r="J2" s="247"/>
      <c r="K2" s="253"/>
      <c r="L2" s="273"/>
      <c r="M2" s="197" t="s">
        <v>234</v>
      </c>
    </row>
    <row r="3" spans="1:27" s="256" customFormat="1" ht="16.5" customHeight="1" thickTop="1" x14ac:dyDescent="0.15">
      <c r="A3" s="255" t="s">
        <v>90</v>
      </c>
      <c r="B3" s="274" t="s">
        <v>66</v>
      </c>
      <c r="C3" s="274" t="s">
        <v>254</v>
      </c>
      <c r="D3" s="274" t="s">
        <v>255</v>
      </c>
      <c r="E3" s="274" t="s">
        <v>256</v>
      </c>
      <c r="F3" s="275" t="s">
        <v>255</v>
      </c>
      <c r="G3" s="235"/>
      <c r="H3" s="255" t="s">
        <v>257</v>
      </c>
      <c r="I3" s="255" t="s">
        <v>258</v>
      </c>
      <c r="J3" s="274" t="s">
        <v>259</v>
      </c>
      <c r="K3" s="274" t="s">
        <v>260</v>
      </c>
      <c r="L3" s="255" t="s">
        <v>238</v>
      </c>
      <c r="M3" s="275" t="s">
        <v>67</v>
      </c>
    </row>
    <row r="4" spans="1:27" s="256" customFormat="1" ht="15.95" customHeight="1" x14ac:dyDescent="0.15">
      <c r="A4" s="162" t="s">
        <v>91</v>
      </c>
      <c r="B4" s="259"/>
      <c r="C4" s="259" t="s">
        <v>261</v>
      </c>
      <c r="D4" s="259" t="s">
        <v>262</v>
      </c>
      <c r="E4" s="259" t="s">
        <v>263</v>
      </c>
      <c r="F4" s="276" t="s">
        <v>264</v>
      </c>
      <c r="G4" s="235"/>
      <c r="H4" s="162"/>
      <c r="I4" s="162"/>
      <c r="J4" s="259"/>
      <c r="K4" s="259"/>
      <c r="L4" s="162"/>
      <c r="M4" s="276"/>
    </row>
    <row r="5" spans="1:27" s="256" customFormat="1" ht="15.95" customHeight="1" x14ac:dyDescent="0.15">
      <c r="A5" s="162" t="s">
        <v>96</v>
      </c>
      <c r="B5" s="259"/>
      <c r="C5" s="259" t="s">
        <v>265</v>
      </c>
      <c r="D5" s="259" t="s">
        <v>266</v>
      </c>
      <c r="E5" s="259" t="s">
        <v>267</v>
      </c>
      <c r="F5" s="277"/>
      <c r="G5" s="235"/>
      <c r="H5" s="162"/>
      <c r="I5" s="162"/>
      <c r="J5" s="259" t="s">
        <v>268</v>
      </c>
      <c r="K5" s="259" t="s">
        <v>269</v>
      </c>
      <c r="L5" s="162"/>
      <c r="M5" s="276"/>
    </row>
    <row r="6" spans="1:27" s="256" customFormat="1" ht="15.95" customHeight="1" x14ac:dyDescent="0.15">
      <c r="A6" s="212" t="s">
        <v>80</v>
      </c>
      <c r="B6" s="261" t="s">
        <v>270</v>
      </c>
      <c r="C6" s="261" t="s">
        <v>271</v>
      </c>
      <c r="D6" s="261" t="s">
        <v>272</v>
      </c>
      <c r="E6" s="261" t="s">
        <v>273</v>
      </c>
      <c r="F6" s="278" t="s">
        <v>246</v>
      </c>
      <c r="G6" s="235"/>
      <c r="H6" s="174" t="s">
        <v>249</v>
      </c>
      <c r="I6" s="174" t="s">
        <v>274</v>
      </c>
      <c r="J6" s="261" t="s">
        <v>275</v>
      </c>
      <c r="K6" s="261" t="s">
        <v>276</v>
      </c>
      <c r="L6" s="174" t="s">
        <v>245</v>
      </c>
      <c r="M6" s="278" t="s">
        <v>30</v>
      </c>
    </row>
    <row r="7" spans="1:27" s="168" customFormat="1" ht="41.25" customHeight="1" x14ac:dyDescent="0.15">
      <c r="A7" s="162">
        <v>2011</v>
      </c>
      <c r="B7" s="165">
        <v>1200</v>
      </c>
      <c r="C7" s="165">
        <v>4300</v>
      </c>
      <c r="D7" s="165">
        <v>4200</v>
      </c>
      <c r="E7" s="250" t="s">
        <v>82</v>
      </c>
      <c r="F7" s="250" t="s">
        <v>82</v>
      </c>
      <c r="G7" s="165"/>
      <c r="H7" s="165">
        <v>2400000</v>
      </c>
      <c r="I7" s="165">
        <v>900</v>
      </c>
      <c r="J7" s="165">
        <v>6000</v>
      </c>
      <c r="K7" s="165">
        <v>4500</v>
      </c>
      <c r="L7" s="165">
        <v>123000</v>
      </c>
      <c r="M7" s="165">
        <v>91500</v>
      </c>
    </row>
    <row r="8" spans="1:27" s="168" customFormat="1" ht="41.25" customHeight="1" x14ac:dyDescent="0.15">
      <c r="A8" s="162">
        <v>2012</v>
      </c>
      <c r="B8" s="165">
        <v>1300.2</v>
      </c>
      <c r="C8" s="165">
        <v>4500</v>
      </c>
      <c r="D8" s="165">
        <v>4900</v>
      </c>
      <c r="E8" s="250" t="s">
        <v>82</v>
      </c>
      <c r="F8" s="250" t="s">
        <v>82</v>
      </c>
      <c r="G8" s="165"/>
      <c r="H8" s="165">
        <v>2900000</v>
      </c>
      <c r="I8" s="165">
        <v>1200</v>
      </c>
      <c r="J8" s="165">
        <v>6000</v>
      </c>
      <c r="K8" s="165">
        <v>3800</v>
      </c>
      <c r="L8" s="165">
        <v>79000</v>
      </c>
      <c r="M8" s="165">
        <v>296700</v>
      </c>
    </row>
    <row r="9" spans="1:27" s="168" customFormat="1" ht="41.25" customHeight="1" x14ac:dyDescent="0.15">
      <c r="A9" s="162">
        <v>2013</v>
      </c>
      <c r="B9" s="165">
        <v>1550</v>
      </c>
      <c r="C9" s="165">
        <v>3800</v>
      </c>
      <c r="D9" s="165">
        <v>7500</v>
      </c>
      <c r="E9" s="250" t="s">
        <v>82</v>
      </c>
      <c r="F9" s="250" t="s">
        <v>82</v>
      </c>
      <c r="G9" s="165"/>
      <c r="H9" s="165">
        <v>4000000</v>
      </c>
      <c r="I9" s="165">
        <v>1000</v>
      </c>
      <c r="J9" s="165">
        <v>5000</v>
      </c>
      <c r="K9" s="165">
        <v>3500</v>
      </c>
      <c r="L9" s="165">
        <v>116000</v>
      </c>
      <c r="M9" s="165">
        <v>295400</v>
      </c>
    </row>
    <row r="10" spans="1:27" s="168" customFormat="1" ht="41.25" customHeight="1" x14ac:dyDescent="0.15">
      <c r="A10" s="162">
        <v>2014</v>
      </c>
      <c r="B10" s="165">
        <v>1600</v>
      </c>
      <c r="C10" s="165">
        <v>3800</v>
      </c>
      <c r="D10" s="165">
        <v>7500</v>
      </c>
      <c r="E10" s="250" t="s">
        <v>82</v>
      </c>
      <c r="F10" s="250" t="s">
        <v>82</v>
      </c>
      <c r="G10" s="165"/>
      <c r="H10" s="165">
        <v>4000000</v>
      </c>
      <c r="I10" s="165">
        <v>1000</v>
      </c>
      <c r="J10" s="165">
        <v>5000</v>
      </c>
      <c r="K10" s="165">
        <v>3500</v>
      </c>
      <c r="L10" s="165">
        <v>116000</v>
      </c>
      <c r="M10" s="165">
        <v>271200</v>
      </c>
    </row>
    <row r="11" spans="1:27" s="246" customFormat="1" ht="41.25" customHeight="1" x14ac:dyDescent="0.15">
      <c r="A11" s="265">
        <v>2015</v>
      </c>
      <c r="B11" s="279">
        <v>1600</v>
      </c>
      <c r="C11" s="279">
        <v>3800</v>
      </c>
      <c r="D11" s="279">
        <v>7500</v>
      </c>
      <c r="E11" s="266" t="s">
        <v>82</v>
      </c>
      <c r="F11" s="266" t="s">
        <v>82</v>
      </c>
      <c r="G11" s="279"/>
      <c r="H11" s="279">
        <v>4000000</v>
      </c>
      <c r="I11" s="279">
        <v>1000</v>
      </c>
      <c r="J11" s="279">
        <v>5000</v>
      </c>
      <c r="K11" s="279">
        <v>3500</v>
      </c>
      <c r="L11" s="279">
        <v>116000</v>
      </c>
      <c r="M11" s="325">
        <v>101400</v>
      </c>
    </row>
    <row r="12" spans="1:27" s="168" customFormat="1" ht="41.25" customHeight="1" x14ac:dyDescent="0.15">
      <c r="A12" s="244" t="s">
        <v>386</v>
      </c>
      <c r="B12" s="280">
        <v>342</v>
      </c>
      <c r="C12" s="280">
        <v>810</v>
      </c>
      <c r="D12" s="267">
        <v>2419</v>
      </c>
      <c r="E12" s="266" t="s">
        <v>82</v>
      </c>
      <c r="F12" s="266" t="s">
        <v>82</v>
      </c>
      <c r="G12" s="165"/>
      <c r="H12" s="281">
        <v>486000</v>
      </c>
      <c r="I12" s="282">
        <v>151.87891440501045</v>
      </c>
      <c r="J12" s="282">
        <v>1065</v>
      </c>
      <c r="K12" s="282">
        <v>747</v>
      </c>
      <c r="L12" s="165">
        <v>37420</v>
      </c>
      <c r="M12" s="250">
        <v>18200</v>
      </c>
    </row>
    <row r="13" spans="1:27" s="168" customFormat="1" ht="41.25" customHeight="1" x14ac:dyDescent="0.15">
      <c r="A13" s="244" t="s">
        <v>387</v>
      </c>
      <c r="B13" s="280">
        <v>195</v>
      </c>
      <c r="C13" s="280">
        <v>460</v>
      </c>
      <c r="D13" s="267">
        <v>230</v>
      </c>
      <c r="E13" s="266" t="s">
        <v>82</v>
      </c>
      <c r="F13" s="266" t="s">
        <v>82</v>
      </c>
      <c r="G13" s="165"/>
      <c r="H13" s="283">
        <v>1854000</v>
      </c>
      <c r="I13" s="284">
        <v>141.96242171189979</v>
      </c>
      <c r="J13" s="284">
        <v>612</v>
      </c>
      <c r="K13" s="282">
        <v>429</v>
      </c>
      <c r="L13" s="165">
        <v>3560</v>
      </c>
      <c r="M13" s="250">
        <v>17300</v>
      </c>
    </row>
    <row r="14" spans="1:27" s="168" customFormat="1" ht="41.25" customHeight="1" x14ac:dyDescent="0.15">
      <c r="A14" s="244" t="s">
        <v>388</v>
      </c>
      <c r="B14" s="280">
        <v>227</v>
      </c>
      <c r="C14" s="280">
        <v>550</v>
      </c>
      <c r="D14" s="267">
        <v>4161</v>
      </c>
      <c r="E14" s="266" t="s">
        <v>82</v>
      </c>
      <c r="F14" s="266" t="s">
        <v>82</v>
      </c>
      <c r="G14" s="165"/>
      <c r="H14" s="281">
        <v>112000</v>
      </c>
      <c r="I14" s="284">
        <v>141.96242171189979</v>
      </c>
      <c r="J14" s="284">
        <v>720</v>
      </c>
      <c r="K14" s="282">
        <v>501</v>
      </c>
      <c r="L14" s="165">
        <v>64360</v>
      </c>
      <c r="M14" s="250">
        <v>15400</v>
      </c>
    </row>
    <row r="15" spans="1:27" s="246" customFormat="1" ht="41.25" customHeight="1" x14ac:dyDescent="0.15">
      <c r="A15" s="244" t="s">
        <v>389</v>
      </c>
      <c r="B15" s="280">
        <v>239</v>
      </c>
      <c r="C15" s="280">
        <v>570</v>
      </c>
      <c r="D15" s="267">
        <v>690</v>
      </c>
      <c r="E15" s="266" t="s">
        <v>82</v>
      </c>
      <c r="F15" s="266" t="s">
        <v>82</v>
      </c>
      <c r="G15" s="279"/>
      <c r="H15" s="281">
        <v>758000</v>
      </c>
      <c r="I15" s="282">
        <v>239.03966597077243</v>
      </c>
      <c r="J15" s="284">
        <v>750</v>
      </c>
      <c r="K15" s="282">
        <v>525</v>
      </c>
      <c r="L15" s="165">
        <v>10660</v>
      </c>
      <c r="M15" s="250">
        <v>13600</v>
      </c>
    </row>
    <row r="16" spans="1:27" s="247" customFormat="1" ht="41.25" customHeight="1" x14ac:dyDescent="0.15">
      <c r="A16" s="244" t="s">
        <v>390</v>
      </c>
      <c r="B16" s="280">
        <v>123</v>
      </c>
      <c r="C16" s="280">
        <v>280</v>
      </c>
      <c r="D16" s="300">
        <v>0</v>
      </c>
      <c r="E16" s="266" t="s">
        <v>82</v>
      </c>
      <c r="F16" s="266" t="s">
        <v>82</v>
      </c>
      <c r="G16" s="285"/>
      <c r="H16" s="281">
        <v>295000</v>
      </c>
      <c r="I16" s="284">
        <v>113.25678496868476</v>
      </c>
      <c r="J16" s="284">
        <v>369</v>
      </c>
      <c r="K16" s="282">
        <v>258</v>
      </c>
      <c r="L16" s="300">
        <v>0</v>
      </c>
      <c r="M16" s="250">
        <v>7300</v>
      </c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</row>
    <row r="17" spans="1:27" s="247" customFormat="1" ht="41.25" customHeight="1" x14ac:dyDescent="0.15">
      <c r="A17" s="244" t="s">
        <v>391</v>
      </c>
      <c r="B17" s="280">
        <v>362</v>
      </c>
      <c r="C17" s="280">
        <v>870</v>
      </c>
      <c r="D17" s="300">
        <v>0</v>
      </c>
      <c r="E17" s="266" t="s">
        <v>82</v>
      </c>
      <c r="F17" s="266" t="s">
        <v>82</v>
      </c>
      <c r="G17" s="285"/>
      <c r="H17" s="281">
        <v>218000</v>
      </c>
      <c r="I17" s="282">
        <v>149.26931106471815</v>
      </c>
      <c r="J17" s="284">
        <v>1139</v>
      </c>
      <c r="K17" s="282">
        <v>797</v>
      </c>
      <c r="L17" s="300">
        <v>0</v>
      </c>
      <c r="M17" s="250">
        <v>22400</v>
      </c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</row>
    <row r="18" spans="1:27" s="247" customFormat="1" ht="41.25" customHeight="1" thickBot="1" x14ac:dyDescent="0.2">
      <c r="A18" s="248" t="s">
        <v>392</v>
      </c>
      <c r="B18" s="286">
        <v>112</v>
      </c>
      <c r="C18" s="287">
        <v>260</v>
      </c>
      <c r="D18" s="299">
        <v>0</v>
      </c>
      <c r="E18" s="299" t="s">
        <v>82</v>
      </c>
      <c r="F18" s="299" t="s">
        <v>82</v>
      </c>
      <c r="G18" s="285"/>
      <c r="H18" s="288">
        <v>277000</v>
      </c>
      <c r="I18" s="289">
        <v>62.630480167014611</v>
      </c>
      <c r="J18" s="289">
        <v>345</v>
      </c>
      <c r="K18" s="289">
        <v>243</v>
      </c>
      <c r="L18" s="299">
        <v>0</v>
      </c>
      <c r="M18" s="249">
        <v>7200</v>
      </c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</row>
    <row r="19" spans="1:27" ht="12" customHeight="1" thickTop="1" x14ac:dyDescent="0.15">
      <c r="A19" s="168" t="s">
        <v>251</v>
      </c>
      <c r="B19" s="177"/>
      <c r="C19" s="170"/>
      <c r="D19" s="170"/>
      <c r="E19" s="170"/>
      <c r="F19" s="170"/>
      <c r="G19" s="170"/>
      <c r="H19" s="171"/>
      <c r="I19" s="170"/>
      <c r="J19" s="170"/>
      <c r="L19" s="172"/>
      <c r="M19" s="172"/>
      <c r="N19" s="173"/>
      <c r="O19" s="173"/>
      <c r="P19" s="173"/>
    </row>
    <row r="20" spans="1:27" ht="15.75" customHeight="1" x14ac:dyDescent="0.15">
      <c r="C20" s="290"/>
      <c r="K20" s="172"/>
      <c r="L20" s="172"/>
      <c r="M20" s="173"/>
    </row>
    <row r="21" spans="1:27" x14ac:dyDescent="0.15">
      <c r="K21" s="172"/>
      <c r="L21" s="172"/>
      <c r="M21" s="173"/>
    </row>
    <row r="22" spans="1:27" ht="11.25" x14ac:dyDescent="0.15">
      <c r="A22" s="170"/>
      <c r="B22" s="170"/>
      <c r="C22" s="170"/>
      <c r="D22" s="170"/>
      <c r="E22" s="170"/>
      <c r="F22" s="170"/>
      <c r="G22" s="170"/>
      <c r="H22" s="170"/>
      <c r="I22" s="170"/>
      <c r="J22" s="170"/>
      <c r="M22" s="170"/>
    </row>
    <row r="23" spans="1:27" ht="11.25" x14ac:dyDescent="0.15">
      <c r="A23" s="170"/>
      <c r="B23" s="170"/>
      <c r="C23" s="170"/>
      <c r="D23" s="170"/>
      <c r="E23" s="170"/>
      <c r="F23" s="170"/>
      <c r="G23" s="170"/>
      <c r="H23" s="170"/>
      <c r="I23" s="170"/>
      <c r="J23" s="170"/>
      <c r="M23" s="170"/>
    </row>
    <row r="24" spans="1:27" ht="11.25" x14ac:dyDescent="0.15">
      <c r="A24" s="170"/>
      <c r="B24" s="170"/>
      <c r="C24" s="170"/>
      <c r="D24" s="170"/>
      <c r="E24" s="170"/>
      <c r="F24" s="170"/>
      <c r="G24" s="170"/>
      <c r="H24" s="170"/>
      <c r="I24" s="170"/>
      <c r="J24" s="170"/>
      <c r="M24" s="170"/>
    </row>
    <row r="25" spans="1:27" ht="11.25" x14ac:dyDescent="0.15">
      <c r="A25" s="170"/>
      <c r="B25" s="170"/>
      <c r="C25" s="170"/>
      <c r="D25" s="170"/>
      <c r="E25" s="170"/>
      <c r="F25" s="170"/>
      <c r="G25" s="170"/>
      <c r="H25" s="170"/>
      <c r="I25" s="170"/>
      <c r="J25" s="170"/>
      <c r="M25" s="170"/>
    </row>
    <row r="26" spans="1:27" ht="11.25" x14ac:dyDescent="0.15">
      <c r="A26" s="170"/>
      <c r="B26" s="170"/>
      <c r="C26" s="170"/>
      <c r="D26" s="170"/>
      <c r="E26" s="170"/>
      <c r="F26" s="170"/>
      <c r="G26" s="170"/>
      <c r="H26" s="170"/>
      <c r="I26" s="170"/>
      <c r="J26" s="170"/>
      <c r="M26" s="170"/>
    </row>
    <row r="27" spans="1:27" x14ac:dyDescent="0.15">
      <c r="C27" s="169"/>
      <c r="M27" s="173"/>
    </row>
    <row r="28" spans="1:27" x14ac:dyDescent="0.15">
      <c r="C28" s="169"/>
      <c r="M28" s="173"/>
    </row>
    <row r="29" spans="1:27" x14ac:dyDescent="0.15">
      <c r="C29" s="169"/>
      <c r="M29" s="170"/>
    </row>
    <row r="30" spans="1:27" x14ac:dyDescent="0.15">
      <c r="C30" s="169"/>
      <c r="M30" s="170"/>
    </row>
    <row r="31" spans="1:27" x14ac:dyDescent="0.15">
      <c r="M31" s="170"/>
    </row>
    <row r="32" spans="1:27" x14ac:dyDescent="0.15">
      <c r="M32" s="170"/>
    </row>
    <row r="33" spans="13:13" x14ac:dyDescent="0.15">
      <c r="M33" s="170"/>
    </row>
    <row r="34" spans="13:13" x14ac:dyDescent="0.15">
      <c r="M34" s="170"/>
    </row>
    <row r="35" spans="13:13" x14ac:dyDescent="0.15">
      <c r="M35" s="170"/>
    </row>
    <row r="36" spans="13:13" x14ac:dyDescent="0.15">
      <c r="M36" s="170"/>
    </row>
    <row r="37" spans="13:13" x14ac:dyDescent="0.15">
      <c r="M37" s="173"/>
    </row>
    <row r="38" spans="13:13" x14ac:dyDescent="0.15">
      <c r="M38" s="173"/>
    </row>
    <row r="39" spans="13:13" x14ac:dyDescent="0.15">
      <c r="M39" s="173"/>
    </row>
    <row r="40" spans="13:13" x14ac:dyDescent="0.15">
      <c r="M40" s="173"/>
    </row>
  </sheetData>
  <customSheetViews>
    <customSheetView guid="{FD9EB1C8-48FA-11D9-B3E6-0000B4A88D03}" showRuler="0" topLeftCell="A3">
      <pane xSplit="1" ySplit="11" topLeftCell="E21" activePane="bottomRight" state="frozen"/>
      <selection pane="bottomRight" activeCell="E27" sqref="E27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1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D1330E42-3E20-11D9-9060-00E07D8C8F95}" showPageBreaks="1" view="pageBreakPreview" showRuler="0" topLeftCell="D9">
      <selection activeCell="H27" sqref="H27"/>
      <pageMargins left="0.39370078740157483" right="0.39370078740157483" top="0.59055118110236227" bottom="0.59055118110236227" header="0.39370078740157483" footer="0.19685039370078741"/>
      <printOptions horizontalCentered="1"/>
      <pageSetup paperSize="12" scale="86" orientation="landscape" r:id="rId2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26255AA1-3E23-11D9-BC3A-444553540000}" showPageBreaks="1" view="pageBreakPreview" showRuler="0">
      <pane ySplit="6" topLeftCell="A22" activePane="bottomLeft" state="frozen"/>
      <selection pane="bottomLeft" activeCell="A22" sqref="A22"/>
      <pageMargins left="0.39370078740157483" right="0.39370078740157483" top="0.59055118110236227" bottom="0.59055118110236227" header="0.39370078740157483" footer="0.19685039370078741"/>
      <printOptions horizontalCentered="1"/>
      <pageSetup paperSize="12" scale="86" orientation="landscape" r:id="rId3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9F8459DB-D6CA-47F6-9019-4946982E1D36}" showRuler="0" topLeftCell="D1">
      <pane ySplit="11" topLeftCell="A12" activePane="bottomLeft" state="frozen"/>
      <selection pane="bottomLeft" activeCell="E22" sqref="E22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4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C89D4323-3E22-11D9-A80D-00E098994FA3}" showPageBreaks="1" view="pageBreakPreview" showRuler="0" topLeftCell="D9">
      <selection activeCell="F9" sqref="F9"/>
      <pageMargins left="0.39370078740157483" right="0.39370078740157483" top="0.59055118110236227" bottom="0.59055118110236227" header="0.39370078740157483" footer="0.19685039370078741"/>
      <printOptions horizontalCentered="1"/>
      <pageSetup paperSize="12" scale="86" orientation="landscape" r:id="rId5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422755CB-FE42-460C-9D5A-EC3ECA184EC9}" showRuler="0">
      <pane ySplit="12" topLeftCell="A23" activePane="bottomLeft" state="frozen"/>
      <selection pane="bottomLeft" activeCell="A26" sqref="A2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6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CAC0B960-20BF-11D8-A0D3-009008A182C2}" showPageBreaks="1" showRuler="0" topLeftCell="D9">
      <selection activeCell="G26" sqref="G26"/>
      <pageMargins left="0.39370078740157483" right="0.39370078740157483" top="0.59055118110236227" bottom="0.59055118110236227" header="0.39370078740157483" footer="0.19685039370078741"/>
      <printOptions horizontalCentered="1"/>
      <pageSetup paperSize="12" scale="86" orientation="landscape" r:id="rId7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A1A6C362-2021-11D8-9C7C-009008A0B73D}" showPageBreaks="1" showRuler="0">
      <pane ySplit="12" topLeftCell="A21" activePane="bottomLeft" state="frozen"/>
      <selection pane="bottomLeft" activeCell="D21" sqref="D21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8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E3C4DE24-201D-11D8-9C7D-00E07D8B2C4C}" showPageBreaks="1" showRuler="0">
      <pane ySplit="11" topLeftCell="A12" activePane="bottomLeft" state="frozen"/>
      <selection pane="bottomLeft" activeCell="B16" sqref="B1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9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7304C801-0506-4025-A261-8D6AF056AA6F}" showRuler="0" topLeftCell="A3">
      <pane xSplit="1" ySplit="11" topLeftCell="C14" activePane="bottomRight" state="frozen"/>
      <selection pane="bottomRight" activeCell="E14" sqref="E14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10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  <customSheetView guid="{006A9FB7-550E-4948-8970-6DB702D2890D}" showPageBreaks="1" showRuler="0" topLeftCell="A3">
      <pane xSplit="1" ySplit="12" topLeftCell="D15" activePane="bottomRight" state="frozen"/>
      <selection pane="bottomRight" activeCell="C15" sqref="C15:G28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11"/>
      <headerFooter alignWithMargins="0">
        <oddHeader>&amp;L&amp;"굴림체,굵게"&amp;12농림수산업&amp;R&amp;"Times New Roman,보통"&amp;12Agriculture, Foresty&amp;"굴림체,보통"＆&amp;"Times New Roman,보통" Fishery</oddHeader>
      </headerFooter>
    </customSheetView>
  </customSheetViews>
  <mergeCells count="2">
    <mergeCell ref="A1:F1"/>
    <mergeCell ref="H1:M1"/>
  </mergeCells>
  <phoneticPr fontId="1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2"/>
  <headerFooter alignWithMargins="0">
    <oddHeader>&amp;L&amp;"굴림체,굵게"&amp;12농림수산업&amp;R&amp;"Times New Roman,보통"&amp;12Agriculture, Foresty&amp;"굴림체,보통"＆&amp;"Times New Roman,보통" Fishery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11</vt:i4>
      </vt:variant>
      <vt:variant>
        <vt:lpstr>이름이 지정된 범위</vt:lpstr>
      </vt:variant>
      <vt:variant>
        <vt:i4>1</vt:i4>
      </vt:variant>
    </vt:vector>
  </HeadingPairs>
  <TitlesOfParts>
    <vt:vector size="12" baseType="lpstr">
      <vt:lpstr>11.정부양곡가공공장</vt:lpstr>
      <vt:lpstr>12.농업협동조합</vt:lpstr>
      <vt:lpstr>12-1.축산·산림협동조합</vt:lpstr>
      <vt:lpstr>13.농업용기계보유</vt:lpstr>
      <vt:lpstr>14.비료공급</vt:lpstr>
      <vt:lpstr>15.가축사육</vt:lpstr>
      <vt:lpstr>16.가축전염병발생</vt:lpstr>
      <vt:lpstr>17.가축전염병예방주사실적</vt:lpstr>
      <vt:lpstr>18.수의사현황</vt:lpstr>
      <vt:lpstr>19.배합사료생산</vt:lpstr>
      <vt:lpstr>20. 축산물 위생관계업소</vt:lpstr>
      <vt:lpstr>'11.정부양곡가공공장'!Print_Area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전북도청</dc:creator>
  <cp:lastModifiedBy>smart</cp:lastModifiedBy>
  <cp:lastPrinted>2015-06-19T05:25:49Z</cp:lastPrinted>
  <dcterms:created xsi:type="dcterms:W3CDTF">1999-04-14T01:33:18Z</dcterms:created>
  <dcterms:modified xsi:type="dcterms:W3CDTF">2017-04-28T02:10:44Z</dcterms:modified>
</cp:coreProperties>
</file>