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45" yWindow="4710" windowWidth="19320" windowHeight="5415" tabRatio="860"/>
  </bookViews>
  <sheets>
    <sheet name="30.아동복지시설" sheetId="4" r:id="rId1"/>
    <sheet name="31.장애인복지 생활시설" sheetId="5" r:id="rId2"/>
    <sheet name="32.장애인등록현황" sheetId="14" r:id="rId3"/>
    <sheet name="33.묘지및봉안시설" sheetId="9" r:id="rId4"/>
    <sheet name="34.방문건강관리사업실적" sheetId="17" r:id="rId5"/>
    <sheet name="35.보육시설" sheetId="13" r:id="rId6"/>
  </sheets>
  <definedNames>
    <definedName name="_xlnm.Print_Area" localSheetId="3">'33.묘지및봉안시설'!$A$1:$AC$21</definedName>
  </definedNames>
  <calcPr calcId="145621"/>
</workbook>
</file>

<file path=xl/calcChain.xml><?xml version="1.0" encoding="utf-8"?>
<calcChain xmlns="http://schemas.openxmlformats.org/spreadsheetml/2006/main">
  <c r="K15" i="13" l="1"/>
  <c r="K13" i="13"/>
  <c r="K12" i="13"/>
  <c r="B15" i="13" l="1"/>
  <c r="B13" i="13"/>
  <c r="B11" i="13" s="1"/>
  <c r="B12" i="13"/>
  <c r="T11" i="13"/>
  <c r="I11" i="13"/>
  <c r="D11" i="13"/>
  <c r="C11" i="13"/>
  <c r="E9" i="17" l="1"/>
  <c r="E8" i="17"/>
</calcChain>
</file>

<file path=xl/sharedStrings.xml><?xml version="1.0" encoding="utf-8"?>
<sst xmlns="http://schemas.openxmlformats.org/spreadsheetml/2006/main" count="729" uniqueCount="270">
  <si>
    <t>시설수</t>
  </si>
  <si>
    <t>입소자</t>
  </si>
  <si>
    <t>퇴소자</t>
  </si>
  <si>
    <t>No. of</t>
  </si>
  <si>
    <t>No.of inmates</t>
  </si>
  <si>
    <t>as of year-end</t>
  </si>
  <si>
    <t>위탁자</t>
  </si>
  <si>
    <t>무연고자</t>
  </si>
  <si>
    <t>정신지체</t>
  </si>
  <si>
    <t>계</t>
  </si>
  <si>
    <t>남</t>
  </si>
  <si>
    <t>여</t>
  </si>
  <si>
    <t>Relatives</t>
  </si>
  <si>
    <t>Employed</t>
  </si>
  <si>
    <t>Transfer</t>
  </si>
  <si>
    <t>Death</t>
  </si>
  <si>
    <t>Others</t>
  </si>
  <si>
    <t>Total</t>
  </si>
  <si>
    <t>Male</t>
  </si>
  <si>
    <t>Female</t>
  </si>
  <si>
    <t>Public</t>
  </si>
  <si>
    <t>소계</t>
  </si>
  <si>
    <t>Private</t>
  </si>
  <si>
    <t>Total capacity</t>
  </si>
  <si>
    <t>Deposited number</t>
  </si>
  <si>
    <t>Area</t>
  </si>
  <si>
    <t>가능기수</t>
  </si>
  <si>
    <t>화로수</t>
  </si>
  <si>
    <t>공설</t>
  </si>
  <si>
    <t>사설</t>
  </si>
  <si>
    <t>총면적</t>
  </si>
  <si>
    <t>Sites</t>
  </si>
  <si>
    <t>분묘설치</t>
  </si>
  <si>
    <t>Eup Myeon</t>
  </si>
  <si>
    <t>계          Total</t>
  </si>
  <si>
    <t>등록가구</t>
  </si>
  <si>
    <t>방문건수</t>
  </si>
  <si>
    <t>단위 : 개소, 명</t>
  </si>
  <si>
    <t xml:space="preserve">입    소    자  </t>
  </si>
  <si>
    <t>연   별</t>
  </si>
  <si>
    <t>취   업</t>
  </si>
  <si>
    <t>전   원</t>
  </si>
  <si>
    <t>사  망</t>
  </si>
  <si>
    <t>기  타</t>
  </si>
  <si>
    <t>지   체</t>
  </si>
  <si>
    <t>시   각</t>
  </si>
  <si>
    <t>기 타</t>
  </si>
  <si>
    <t>합      계           Total</t>
  </si>
  <si>
    <t>기      타           Others</t>
  </si>
  <si>
    <t>-</t>
  </si>
  <si>
    <t xml:space="preserve">30. 아 동 복 지 시 설 </t>
    <phoneticPr fontId="10" type="noConversion"/>
  </si>
  <si>
    <t>CHILDREN WELFARE INSTITUTIONS</t>
    <phoneticPr fontId="9" type="noConversion"/>
  </si>
  <si>
    <t>Unit : number, person</t>
    <phoneticPr fontId="10" type="noConversion"/>
  </si>
  <si>
    <t>양육시설  Child bringing up institutions</t>
    <phoneticPr fontId="9" type="noConversion"/>
  </si>
  <si>
    <t>자립지원시설</t>
    <phoneticPr fontId="9" type="noConversion"/>
  </si>
  <si>
    <t>Self independence 
assistance institutions</t>
    <phoneticPr fontId="9" type="noConversion"/>
  </si>
  <si>
    <t>보호치료시설 Child care treatment institutions</t>
    <phoneticPr fontId="9" type="noConversion"/>
  </si>
  <si>
    <t>입소자  Admitted</t>
    <phoneticPr fontId="9" type="noConversion"/>
  </si>
  <si>
    <t>퇴소자  Discharged</t>
    <phoneticPr fontId="9" type="noConversion"/>
  </si>
  <si>
    <t>연말현재생활인원</t>
    <phoneticPr fontId="9" type="noConversion"/>
  </si>
  <si>
    <t>Year</t>
    <phoneticPr fontId="9" type="noConversion"/>
  </si>
  <si>
    <t>No.of</t>
    <phoneticPr fontId="9" type="noConversion"/>
  </si>
  <si>
    <t>남</t>
    <phoneticPr fontId="9" type="noConversion"/>
  </si>
  <si>
    <t>여</t>
    <phoneticPr fontId="9" type="noConversion"/>
  </si>
  <si>
    <t>남</t>
    <phoneticPr fontId="9" type="noConversion"/>
  </si>
  <si>
    <t>Admitt</t>
    <phoneticPr fontId="9" type="noConversion"/>
  </si>
  <si>
    <t>Dischar</t>
    <phoneticPr fontId="9" type="noConversion"/>
  </si>
  <si>
    <t>Facilities</t>
    <phoneticPr fontId="9" type="noConversion"/>
  </si>
  <si>
    <t>Male</t>
    <phoneticPr fontId="9" type="noConversion"/>
  </si>
  <si>
    <t>Female</t>
    <phoneticPr fontId="9" type="noConversion"/>
  </si>
  <si>
    <t>ed</t>
    <phoneticPr fontId="9" type="noConversion"/>
  </si>
  <si>
    <t>ged</t>
    <phoneticPr fontId="9" type="noConversion"/>
  </si>
  <si>
    <t>-</t>
    <phoneticPr fontId="9" type="noConversion"/>
  </si>
  <si>
    <t>자료 : 주민복지실</t>
    <phoneticPr fontId="10" type="noConversion"/>
  </si>
  <si>
    <t>31. 장애인복지 생활시설</t>
    <phoneticPr fontId="10" type="noConversion"/>
  </si>
  <si>
    <t>WELFARE INSTITUTIONS FOR THE DISABLED</t>
    <phoneticPr fontId="9" type="noConversion"/>
  </si>
  <si>
    <t>Unit : number, person</t>
    <phoneticPr fontId="10" type="noConversion"/>
  </si>
  <si>
    <t>퇴     소     자</t>
    <phoneticPr fontId="9" type="noConversion"/>
  </si>
  <si>
    <t>연말현재수용인원         Inmates as of year-end</t>
    <phoneticPr fontId="9" type="noConversion"/>
  </si>
  <si>
    <t>Admitted</t>
    <phoneticPr fontId="9" type="noConversion"/>
  </si>
  <si>
    <t>Discharged</t>
    <phoneticPr fontId="10" type="noConversion"/>
  </si>
  <si>
    <t>성   별</t>
    <phoneticPr fontId="9" type="noConversion"/>
  </si>
  <si>
    <t>연  령  별   Age</t>
    <phoneticPr fontId="9" type="noConversion"/>
  </si>
  <si>
    <t>장 애 종 별   Disability</t>
    <phoneticPr fontId="9" type="noConversion"/>
  </si>
  <si>
    <t>계</t>
    <phoneticPr fontId="10" type="noConversion"/>
  </si>
  <si>
    <t>기 타</t>
    <phoneticPr fontId="9" type="noConversion"/>
  </si>
  <si>
    <t>연고자</t>
    <phoneticPr fontId="9" type="noConversion"/>
  </si>
  <si>
    <t>Sex</t>
    <phoneticPr fontId="9" type="noConversion"/>
  </si>
  <si>
    <t>18세미만</t>
    <phoneticPr fontId="10" type="noConversion"/>
  </si>
  <si>
    <t>18세이상</t>
    <phoneticPr fontId="10" type="noConversion"/>
  </si>
  <si>
    <t>청각인</t>
    <phoneticPr fontId="10" type="noConversion"/>
  </si>
  <si>
    <t>Year</t>
    <phoneticPr fontId="9" type="noConversion"/>
  </si>
  <si>
    <t>No.</t>
    <phoneticPr fontId="9" type="noConversion"/>
  </si>
  <si>
    <t>인도</t>
    <phoneticPr fontId="9" type="noConversion"/>
  </si>
  <si>
    <t>Physically</t>
    <phoneticPr fontId="9" type="noConversion"/>
  </si>
  <si>
    <t>Visually</t>
    <phoneticPr fontId="9" type="noConversion"/>
  </si>
  <si>
    <t>Speech&amp;</t>
    <phoneticPr fontId="9" type="noConversion"/>
  </si>
  <si>
    <t>Mentally</t>
    <phoneticPr fontId="9" type="noConversion"/>
  </si>
  <si>
    <t>facilities</t>
    <phoneticPr fontId="9" type="noConversion"/>
  </si>
  <si>
    <t>Total</t>
    <phoneticPr fontId="10" type="noConversion"/>
  </si>
  <si>
    <t>Referrals</t>
    <phoneticPr fontId="9" type="noConversion"/>
  </si>
  <si>
    <t>Others</t>
    <phoneticPr fontId="9" type="noConversion"/>
  </si>
  <si>
    <t>To reatives</t>
    <phoneticPr fontId="9" type="noConversion"/>
  </si>
  <si>
    <t>Disabled</t>
    <phoneticPr fontId="9" type="noConversion"/>
  </si>
  <si>
    <t>disabled</t>
    <phoneticPr fontId="9" type="noConversion"/>
  </si>
  <si>
    <t>hearing</t>
    <phoneticPr fontId="9" type="noConversion"/>
  </si>
  <si>
    <t>retarded</t>
    <phoneticPr fontId="9" type="noConversion"/>
  </si>
  <si>
    <t>-</t>
    <phoneticPr fontId="9" type="noConversion"/>
  </si>
  <si>
    <t>자료 : 주민복지실</t>
    <phoneticPr fontId="10" type="noConversion"/>
  </si>
  <si>
    <t>32. 장애인 등록현황</t>
    <phoneticPr fontId="10" type="noConversion"/>
  </si>
  <si>
    <t>REGISTERED DISABLED PERSONS</t>
    <phoneticPr fontId="9" type="noConversion"/>
  </si>
  <si>
    <t>단위 : 명</t>
    <phoneticPr fontId="9" type="noConversion"/>
  </si>
  <si>
    <t>Unit : person</t>
    <phoneticPr fontId="10" type="noConversion"/>
  </si>
  <si>
    <t>연   별</t>
    <phoneticPr fontId="9" type="noConversion"/>
  </si>
  <si>
    <t>성 별 Gender</t>
    <phoneticPr fontId="9" type="noConversion"/>
  </si>
  <si>
    <t>장  애  유  형       By type of the disabled</t>
    <phoneticPr fontId="9" type="noConversion"/>
  </si>
  <si>
    <t xml:space="preserve"> 장  애  등  급       By grade of the disabled</t>
    <phoneticPr fontId="9" type="noConversion"/>
  </si>
  <si>
    <t>읍면별</t>
    <phoneticPr fontId="9" type="noConversion"/>
  </si>
  <si>
    <t>남</t>
    <phoneticPr fontId="9" type="noConversion"/>
  </si>
  <si>
    <t>여</t>
    <phoneticPr fontId="9" type="noConversion"/>
  </si>
  <si>
    <t>지    체</t>
    <phoneticPr fontId="9" type="noConversion"/>
  </si>
  <si>
    <t>뇌 병 변</t>
    <phoneticPr fontId="9" type="noConversion"/>
  </si>
  <si>
    <t>시    각</t>
    <phoneticPr fontId="9" type="noConversion"/>
  </si>
  <si>
    <t>청    각</t>
    <phoneticPr fontId="9" type="noConversion"/>
  </si>
  <si>
    <t>언   어</t>
    <phoneticPr fontId="9" type="noConversion"/>
  </si>
  <si>
    <t>지적장애</t>
    <phoneticPr fontId="9" type="noConversion"/>
  </si>
  <si>
    <t>발    달</t>
    <phoneticPr fontId="9" type="noConversion"/>
  </si>
  <si>
    <t>정    신</t>
    <phoneticPr fontId="9" type="noConversion"/>
  </si>
  <si>
    <t>신    장</t>
    <phoneticPr fontId="9" type="noConversion"/>
  </si>
  <si>
    <t>심    장</t>
    <phoneticPr fontId="9" type="noConversion"/>
  </si>
  <si>
    <t>호흡기</t>
    <phoneticPr fontId="9" type="noConversion"/>
  </si>
  <si>
    <t>간</t>
    <phoneticPr fontId="9" type="noConversion"/>
  </si>
  <si>
    <t>안면</t>
    <phoneticPr fontId="9" type="noConversion"/>
  </si>
  <si>
    <t>장루요루</t>
    <phoneticPr fontId="9" type="noConversion"/>
  </si>
  <si>
    <t>간질</t>
    <phoneticPr fontId="9" type="noConversion"/>
  </si>
  <si>
    <t>1    급</t>
    <phoneticPr fontId="9" type="noConversion"/>
  </si>
  <si>
    <t>2    급</t>
    <phoneticPr fontId="9" type="noConversion"/>
  </si>
  <si>
    <t>3    급</t>
    <phoneticPr fontId="9" type="noConversion"/>
  </si>
  <si>
    <t>4    급</t>
    <phoneticPr fontId="9" type="noConversion"/>
  </si>
  <si>
    <t>5    급</t>
    <phoneticPr fontId="9" type="noConversion"/>
  </si>
  <si>
    <t>6    급</t>
    <phoneticPr fontId="9" type="noConversion"/>
  </si>
  <si>
    <t>Year &amp;</t>
    <phoneticPr fontId="9" type="noConversion"/>
  </si>
  <si>
    <t>Cripping</t>
    <phoneticPr fontId="9" type="noConversion"/>
  </si>
  <si>
    <t>Brain</t>
    <phoneticPr fontId="9" type="noConversion"/>
  </si>
  <si>
    <t>Visually</t>
    <phoneticPr fontId="9" type="noConversion"/>
  </si>
  <si>
    <t>Auditorily</t>
    <phoneticPr fontId="9" type="noConversion"/>
  </si>
  <si>
    <t>Lingually</t>
    <phoneticPr fontId="9" type="noConversion"/>
  </si>
  <si>
    <t>Mental</t>
    <phoneticPr fontId="9" type="noConversion"/>
  </si>
  <si>
    <t>(자폐증)</t>
    <phoneticPr fontId="9" type="noConversion"/>
  </si>
  <si>
    <t>Kidney</t>
    <phoneticPr fontId="9" type="noConversion"/>
  </si>
  <si>
    <t>Heart</t>
    <phoneticPr fontId="9" type="noConversion"/>
  </si>
  <si>
    <t>Respira</t>
    <phoneticPr fontId="9" type="noConversion"/>
  </si>
  <si>
    <t>1st</t>
    <phoneticPr fontId="9" type="noConversion"/>
  </si>
  <si>
    <t>2nd</t>
    <phoneticPr fontId="9" type="noConversion"/>
  </si>
  <si>
    <t>3rd</t>
    <phoneticPr fontId="9" type="noConversion"/>
  </si>
  <si>
    <t>4th</t>
    <phoneticPr fontId="9" type="noConversion"/>
  </si>
  <si>
    <t>5th</t>
    <phoneticPr fontId="9" type="noConversion"/>
  </si>
  <si>
    <t>6th</t>
    <phoneticPr fontId="9" type="noConversion"/>
  </si>
  <si>
    <t>male</t>
    <phoneticPr fontId="9" type="noConversion"/>
  </si>
  <si>
    <t>female</t>
    <phoneticPr fontId="9" type="noConversion"/>
  </si>
  <si>
    <t>condition</t>
    <phoneticPr fontId="9" type="noConversion"/>
  </si>
  <si>
    <t>disorder</t>
    <phoneticPr fontId="9" type="noConversion"/>
  </si>
  <si>
    <t>disable</t>
    <phoneticPr fontId="9" type="noConversion"/>
  </si>
  <si>
    <t>disabled</t>
    <phoneticPr fontId="9" type="noConversion"/>
  </si>
  <si>
    <t>ritardation</t>
    <phoneticPr fontId="9" type="noConversion"/>
  </si>
  <si>
    <t>Autism</t>
    <phoneticPr fontId="9" type="noConversion"/>
  </si>
  <si>
    <t>illness</t>
    <phoneticPr fontId="9" type="noConversion"/>
  </si>
  <si>
    <t>failure</t>
    <phoneticPr fontId="9" type="noConversion"/>
  </si>
  <si>
    <t>tory
organ</t>
    <phoneticPr fontId="9" type="noConversion"/>
  </si>
  <si>
    <t>Liver</t>
    <phoneticPr fontId="9" type="noConversion"/>
  </si>
  <si>
    <t>Face</t>
    <phoneticPr fontId="9" type="noConversion"/>
  </si>
  <si>
    <t>Ostomy</t>
    <phoneticPr fontId="9" type="noConversion"/>
  </si>
  <si>
    <t>Epilepsy</t>
    <phoneticPr fontId="9" type="noConversion"/>
  </si>
  <si>
    <t>Grade</t>
    <phoneticPr fontId="9" type="noConversion"/>
  </si>
  <si>
    <t>장수읍
Jangsu-eup</t>
    <phoneticPr fontId="9" type="noConversion"/>
  </si>
  <si>
    <t>산서면
Sanseo-myeon</t>
    <phoneticPr fontId="9" type="noConversion"/>
  </si>
  <si>
    <t>번암면
Beonam-myeon</t>
    <phoneticPr fontId="9" type="noConversion"/>
  </si>
  <si>
    <t>장계면
Janggye-myeon</t>
    <phoneticPr fontId="9" type="noConversion"/>
  </si>
  <si>
    <t>천천면
Cheoncheon-myeon</t>
    <phoneticPr fontId="9" type="noConversion"/>
  </si>
  <si>
    <t>계남면
Gyenam-myeon</t>
    <phoneticPr fontId="9" type="noConversion"/>
  </si>
  <si>
    <t>계북면
Gyebuk-myeon</t>
    <phoneticPr fontId="9" type="noConversion"/>
  </si>
  <si>
    <t>자료 : 주민복지실</t>
    <phoneticPr fontId="9" type="noConversion"/>
  </si>
  <si>
    <t>33. 묘지 및 봉안시설</t>
    <phoneticPr fontId="10" type="noConversion"/>
  </si>
  <si>
    <t>CEMETERIES, CREMATORIUM AND CHARNEL HOUSES</t>
    <phoneticPr fontId="9" type="noConversion"/>
  </si>
  <si>
    <t>단위 : 개소, 천㎡</t>
    <phoneticPr fontId="9" type="noConversion"/>
  </si>
  <si>
    <t>Unit : number, 1000㎡</t>
    <phoneticPr fontId="10" type="noConversion"/>
  </si>
  <si>
    <t>연   별
읍면별
Year &amp;
Eup Myeon</t>
    <phoneticPr fontId="9" type="noConversion"/>
  </si>
  <si>
    <t>매             장             Cemeteries</t>
    <phoneticPr fontId="9" type="noConversion"/>
  </si>
  <si>
    <t>화  장  시 설       Crematorium</t>
    <phoneticPr fontId="9" type="noConversion"/>
  </si>
  <si>
    <t>봉   안   당             Charnel house</t>
    <phoneticPr fontId="9" type="noConversion"/>
  </si>
  <si>
    <t>공설묘지  Public cemeteries</t>
    <phoneticPr fontId="9" type="noConversion"/>
  </si>
  <si>
    <t>법인묘지  Corporation cemeteries</t>
    <phoneticPr fontId="9" type="noConversion"/>
  </si>
  <si>
    <t>공  설</t>
    <phoneticPr fontId="9" type="noConversion"/>
  </si>
  <si>
    <t>사   설</t>
    <phoneticPr fontId="9" type="noConversion"/>
  </si>
  <si>
    <t>개  소  수</t>
    <phoneticPr fontId="9" type="noConversion"/>
  </si>
  <si>
    <t>총봉안능력(기)</t>
    <phoneticPr fontId="9" type="noConversion"/>
  </si>
  <si>
    <t>봉안기수</t>
    <phoneticPr fontId="10" type="noConversion"/>
  </si>
  <si>
    <t>개소수</t>
    <phoneticPr fontId="9" type="noConversion"/>
  </si>
  <si>
    <t>면  적</t>
    <phoneticPr fontId="9" type="noConversion"/>
  </si>
  <si>
    <t xml:space="preserve">면  적 </t>
    <phoneticPr fontId="9" type="noConversion"/>
  </si>
  <si>
    <t>분묘설치</t>
    <phoneticPr fontId="10" type="noConversion"/>
  </si>
  <si>
    <t>Area</t>
    <phoneticPr fontId="9" type="noConversion"/>
  </si>
  <si>
    <t>점유면적</t>
    <phoneticPr fontId="9" type="noConversion"/>
  </si>
  <si>
    <t>(천기)</t>
    <phoneticPr fontId="10" type="noConversion"/>
  </si>
  <si>
    <t>Gross</t>
    <phoneticPr fontId="9" type="noConversion"/>
  </si>
  <si>
    <t>Occup
ied</t>
    <phoneticPr fontId="9" type="noConversion"/>
  </si>
  <si>
    <t>Grave
placed</t>
    <phoneticPr fontId="9" type="noConversion"/>
  </si>
  <si>
    <t>Occupi
ed</t>
    <phoneticPr fontId="9" type="noConversion"/>
  </si>
  <si>
    <t>Bra
zier</t>
    <phoneticPr fontId="9" type="noConversion"/>
  </si>
  <si>
    <t>자료 : 주민복지실</t>
    <phoneticPr fontId="10" type="noConversion"/>
  </si>
  <si>
    <t xml:space="preserve"> </t>
    <phoneticPr fontId="9" type="noConversion"/>
  </si>
  <si>
    <t>35. 보 육 시 설</t>
    <phoneticPr fontId="10" type="noConversion"/>
  </si>
  <si>
    <t>DAY  CARE  CENTERS  FOR  CHILDREN</t>
    <phoneticPr fontId="9" type="noConversion"/>
  </si>
  <si>
    <t>단위 : 개소, 명</t>
    <phoneticPr fontId="9" type="noConversion"/>
  </si>
  <si>
    <t>Unit : number, person</t>
    <phoneticPr fontId="10" type="noConversion"/>
  </si>
  <si>
    <t>보  육  시  설  수          Day care centers</t>
    <phoneticPr fontId="9" type="noConversion"/>
  </si>
  <si>
    <t>보  육  아  동  수            Accommodated  children</t>
    <phoneticPr fontId="9" type="noConversion"/>
  </si>
  <si>
    <t>합  계</t>
    <phoneticPr fontId="9" type="noConversion"/>
  </si>
  <si>
    <t>국공립</t>
    <phoneticPr fontId="9" type="noConversion"/>
  </si>
  <si>
    <t>부모협동</t>
    <phoneticPr fontId="9" type="noConversion"/>
  </si>
  <si>
    <t>직  장</t>
    <phoneticPr fontId="9" type="noConversion"/>
  </si>
  <si>
    <t>가  정</t>
    <phoneticPr fontId="9" type="noConversion"/>
  </si>
  <si>
    <t>Parents-</t>
    <phoneticPr fontId="9" type="noConversion"/>
  </si>
  <si>
    <t>Total</t>
    <phoneticPr fontId="9" type="noConversion"/>
  </si>
  <si>
    <t>Public</t>
    <phoneticPr fontId="9" type="noConversion"/>
  </si>
  <si>
    <t>Corporation</t>
    <phoneticPr fontId="9" type="noConversion"/>
  </si>
  <si>
    <t>Workshop</t>
    <phoneticPr fontId="9" type="noConversion"/>
  </si>
  <si>
    <t>Home</t>
    <phoneticPr fontId="9" type="noConversion"/>
  </si>
  <si>
    <t>-</t>
    <phoneticPr fontId="9" type="noConversion"/>
  </si>
  <si>
    <t xml:space="preserve">34. 방문건강관리사업실적      </t>
    <phoneticPr fontId="10" type="noConversion"/>
  </si>
  <si>
    <t>HOME VISITING HEALTH SERVICE</t>
    <phoneticPr fontId="9" type="noConversion"/>
  </si>
  <si>
    <t>단위 : 가구수, 명, 건수</t>
    <phoneticPr fontId="9" type="noConversion"/>
  </si>
  <si>
    <t>Unit : number, person, case</t>
    <phoneticPr fontId="10" type="noConversion"/>
  </si>
  <si>
    <t>가  정  방  문</t>
    <phoneticPr fontId="9" type="noConversion"/>
  </si>
  <si>
    <t xml:space="preserve">    Home visiting</t>
    <phoneticPr fontId="9" type="noConversion"/>
  </si>
  <si>
    <t>보건소 내외 
서비스연계 건수</t>
    <phoneticPr fontId="9" type="noConversion"/>
  </si>
  <si>
    <t>방문보건대상</t>
  </si>
  <si>
    <t>질환별 방문간호환자수</t>
    <phoneticPr fontId="9" type="noConversion"/>
  </si>
  <si>
    <t>No. of connection</t>
    <phoneticPr fontId="9" type="noConversion"/>
  </si>
  <si>
    <t>Year</t>
    <phoneticPr fontId="9" type="noConversion"/>
  </si>
  <si>
    <t>Target for visit-based</t>
    <phoneticPr fontId="9" type="noConversion"/>
  </si>
  <si>
    <t>Registration</t>
    <phoneticPr fontId="9" type="noConversion"/>
  </si>
  <si>
    <t>No. of</t>
    <phoneticPr fontId="9" type="noConversion"/>
  </si>
  <si>
    <t>소계    Total</t>
    <phoneticPr fontId="9" type="noConversion"/>
  </si>
  <si>
    <t>암    Cancer</t>
    <phoneticPr fontId="9" type="noConversion"/>
  </si>
  <si>
    <t>당뇨병  Diabetes</t>
    <phoneticPr fontId="9" type="noConversion"/>
  </si>
  <si>
    <t>고혈압    Hypertension</t>
    <phoneticPr fontId="9" type="noConversion"/>
  </si>
  <si>
    <t>관절염    Arthritis</t>
    <phoneticPr fontId="9" type="noConversion"/>
  </si>
  <si>
    <t>뇌졸중    Apoplexy</t>
    <phoneticPr fontId="9" type="noConversion"/>
  </si>
  <si>
    <t>치매    Dementia</t>
    <phoneticPr fontId="9" type="noConversion"/>
  </si>
  <si>
    <t>정신질환  Mental illness</t>
    <phoneticPr fontId="9" type="noConversion"/>
  </si>
  <si>
    <t>기타    Others</t>
    <phoneticPr fontId="9" type="noConversion"/>
  </si>
  <si>
    <t>service of health</t>
    <phoneticPr fontId="9" type="noConversion"/>
  </si>
  <si>
    <t>health service</t>
    <phoneticPr fontId="9" type="noConversion"/>
  </si>
  <si>
    <t>household</t>
    <phoneticPr fontId="9" type="noConversion"/>
  </si>
  <si>
    <t>Visitings</t>
    <phoneticPr fontId="9" type="noConversion"/>
  </si>
  <si>
    <t>center inside and out</t>
    <phoneticPr fontId="9" type="noConversion"/>
  </si>
  <si>
    <t>자료 : 보건의료원</t>
    <phoneticPr fontId="10" type="noConversion"/>
  </si>
  <si>
    <t>남</t>
    <phoneticPr fontId="9" type="noConversion"/>
  </si>
  <si>
    <t>여</t>
    <phoneticPr fontId="9" type="noConversion"/>
  </si>
  <si>
    <t>-</t>
    <phoneticPr fontId="9" type="noConversion"/>
  </si>
  <si>
    <t>민  간 Private</t>
    <phoneticPr fontId="9" type="noConversion"/>
  </si>
  <si>
    <t>개인</t>
    <phoneticPr fontId="9" type="noConversion"/>
  </si>
  <si>
    <t>Individual</t>
    <phoneticPr fontId="9" type="noConversion"/>
  </si>
  <si>
    <t>Non-Corporation</t>
    <phoneticPr fontId="9" type="noConversion"/>
  </si>
  <si>
    <t>단체(법인외)</t>
    <phoneticPr fontId="9" type="noConversion"/>
  </si>
  <si>
    <t>법인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</si>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</sst>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0_);[Red]\(0\)"/>
    <numFmt numFmtId="187" formatCode="#,##0_);[Red]\(#,##0\)"/>
    <numFmt numFmtId="188" formatCode="\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_(* #,##0_);_(* \(#,##0\);_(* &quot;-&quot;_);_(@_)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sz val="8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???"/>
      <family val="1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뼻뮝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돋움체"/>
      <family val="3"/>
      <charset val="129"/>
    </font>
    <font>
      <sz val="10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새굴림"/>
      <family val="1"/>
      <charset val="129"/>
    </font>
    <font>
      <sz val="9"/>
      <color theme="1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4">
    <xf numFmtId="0" fontId="0" fillId="0" borderId="0">
      <alignment vertical="center"/>
    </xf>
    <xf numFmtId="0" fontId="11" fillId="0" borderId="0"/>
    <xf numFmtId="0" fontId="19" fillId="0" borderId="0"/>
    <xf numFmtId="0" fontId="1" fillId="0" borderId="0" applyFill="0" applyBorder="0" applyAlignment="0"/>
    <xf numFmtId="0" fontId="3" fillId="0" borderId="0"/>
    <xf numFmtId="38" fontId="4" fillId="0" borderId="0" applyFill="0" applyBorder="0" applyAlignment="0" applyProtection="0"/>
    <xf numFmtId="184" fontId="5" fillId="0" borderId="0"/>
    <xf numFmtId="179" fontId="6" fillId="0" borderId="0" applyFont="0" applyFill="0" applyBorder="0" applyAlignment="0" applyProtection="0"/>
    <xf numFmtId="0" fontId="23" fillId="0" borderId="0" applyNumberFormat="0" applyAlignment="0">
      <alignment horizontal="left"/>
    </xf>
    <xf numFmtId="18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5" fillId="0" borderId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1" fontId="5" fillId="0" borderId="0"/>
    <xf numFmtId="0" fontId="24" fillId="0" borderId="0" applyNumberFormat="0" applyAlignment="0">
      <alignment horizontal="left"/>
    </xf>
    <xf numFmtId="38" fontId="8" fillId="2" borderId="0" applyNumberFormat="0" applyBorder="0" applyAlignment="0" applyProtection="0"/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10" fontId="8" fillId="3" borderId="3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2" fontId="1" fillId="0" borderId="0"/>
    <xf numFmtId="0" fontId="26" fillId="0" borderId="0"/>
    <xf numFmtId="10" fontId="6" fillId="0" borderId="0" applyFont="0" applyFill="0" applyBorder="0" applyAlignment="0" applyProtection="0"/>
    <xf numFmtId="0" fontId="6" fillId="0" borderId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/>
    <xf numFmtId="0" fontId="1" fillId="0" borderId="0">
      <alignment vertical="center"/>
    </xf>
    <xf numFmtId="41" fontId="1" fillId="0" borderId="0" applyFont="0" applyFill="0" applyBorder="0" applyAlignment="0" applyProtection="0"/>
    <xf numFmtId="191" fontId="29" fillId="0" borderId="0" applyFont="0" applyFill="0" applyBorder="0" applyAlignment="0" applyProtection="0">
      <alignment vertical="center"/>
    </xf>
    <xf numFmtId="4" fontId="21" fillId="0" borderId="0">
      <protection locked="0"/>
    </xf>
    <xf numFmtId="0" fontId="1" fillId="0" borderId="0">
      <protection locked="0"/>
    </xf>
    <xf numFmtId="176" fontId="2" fillId="0" borderId="0" applyFont="0" applyFill="0" applyBorder="0" applyAlignment="0" applyProtection="0"/>
    <xf numFmtId="176" fontId="11" fillId="0" borderId="0" applyProtection="0"/>
    <xf numFmtId="0" fontId="1" fillId="0" borderId="0" applyFont="0" applyFill="0" applyBorder="0" applyAlignment="0" applyProtection="0"/>
    <xf numFmtId="4" fontId="27" fillId="0" borderId="0" applyNumberForma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1" fontId="13" fillId="0" borderId="0" xfId="50" applyNumberFormat="1" applyFont="1" applyBorder="1"/>
    <xf numFmtId="1" fontId="16" fillId="0" borderId="4" xfId="50" applyNumberFormat="1" applyFont="1" applyBorder="1" applyAlignment="1">
      <alignment horizontal="left"/>
    </xf>
    <xf numFmtId="1" fontId="16" fillId="0" borderId="4" xfId="50" applyNumberFormat="1" applyFont="1" applyBorder="1"/>
    <xf numFmtId="0" fontId="14" fillId="0" borderId="4" xfId="50" applyFont="1" applyBorder="1"/>
    <xf numFmtId="0" fontId="14" fillId="0" borderId="0" xfId="50" applyFont="1" applyBorder="1"/>
    <xf numFmtId="1" fontId="16" fillId="0" borderId="4" xfId="50" applyNumberFormat="1" applyFont="1" applyBorder="1" applyAlignment="1">
      <alignment horizontal="center"/>
    </xf>
    <xf numFmtId="1" fontId="16" fillId="0" borderId="4" xfId="50" applyNumberFormat="1" applyFont="1" applyBorder="1" applyAlignment="1">
      <alignment horizontal="right"/>
    </xf>
    <xf numFmtId="1" fontId="16" fillId="0" borderId="0" xfId="50" applyNumberFormat="1" applyFont="1" applyBorder="1"/>
    <xf numFmtId="1" fontId="16" fillId="0" borderId="0" xfId="50" applyNumberFormat="1" applyFont="1" applyBorder="1" applyAlignment="1">
      <alignment horizontal="center" vertical="center"/>
    </xf>
    <xf numFmtId="1" fontId="16" fillId="0" borderId="0" xfId="5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0" xfId="50" applyFont="1" applyBorder="1" applyAlignment="1">
      <alignment horizontal="center" vertical="center"/>
    </xf>
    <xf numFmtId="0" fontId="16" fillId="0" borderId="6" xfId="50" applyFont="1" applyBorder="1" applyAlignment="1">
      <alignment horizontal="center" vertical="center"/>
    </xf>
    <xf numFmtId="1" fontId="16" fillId="0" borderId="7" xfId="50" applyNumberFormat="1" applyFont="1" applyBorder="1" applyAlignment="1">
      <alignment horizontal="center" vertical="center"/>
    </xf>
    <xf numFmtId="1" fontId="16" fillId="0" borderId="8" xfId="50" applyNumberFormat="1" applyFont="1" applyBorder="1" applyAlignment="1">
      <alignment horizontal="center" vertical="center"/>
    </xf>
    <xf numFmtId="1" fontId="16" fillId="0" borderId="9" xfId="50" applyNumberFormat="1" applyFont="1" applyBorder="1" applyAlignment="1">
      <alignment horizontal="center" vertical="center"/>
    </xf>
    <xf numFmtId="1" fontId="16" fillId="0" borderId="10" xfId="50" applyNumberFormat="1" applyFont="1" applyBorder="1" applyAlignment="1">
      <alignment horizontal="center" vertical="center"/>
    </xf>
    <xf numFmtId="1" fontId="16" fillId="0" borderId="6" xfId="50" applyNumberFormat="1" applyFont="1" applyBorder="1" applyAlignment="1">
      <alignment horizontal="center" vertical="center"/>
    </xf>
    <xf numFmtId="1" fontId="16" fillId="0" borderId="11" xfId="5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50" applyFont="1" applyBorder="1"/>
    <xf numFmtId="0" fontId="16" fillId="0" borderId="0" xfId="50" applyFont="1"/>
    <xf numFmtId="1" fontId="14" fillId="0" borderId="0" xfId="50" applyNumberFormat="1" applyFont="1"/>
    <xf numFmtId="1" fontId="14" fillId="0" borderId="0" xfId="50" applyNumberFormat="1" applyFont="1" applyBorder="1"/>
    <xf numFmtId="0" fontId="14" fillId="0" borderId="0" xfId="50" applyFont="1"/>
    <xf numFmtId="0" fontId="16" fillId="0" borderId="8" xfId="50" applyFont="1" applyBorder="1" applyAlignment="1">
      <alignment horizontal="center" vertical="center" shrinkToFit="1"/>
    </xf>
    <xf numFmtId="1" fontId="16" fillId="0" borderId="8" xfId="50" applyNumberFormat="1" applyFont="1" applyBorder="1" applyAlignment="1">
      <alignment horizontal="center" vertical="center" shrinkToFit="1"/>
    </xf>
    <xf numFmtId="1" fontId="16" fillId="0" borderId="12" xfId="50" applyNumberFormat="1" applyFont="1" applyBorder="1" applyAlignment="1">
      <alignment horizontal="center" vertical="center" shrinkToFit="1"/>
    </xf>
    <xf numFmtId="1" fontId="16" fillId="0" borderId="0" xfId="50" applyNumberFormat="1" applyFont="1" applyBorder="1" applyAlignment="1">
      <alignment horizontal="center" vertical="center" shrinkToFit="1"/>
    </xf>
    <xf numFmtId="1" fontId="16" fillId="0" borderId="13" xfId="50" applyNumberFormat="1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1" fontId="16" fillId="0" borderId="0" xfId="50" applyNumberFormat="1" applyFont="1" applyBorder="1" applyAlignment="1">
      <alignment horizontal="left"/>
    </xf>
    <xf numFmtId="186" fontId="16" fillId="0" borderId="0" xfId="50" applyNumberFormat="1" applyFont="1" applyBorder="1" applyAlignment="1">
      <alignment horizontal="center" vertical="center"/>
    </xf>
    <xf numFmtId="1" fontId="16" fillId="0" borderId="14" xfId="50" applyNumberFormat="1" applyFont="1" applyBorder="1" applyAlignment="1">
      <alignment horizontal="center" vertical="center"/>
    </xf>
    <xf numFmtId="1" fontId="16" fillId="0" borderId="12" xfId="50" applyNumberFormat="1" applyFont="1" applyBorder="1" applyAlignment="1">
      <alignment horizontal="center" vertical="center"/>
    </xf>
    <xf numFmtId="1" fontId="16" fillId="0" borderId="15" xfId="50" applyNumberFormat="1" applyFont="1" applyBorder="1" applyAlignment="1">
      <alignment horizontal="center" vertical="center"/>
    </xf>
    <xf numFmtId="1" fontId="16" fillId="0" borderId="16" xfId="50" applyNumberFormat="1" applyFont="1" applyBorder="1" applyAlignment="1">
      <alignment horizontal="center" vertical="center"/>
    </xf>
    <xf numFmtId="0" fontId="16" fillId="0" borderId="17" xfId="0" quotePrefix="1" applyFont="1" applyBorder="1" applyAlignment="1">
      <alignment horizontal="center" vertical="center"/>
    </xf>
    <xf numFmtId="1" fontId="16" fillId="0" borderId="13" xfId="50" applyNumberFormat="1" applyFont="1" applyBorder="1" applyAlignment="1">
      <alignment horizontal="center" vertical="center"/>
    </xf>
    <xf numFmtId="0" fontId="16" fillId="0" borderId="0" xfId="50" applyNumberFormat="1" applyFont="1" applyBorder="1" applyAlignment="1">
      <alignment horizontal="center" vertical="center"/>
    </xf>
    <xf numFmtId="1" fontId="12" fillId="0" borderId="0" xfId="50" applyNumberFormat="1" applyFont="1" applyAlignment="1">
      <alignment horizontal="center" vertical="center"/>
    </xf>
    <xf numFmtId="0" fontId="15" fillId="0" borderId="0" xfId="50" applyNumberFormat="1" applyFont="1" applyBorder="1" applyAlignment="1">
      <alignment horizontal="center" vertical="center"/>
    </xf>
    <xf numFmtId="0" fontId="13" fillId="0" borderId="0" xfId="50" applyFont="1" applyBorder="1"/>
    <xf numFmtId="0" fontId="16" fillId="0" borderId="4" xfId="50" applyFont="1" applyBorder="1" applyAlignment="1">
      <alignment horizontal="center"/>
    </xf>
    <xf numFmtId="3" fontId="16" fillId="0" borderId="4" xfId="50" applyNumberFormat="1" applyFont="1" applyBorder="1" applyAlignment="1">
      <alignment horizontal="center"/>
    </xf>
    <xf numFmtId="0" fontId="16" fillId="0" borderId="4" xfId="50" applyFont="1" applyBorder="1"/>
    <xf numFmtId="0" fontId="16" fillId="0" borderId="0" xfId="50" applyFont="1" applyBorder="1" applyAlignment="1">
      <alignment horizontal="center"/>
    </xf>
    <xf numFmtId="0" fontId="16" fillId="0" borderId="0" xfId="50" applyFont="1" applyBorder="1" applyAlignment="1">
      <alignment horizontal="left"/>
    </xf>
    <xf numFmtId="1" fontId="16" fillId="0" borderId="6" xfId="50" quotePrefix="1" applyNumberFormat="1" applyFont="1" applyBorder="1" applyAlignment="1">
      <alignment horizontal="center" vertical="center"/>
    </xf>
    <xf numFmtId="0" fontId="14" fillId="0" borderId="0" xfId="50" applyFont="1" applyAlignment="1">
      <alignment horizontal="center"/>
    </xf>
    <xf numFmtId="3" fontId="14" fillId="0" borderId="0" xfId="50" applyNumberFormat="1" applyFont="1" applyAlignment="1">
      <alignment horizontal="center"/>
    </xf>
    <xf numFmtId="0" fontId="16" fillId="0" borderId="11" xfId="50" applyFont="1" applyBorder="1" applyAlignment="1">
      <alignment horizontal="center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 shrinkToFit="1"/>
    </xf>
    <xf numFmtId="0" fontId="16" fillId="0" borderId="6" xfId="50" applyFont="1" applyBorder="1" applyAlignment="1">
      <alignment horizontal="center" vertical="center" shrinkToFit="1"/>
    </xf>
    <xf numFmtId="0" fontId="16" fillId="0" borderId="0" xfId="50" applyFont="1" applyBorder="1" applyAlignment="1">
      <alignment horizontal="center" vertical="center" shrinkToFit="1"/>
    </xf>
    <xf numFmtId="0" fontId="16" fillId="0" borderId="15" xfId="50" applyFont="1" applyBorder="1" applyAlignment="1">
      <alignment horizontal="center" vertical="center" shrinkToFit="1"/>
    </xf>
    <xf numFmtId="0" fontId="16" fillId="0" borderId="13" xfId="50" applyFont="1" applyBorder="1" applyAlignment="1">
      <alignment horizontal="center" vertical="center" shrinkToFit="1"/>
    </xf>
    <xf numFmtId="0" fontId="16" fillId="0" borderId="12" xfId="50" applyFont="1" applyBorder="1" applyAlignment="1">
      <alignment horizontal="center" vertical="center" shrinkToFit="1"/>
    </xf>
    <xf numFmtId="0" fontId="13" fillId="0" borderId="0" xfId="50" applyFont="1" applyAlignment="1">
      <alignment horizontal="center" vertical="center"/>
    </xf>
    <xf numFmtId="1" fontId="18" fillId="0" borderId="0" xfId="50" applyNumberFormat="1" applyFont="1" applyBorder="1"/>
    <xf numFmtId="1" fontId="14" fillId="0" borderId="0" xfId="50" applyNumberFormat="1" applyFont="1" applyAlignment="1">
      <alignment horizontal="center"/>
    </xf>
    <xf numFmtId="1" fontId="16" fillId="0" borderId="6" xfId="50" applyNumberFormat="1" applyFont="1" applyBorder="1" applyAlignment="1">
      <alignment horizontal="center" vertical="center" shrinkToFit="1"/>
    </xf>
    <xf numFmtId="1" fontId="16" fillId="0" borderId="7" xfId="50" applyNumberFormat="1" applyFont="1" applyBorder="1" applyAlignment="1">
      <alignment horizontal="center" vertical="center" shrinkToFit="1"/>
    </xf>
    <xf numFmtId="1" fontId="16" fillId="0" borderId="11" xfId="50" applyNumberFormat="1" applyFont="1" applyBorder="1" applyAlignment="1">
      <alignment horizontal="center" vertical="center" shrinkToFit="1"/>
    </xf>
    <xf numFmtId="1" fontId="16" fillId="0" borderId="8" xfId="50" applyNumberFormat="1" applyFont="1" applyBorder="1" applyAlignment="1">
      <alignment horizontal="center" vertical="center" wrapText="1" shrinkToFit="1"/>
    </xf>
    <xf numFmtId="0" fontId="16" fillId="0" borderId="8" xfId="50" applyNumberFormat="1" applyFont="1" applyBorder="1" applyAlignment="1">
      <alignment horizontal="center" vertical="center" wrapText="1" shrinkToFit="1"/>
    </xf>
    <xf numFmtId="1" fontId="16" fillId="0" borderId="18" xfId="50" applyNumberFormat="1" applyFont="1" applyBorder="1" applyAlignment="1">
      <alignment horizontal="center" vertical="center" wrapText="1"/>
    </xf>
    <xf numFmtId="0" fontId="16" fillId="0" borderId="8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85" fontId="16" fillId="0" borderId="0" xfId="41" applyNumberFormat="1" applyFont="1" applyBorder="1" applyAlignment="1" applyProtection="1">
      <alignment horizontal="center" vertical="center"/>
      <protection locked="0"/>
    </xf>
    <xf numFmtId="186" fontId="18" fillId="0" borderId="0" xfId="50" applyNumberFormat="1" applyFont="1" applyFill="1" applyBorder="1" applyAlignment="1">
      <alignment horizontal="center" vertical="center"/>
    </xf>
    <xf numFmtId="188" fontId="16" fillId="0" borderId="0" xfId="50" applyNumberFormat="1" applyFont="1" applyFill="1" applyBorder="1" applyAlignment="1">
      <alignment horizontal="center" vertical="center"/>
    </xf>
    <xf numFmtId="185" fontId="18" fillId="0" borderId="0" xfId="41" applyNumberFormat="1" applyFont="1" applyFill="1" applyBorder="1" applyAlignment="1">
      <alignment horizontal="center" vertical="center"/>
    </xf>
    <xf numFmtId="185" fontId="18" fillId="0" borderId="0" xfId="41" quotePrefix="1" applyNumberFormat="1" applyFont="1" applyFill="1" applyBorder="1" applyAlignment="1">
      <alignment horizontal="center" vertical="center"/>
    </xf>
    <xf numFmtId="185" fontId="16" fillId="0" borderId="0" xfId="41" applyNumberFormat="1" applyFont="1" applyFill="1" applyBorder="1"/>
    <xf numFmtId="185" fontId="16" fillId="0" borderId="6" xfId="41" applyNumberFormat="1" applyFont="1" applyFill="1" applyBorder="1" applyAlignment="1">
      <alignment horizontal="center" vertical="center" wrapText="1" shrinkToFit="1"/>
    </xf>
    <xf numFmtId="185" fontId="16" fillId="0" borderId="0" xfId="41" applyNumberFormat="1" applyFont="1" applyFill="1" applyBorder="1" applyAlignment="1">
      <alignment horizontal="center" vertical="center" wrapText="1" shrinkToFit="1"/>
    </xf>
    <xf numFmtId="185" fontId="16" fillId="0" borderId="0" xfId="41" quotePrefix="1" applyNumberFormat="1" applyFont="1" applyFill="1" applyBorder="1" applyAlignment="1">
      <alignment horizontal="center" vertical="center"/>
    </xf>
    <xf numFmtId="185" fontId="16" fillId="0" borderId="0" xfId="41" applyNumberFormat="1" applyFont="1" applyFill="1" applyBorder="1" applyAlignment="1">
      <alignment horizontal="center" vertical="center"/>
    </xf>
    <xf numFmtId="185" fontId="18" fillId="0" borderId="0" xfId="41" applyNumberFormat="1" applyFont="1" applyFill="1" applyBorder="1"/>
    <xf numFmtId="185" fontId="14" fillId="0" borderId="0" xfId="41" applyNumberFormat="1" applyFont="1" applyFill="1" applyBorder="1"/>
    <xf numFmtId="185" fontId="16" fillId="0" borderId="20" xfId="41" applyNumberFormat="1" applyFont="1" applyFill="1" applyBorder="1" applyAlignment="1">
      <alignment horizontal="center" vertical="center" wrapText="1" shrinkToFit="1"/>
    </xf>
    <xf numFmtId="0" fontId="18" fillId="0" borderId="6" xfId="41" applyNumberFormat="1" applyFont="1" applyFill="1" applyBorder="1" applyAlignment="1">
      <alignment horizontal="center" vertical="center"/>
    </xf>
    <xf numFmtId="0" fontId="18" fillId="0" borderId="0" xfId="50" applyFont="1" applyFill="1" applyBorder="1"/>
    <xf numFmtId="0" fontId="14" fillId="0" borderId="0" xfId="50" applyFont="1" applyFill="1" applyAlignment="1">
      <alignment horizontal="center" vertical="center"/>
    </xf>
    <xf numFmtId="1" fontId="13" fillId="0" borderId="0" xfId="50" applyNumberFormat="1" applyFont="1" applyFill="1" applyBorder="1"/>
    <xf numFmtId="1" fontId="16" fillId="0" borderId="4" xfId="50" applyNumberFormat="1" applyFont="1" applyFill="1" applyBorder="1" applyAlignment="1">
      <alignment horizontal="left"/>
    </xf>
    <xf numFmtId="1" fontId="16" fillId="0" borderId="4" xfId="50" applyNumberFormat="1" applyFont="1" applyFill="1" applyBorder="1"/>
    <xf numFmtId="0" fontId="14" fillId="0" borderId="4" xfId="50" applyFont="1" applyFill="1" applyBorder="1"/>
    <xf numFmtId="0" fontId="14" fillId="0" borderId="0" xfId="50" applyFont="1" applyFill="1" applyBorder="1"/>
    <xf numFmtId="1" fontId="16" fillId="0" borderId="4" xfId="50" applyNumberFormat="1" applyFont="1" applyFill="1" applyBorder="1" applyAlignment="1">
      <alignment horizontal="center"/>
    </xf>
    <xf numFmtId="1" fontId="16" fillId="0" borderId="4" xfId="50" applyNumberFormat="1" applyFont="1" applyFill="1" applyBorder="1" applyAlignment="1">
      <alignment horizontal="right"/>
    </xf>
    <xf numFmtId="1" fontId="16" fillId="0" borderId="0" xfId="50" applyNumberFormat="1" applyFont="1" applyFill="1" applyBorder="1"/>
    <xf numFmtId="1" fontId="16" fillId="0" borderId="0" xfId="50" applyNumberFormat="1" applyFont="1" applyFill="1" applyBorder="1" applyAlignment="1">
      <alignment horizontal="center" vertical="center"/>
    </xf>
    <xf numFmtId="1" fontId="16" fillId="0" borderId="0" xfId="50" applyNumberFormat="1" applyFont="1" applyFill="1" applyBorder="1" applyAlignment="1">
      <alignment horizontal="center"/>
    </xf>
    <xf numFmtId="0" fontId="16" fillId="0" borderId="0" xfId="5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0" fontId="16" fillId="0" borderId="6" xfId="50" applyFont="1" applyFill="1" applyBorder="1" applyAlignment="1">
      <alignment horizontal="center" vertical="center"/>
    </xf>
    <xf numFmtId="1" fontId="16" fillId="0" borderId="7" xfId="50" applyNumberFormat="1" applyFont="1" applyFill="1" applyBorder="1" applyAlignment="1">
      <alignment horizontal="center" vertical="center"/>
    </xf>
    <xf numFmtId="1" fontId="16" fillId="0" borderId="15" xfId="50" applyNumberFormat="1" applyFont="1" applyFill="1" applyBorder="1" applyAlignment="1">
      <alignment horizontal="center" vertical="center"/>
    </xf>
    <xf numFmtId="1" fontId="16" fillId="0" borderId="14" xfId="50" applyNumberFormat="1" applyFont="1" applyFill="1" applyBorder="1" applyAlignment="1">
      <alignment horizontal="center" vertical="center"/>
    </xf>
    <xf numFmtId="1" fontId="16" fillId="0" borderId="12" xfId="50" applyNumberFormat="1" applyFont="1" applyFill="1" applyBorder="1" applyAlignment="1">
      <alignment horizontal="center" vertical="center"/>
    </xf>
    <xf numFmtId="1" fontId="16" fillId="0" borderId="8" xfId="50" applyNumberFormat="1" applyFont="1" applyFill="1" applyBorder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/>
    </xf>
    <xf numFmtId="1" fontId="16" fillId="0" borderId="9" xfId="50" applyNumberFormat="1" applyFont="1" applyFill="1" applyBorder="1" applyAlignment="1">
      <alignment horizontal="center" vertical="center"/>
    </xf>
    <xf numFmtId="1" fontId="16" fillId="0" borderId="10" xfId="50" applyNumberFormat="1" applyFont="1" applyFill="1" applyBorder="1" applyAlignment="1">
      <alignment horizontal="center" vertical="center"/>
    </xf>
    <xf numFmtId="1" fontId="16" fillId="0" borderId="6" xfId="50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0" borderId="0" xfId="50" applyNumberFormat="1" applyFont="1" applyFill="1" applyBorder="1" applyAlignment="1">
      <alignment horizontal="center" vertical="center"/>
    </xf>
    <xf numFmtId="1" fontId="16" fillId="0" borderId="11" xfId="5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shrinkToFit="1"/>
    </xf>
    <xf numFmtId="1" fontId="16" fillId="0" borderId="8" xfId="0" applyNumberFormat="1" applyFont="1" applyFill="1" applyBorder="1" applyAlignment="1">
      <alignment horizontal="center" vertical="center" shrinkToFit="1"/>
    </xf>
    <xf numFmtId="1" fontId="16" fillId="0" borderId="8" xfId="0" applyNumberFormat="1" applyFont="1" applyFill="1" applyBorder="1" applyAlignment="1">
      <alignment horizontal="center" vertical="center" wrapText="1" shrinkToFit="1"/>
    </xf>
    <xf numFmtId="0" fontId="16" fillId="0" borderId="8" xfId="50" applyFont="1" applyFill="1" applyBorder="1" applyAlignment="1">
      <alignment horizontal="center" vertical="center" shrinkToFit="1"/>
    </xf>
    <xf numFmtId="1" fontId="16" fillId="0" borderId="8" xfId="50" applyNumberFormat="1" applyFont="1" applyFill="1" applyBorder="1" applyAlignment="1">
      <alignment horizontal="center" vertical="center" shrinkToFit="1"/>
    </xf>
    <xf numFmtId="1" fontId="16" fillId="0" borderId="8" xfId="50" applyNumberFormat="1" applyFont="1" applyFill="1" applyBorder="1" applyAlignment="1">
      <alignment horizontal="center" vertical="center" wrapText="1" shrinkToFit="1"/>
    </xf>
    <xf numFmtId="1" fontId="16" fillId="0" borderId="12" xfId="50" applyNumberFormat="1" applyFont="1" applyFill="1" applyBorder="1" applyAlignment="1">
      <alignment horizontal="center" vertical="center" wrapText="1" shrinkToFit="1"/>
    </xf>
    <xf numFmtId="1" fontId="16" fillId="0" borderId="0" xfId="50" applyNumberFormat="1" applyFont="1" applyFill="1" applyBorder="1" applyAlignment="1">
      <alignment horizontal="center" vertical="center" shrinkToFit="1"/>
    </xf>
    <xf numFmtId="1" fontId="16" fillId="0" borderId="13" xfId="50" applyNumberFormat="1" applyFont="1" applyFill="1" applyBorder="1" applyAlignment="1">
      <alignment horizontal="center" vertical="center" wrapText="1" shrinkToFit="1"/>
    </xf>
    <xf numFmtId="1" fontId="16" fillId="0" borderId="12" xfId="50" applyNumberFormat="1" applyFont="1" applyFill="1" applyBorder="1" applyAlignment="1">
      <alignment horizontal="center" vertical="center" shrinkToFit="1"/>
    </xf>
    <xf numFmtId="0" fontId="16" fillId="0" borderId="0" xfId="51" applyFont="1" applyFill="1" applyBorder="1" applyAlignment="1">
      <alignment horizontal="center" vertical="center"/>
    </xf>
    <xf numFmtId="176" fontId="16" fillId="0" borderId="0" xfId="50" quotePrefix="1" applyNumberFormat="1" applyFont="1" applyFill="1" applyBorder="1" applyAlignment="1">
      <alignment horizontal="center" vertical="center"/>
    </xf>
    <xf numFmtId="0" fontId="16" fillId="0" borderId="0" xfId="50" applyFont="1" applyFill="1" applyBorder="1"/>
    <xf numFmtId="0" fontId="18" fillId="0" borderId="6" xfId="0" applyFont="1" applyFill="1" applyBorder="1" applyAlignment="1">
      <alignment horizontal="center" vertical="center"/>
    </xf>
    <xf numFmtId="188" fontId="18" fillId="0" borderId="0" xfId="5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center" vertical="center" wrapText="1" shrinkToFit="1"/>
    </xf>
    <xf numFmtId="0" fontId="16" fillId="0" borderId="0" xfId="50" applyFont="1" applyFill="1"/>
    <xf numFmtId="0" fontId="17" fillId="0" borderId="0" xfId="50" applyFont="1" applyFill="1" applyAlignment="1">
      <alignment horizontal="left"/>
    </xf>
    <xf numFmtId="176" fontId="16" fillId="0" borderId="0" xfId="50" applyNumberFormat="1" applyFont="1" applyFill="1" applyBorder="1"/>
    <xf numFmtId="1" fontId="14" fillId="0" borderId="0" xfId="50" applyNumberFormat="1" applyFont="1" applyFill="1"/>
    <xf numFmtId="1" fontId="14" fillId="0" borderId="0" xfId="50" applyNumberFormat="1" applyFont="1" applyFill="1" applyBorder="1"/>
    <xf numFmtId="1" fontId="14" fillId="0" borderId="0" xfId="50" applyNumberFormat="1" applyFont="1" applyFill="1" applyBorder="1" applyAlignment="1">
      <alignment horizontal="center"/>
    </xf>
    <xf numFmtId="0" fontId="14" fillId="0" borderId="0" xfId="50" applyFont="1" applyFill="1"/>
    <xf numFmtId="0" fontId="12" fillId="0" borderId="0" xfId="50" applyNumberFormat="1" applyFont="1" applyFill="1" applyBorder="1" applyAlignment="1">
      <alignment horizontal="center" vertical="center"/>
    </xf>
    <xf numFmtId="1" fontId="16" fillId="0" borderId="0" xfId="50" applyNumberFormat="1" applyFont="1" applyFill="1" applyBorder="1" applyAlignment="1">
      <alignment horizontal="left"/>
    </xf>
    <xf numFmtId="0" fontId="16" fillId="0" borderId="5" xfId="0" applyFont="1" applyFill="1" applyBorder="1" applyAlignment="1">
      <alignment horizontal="center" vertical="center"/>
    </xf>
    <xf numFmtId="1" fontId="16" fillId="0" borderId="21" xfId="50" applyNumberFormat="1" applyFont="1" applyFill="1" applyBorder="1" applyAlignment="1">
      <alignment horizontal="center" vertical="center"/>
    </xf>
    <xf numFmtId="0" fontId="16" fillId="0" borderId="17" xfId="0" quotePrefix="1" applyFont="1" applyFill="1" applyBorder="1" applyAlignment="1">
      <alignment horizontal="center" vertical="center"/>
    </xf>
    <xf numFmtId="1" fontId="16" fillId="0" borderId="13" xfId="50" applyNumberFormat="1" applyFont="1" applyFill="1" applyBorder="1" applyAlignment="1">
      <alignment horizontal="center" vertical="center"/>
    </xf>
    <xf numFmtId="41" fontId="16" fillId="0" borderId="0" xfId="50" applyNumberFormat="1" applyFont="1" applyFill="1" applyBorder="1"/>
    <xf numFmtId="186" fontId="16" fillId="0" borderId="0" xfId="50" applyNumberFormat="1" applyFont="1" applyFill="1" applyBorder="1" applyAlignment="1">
      <alignment horizontal="center" vertical="center"/>
    </xf>
    <xf numFmtId="41" fontId="18" fillId="0" borderId="0" xfId="50" applyNumberFormat="1" applyFont="1" applyFill="1" applyBorder="1"/>
    <xf numFmtId="0" fontId="16" fillId="0" borderId="6" xfId="41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186" fontId="16" fillId="0" borderId="6" xfId="50" quotePrefix="1" applyNumberFormat="1" applyFont="1" applyFill="1" applyBorder="1" applyAlignment="1">
      <alignment horizontal="center" vertical="center"/>
    </xf>
    <xf numFmtId="1" fontId="18" fillId="0" borderId="20" xfId="50" quotePrefix="1" applyNumberFormat="1" applyFont="1" applyBorder="1" applyAlignment="1">
      <alignment horizontal="center" vertical="center"/>
    </xf>
    <xf numFmtId="188" fontId="16" fillId="0" borderId="4" xfId="0" applyNumberFormat="1" applyFont="1" applyBorder="1" applyAlignment="1">
      <alignment horizontal="center" vertical="center"/>
    </xf>
    <xf numFmtId="186" fontId="30" fillId="0" borderId="20" xfId="50" quotePrefix="1" applyNumberFormat="1" applyFont="1" applyFill="1" applyBorder="1" applyAlignment="1">
      <alignment horizontal="center" vertical="center"/>
    </xf>
    <xf numFmtId="186" fontId="30" fillId="0" borderId="4" xfId="50" applyNumberFormat="1" applyFont="1" applyFill="1" applyBorder="1" applyAlignment="1">
      <alignment horizontal="center" vertical="center"/>
    </xf>
    <xf numFmtId="186" fontId="30" fillId="0" borderId="0" xfId="50" applyNumberFormat="1" applyFont="1" applyFill="1" applyBorder="1" applyAlignment="1">
      <alignment horizontal="center" vertical="center"/>
    </xf>
    <xf numFmtId="186" fontId="16" fillId="0" borderId="0" xfId="50" applyNumberFormat="1" applyFont="1" applyFill="1" applyAlignment="1">
      <alignment horizontal="center" vertical="center"/>
    </xf>
    <xf numFmtId="188" fontId="16" fillId="0" borderId="4" xfId="50" applyNumberFormat="1" applyFont="1" applyFill="1" applyBorder="1" applyAlignment="1">
      <alignment horizontal="center" vertical="center"/>
    </xf>
    <xf numFmtId="185" fontId="18" fillId="0" borderId="0" xfId="41" applyNumberFormat="1" applyFont="1" applyFill="1" applyBorder="1" applyAlignment="1">
      <alignment horizontal="center"/>
    </xf>
    <xf numFmtId="185" fontId="16" fillId="0" borderId="0" xfId="41" applyNumberFormat="1" applyFont="1" applyFill="1" applyBorder="1" applyAlignment="1" applyProtection="1">
      <alignment horizontal="center" vertical="center"/>
      <protection locked="0"/>
    </xf>
    <xf numFmtId="185" fontId="16" fillId="0" borderId="9" xfId="41" applyNumberFormat="1" applyFont="1" applyFill="1" applyBorder="1" applyAlignment="1">
      <alignment horizontal="center" vertical="center" wrapText="1" shrinkToFit="1"/>
    </xf>
    <xf numFmtId="185" fontId="16" fillId="0" borderId="4" xfId="41" applyNumberFormat="1" applyFont="1" applyFill="1" applyBorder="1" applyAlignment="1">
      <alignment horizontal="center" vertical="center" wrapText="1" shrinkToFit="1"/>
    </xf>
    <xf numFmtId="185" fontId="16" fillId="0" borderId="4" xfId="41" applyNumberFormat="1" applyFont="1" applyFill="1" applyBorder="1" applyAlignment="1" applyProtection="1">
      <alignment horizontal="center" vertical="center"/>
      <protection locked="0"/>
    </xf>
    <xf numFmtId="0" fontId="16" fillId="0" borderId="4" xfId="50" applyFont="1" applyFill="1" applyBorder="1" applyAlignment="1">
      <alignment horizontal="center" vertical="center"/>
    </xf>
    <xf numFmtId="185" fontId="16" fillId="0" borderId="0" xfId="41" applyNumberFormat="1" applyFont="1" applyFill="1" applyBorder="1" applyAlignment="1">
      <alignment horizontal="center"/>
    </xf>
    <xf numFmtId="186" fontId="31" fillId="0" borderId="0" xfId="50" applyNumberFormat="1" applyFont="1" applyFill="1" applyBorder="1" applyAlignment="1">
      <alignment horizontal="center" vertical="center"/>
    </xf>
    <xf numFmtId="186" fontId="31" fillId="0" borderId="6" xfId="50" quotePrefix="1" applyNumberFormat="1" applyFont="1" applyFill="1" applyBorder="1" applyAlignment="1">
      <alignment horizontal="center" vertical="center"/>
    </xf>
    <xf numFmtId="188" fontId="16" fillId="0" borderId="0" xfId="0" applyNumberFormat="1" applyFont="1" applyBorder="1" applyAlignment="1">
      <alignment horizontal="center" vertical="center"/>
    </xf>
    <xf numFmtId="1" fontId="12" fillId="0" borderId="0" xfId="50" applyNumberFormat="1" applyFont="1" applyFill="1" applyAlignment="1">
      <alignment horizontal="center" vertical="center"/>
    </xf>
    <xf numFmtId="1" fontId="16" fillId="0" borderId="0" xfId="50" applyNumberFormat="1" applyFont="1" applyAlignment="1">
      <alignment vertical="center"/>
    </xf>
    <xf numFmtId="0" fontId="16" fillId="0" borderId="0" xfId="50" applyNumberFormat="1" applyFont="1" applyFill="1" applyBorder="1" applyAlignment="1">
      <alignment horizontal="center" vertical="center"/>
    </xf>
    <xf numFmtId="1" fontId="16" fillId="0" borderId="4" xfId="52" applyNumberFormat="1" applyFont="1" applyFill="1" applyBorder="1" applyAlignment="1">
      <alignment horizontal="left"/>
    </xf>
    <xf numFmtId="1" fontId="16" fillId="0" borderId="4" xfId="52" applyNumberFormat="1" applyFont="1" applyFill="1" applyBorder="1" applyAlignment="1">
      <alignment horizontal="right"/>
    </xf>
    <xf numFmtId="1" fontId="16" fillId="0" borderId="19" xfId="50" applyNumberFormat="1" applyFont="1" applyBorder="1" applyAlignment="1">
      <alignment horizontal="center" vertical="center"/>
    </xf>
    <xf numFmtId="186" fontId="16" fillId="0" borderId="0" xfId="52" applyNumberFormat="1" applyFont="1" applyFill="1" applyBorder="1" applyAlignment="1">
      <alignment horizontal="center" vertical="center" wrapText="1"/>
    </xf>
    <xf numFmtId="186" fontId="16" fillId="0" borderId="22" xfId="52" applyNumberFormat="1" applyFont="1" applyFill="1" applyBorder="1" applyAlignment="1">
      <alignment horizontal="center" vertical="center" wrapText="1"/>
    </xf>
    <xf numFmtId="186" fontId="16" fillId="0" borderId="5" xfId="52" applyNumberFormat="1" applyFont="1" applyFill="1" applyBorder="1" applyAlignment="1">
      <alignment horizontal="center" vertical="center" wrapText="1"/>
    </xf>
    <xf numFmtId="186" fontId="16" fillId="0" borderId="23" xfId="52" applyNumberFormat="1" applyFont="1" applyFill="1" applyBorder="1" applyAlignment="1">
      <alignment horizontal="center" vertical="center" wrapText="1"/>
    </xf>
    <xf numFmtId="186" fontId="16" fillId="0" borderId="24" xfId="52" applyNumberFormat="1" applyFont="1" applyFill="1" applyBorder="1" applyAlignment="1">
      <alignment horizontal="center" vertical="center" wrapText="1"/>
    </xf>
    <xf numFmtId="186" fontId="16" fillId="0" borderId="2" xfId="52" applyNumberFormat="1" applyFont="1" applyFill="1" applyBorder="1" applyAlignment="1">
      <alignment horizontal="center" vertical="center" wrapText="1"/>
    </xf>
    <xf numFmtId="186" fontId="16" fillId="0" borderId="25" xfId="52" applyNumberFormat="1" applyFont="1" applyFill="1" applyBorder="1" applyAlignment="1">
      <alignment horizontal="center" vertical="center" wrapText="1"/>
    </xf>
    <xf numFmtId="186" fontId="16" fillId="0" borderId="26" xfId="52" applyNumberFormat="1" applyFont="1" applyFill="1" applyBorder="1" applyAlignment="1">
      <alignment horizontal="center" vertical="center" wrapText="1"/>
    </xf>
    <xf numFmtId="188" fontId="16" fillId="0" borderId="0" xfId="0" applyNumberFormat="1" applyFont="1" applyFill="1" applyBorder="1" applyAlignment="1" applyProtection="1">
      <alignment horizontal="center" vertical="center"/>
      <protection locked="0"/>
    </xf>
    <xf numFmtId="1" fontId="16" fillId="0" borderId="15" xfId="50" applyNumberFormat="1" applyFont="1" applyBorder="1" applyAlignment="1">
      <alignment horizontal="center" vertical="center" shrinkToFit="1"/>
    </xf>
    <xf numFmtId="186" fontId="16" fillId="0" borderId="5" xfId="0" applyNumberFormat="1" applyFont="1" applyFill="1" applyBorder="1" applyAlignment="1">
      <alignment horizontal="center" vertical="center"/>
    </xf>
    <xf numFmtId="186" fontId="16" fillId="0" borderId="17" xfId="0" quotePrefix="1" applyNumberFormat="1" applyFont="1" applyFill="1" applyBorder="1" applyAlignment="1">
      <alignment horizontal="center" vertical="center"/>
    </xf>
    <xf numFmtId="186" fontId="16" fillId="0" borderId="27" xfId="52" applyNumberFormat="1" applyFont="1" applyFill="1" applyBorder="1" applyAlignment="1">
      <alignment horizontal="center" vertical="center" wrapText="1"/>
    </xf>
    <xf numFmtId="186" fontId="16" fillId="0" borderId="28" xfId="52" applyNumberFormat="1" applyFont="1" applyFill="1" applyBorder="1" applyAlignment="1">
      <alignment horizontal="center" vertical="center" wrapText="1"/>
    </xf>
    <xf numFmtId="1" fontId="16" fillId="0" borderId="10" xfId="50" applyNumberFormat="1" applyFont="1" applyBorder="1" applyAlignment="1">
      <alignment horizontal="center" vertical="center" shrinkToFit="1"/>
    </xf>
    <xf numFmtId="0" fontId="28" fillId="0" borderId="0" xfId="48" applyNumberFormat="1" applyFont="1" applyFill="1" applyBorder="1" applyAlignment="1">
      <alignment horizontal="center" vertical="center"/>
    </xf>
    <xf numFmtId="187" fontId="16" fillId="0" borderId="0" xfId="46" applyNumberFormat="1" applyFont="1" applyFill="1" applyBorder="1" applyAlignment="1" applyProtection="1">
      <alignment horizontal="center" vertical="center"/>
      <protection locked="0"/>
    </xf>
    <xf numFmtId="187" fontId="16" fillId="0" borderId="0" xfId="41" applyNumberFormat="1" applyFont="1" applyFill="1" applyBorder="1" applyAlignment="1">
      <alignment horizontal="center" vertical="center"/>
    </xf>
    <xf numFmtId="187" fontId="16" fillId="0" borderId="0" xfId="41" applyNumberFormat="1" applyFont="1" applyFill="1" applyBorder="1" applyAlignment="1" applyProtection="1">
      <alignment horizontal="center" vertical="center"/>
      <protection locked="0"/>
    </xf>
    <xf numFmtId="187" fontId="16" fillId="0" borderId="0" xfId="41" applyNumberFormat="1" applyFont="1" applyFill="1" applyBorder="1" applyAlignment="1" applyProtection="1">
      <alignment horizontal="center" vertical="center" wrapText="1"/>
      <protection locked="0"/>
    </xf>
    <xf numFmtId="187" fontId="18" fillId="0" borderId="4" xfId="46" applyNumberFormat="1" applyFont="1" applyFill="1" applyBorder="1" applyAlignment="1" applyProtection="1">
      <alignment horizontal="center" vertical="center"/>
      <protection locked="0"/>
    </xf>
    <xf numFmtId="187" fontId="18" fillId="0" borderId="4" xfId="41" applyNumberFormat="1" applyFont="1" applyFill="1" applyBorder="1" applyAlignment="1">
      <alignment horizontal="center" vertical="center"/>
    </xf>
    <xf numFmtId="187" fontId="18" fillId="0" borderId="4" xfId="41" applyNumberFormat="1" applyFont="1" applyFill="1" applyBorder="1" applyAlignment="1" applyProtection="1">
      <alignment horizontal="center" vertical="center"/>
      <protection locked="0"/>
    </xf>
    <xf numFmtId="187" fontId="18" fillId="0" borderId="0" xfId="41" applyNumberFormat="1" applyFont="1" applyFill="1" applyBorder="1" applyAlignment="1" applyProtection="1">
      <alignment horizontal="center" vertical="center"/>
      <protection locked="0"/>
    </xf>
    <xf numFmtId="187" fontId="18" fillId="0" borderId="4" xfId="41" applyNumberFormat="1" applyFont="1" applyFill="1" applyBorder="1" applyAlignment="1" applyProtection="1">
      <alignment horizontal="center" vertical="center" wrapText="1"/>
      <protection locked="0"/>
    </xf>
    <xf numFmtId="186" fontId="16" fillId="0" borderId="0" xfId="48" quotePrefix="1" applyNumberFormat="1" applyFont="1" applyFill="1" applyBorder="1" applyAlignment="1" applyProtection="1">
      <alignment horizontal="center" vertical="center"/>
      <protection locked="0"/>
    </xf>
    <xf numFmtId="186" fontId="16" fillId="0" borderId="0" xfId="0" applyNumberFormat="1" applyFont="1" applyFill="1" applyBorder="1" applyAlignment="1" applyProtection="1">
      <alignment horizontal="center" vertical="center"/>
      <protection locked="0"/>
    </xf>
    <xf numFmtId="186" fontId="31" fillId="0" borderId="0" xfId="48" quotePrefix="1" applyNumberFormat="1" applyFont="1" applyFill="1" applyBorder="1" applyAlignment="1" applyProtection="1">
      <alignment horizontal="center" vertical="center"/>
      <protection locked="0"/>
    </xf>
    <xf numFmtId="186" fontId="31" fillId="0" borderId="0" xfId="0" applyNumberFormat="1" applyFont="1" applyFill="1" applyBorder="1" applyAlignment="1" applyProtection="1">
      <alignment horizontal="center" vertical="center"/>
      <protection locked="0"/>
    </xf>
    <xf numFmtId="186" fontId="30" fillId="0" borderId="4" xfId="48" quotePrefix="1" applyNumberFormat="1" applyFont="1" applyFill="1" applyBorder="1" applyAlignment="1" applyProtection="1">
      <alignment horizontal="center" vertical="center"/>
      <protection locked="0"/>
    </xf>
    <xf numFmtId="186" fontId="30" fillId="0" borderId="4" xfId="0" applyNumberFormat="1" applyFont="1" applyFill="1" applyBorder="1" applyAlignment="1" applyProtection="1">
      <alignment horizontal="center" vertical="center"/>
      <protection locked="0"/>
    </xf>
    <xf numFmtId="1" fontId="16" fillId="0" borderId="15" xfId="50" applyNumberFormat="1" applyFont="1" applyFill="1" applyBorder="1" applyAlignment="1">
      <alignment horizontal="center"/>
    </xf>
    <xf numFmtId="1" fontId="16" fillId="0" borderId="16" xfId="50" applyNumberFormat="1" applyFont="1" applyFill="1" applyBorder="1" applyAlignment="1">
      <alignment horizontal="center" vertical="center"/>
    </xf>
    <xf numFmtId="185" fontId="16" fillId="0" borderId="4" xfId="41" applyNumberFormat="1" applyFont="1" applyBorder="1" applyAlignment="1" applyProtection="1">
      <alignment horizontal="center" vertical="center"/>
      <protection locked="0"/>
    </xf>
    <xf numFmtId="0" fontId="16" fillId="0" borderId="0" xfId="50" applyFont="1" applyFill="1" applyAlignment="1">
      <alignment horizontal="center" vertical="center"/>
    </xf>
    <xf numFmtId="186" fontId="31" fillId="0" borderId="9" xfId="48" quotePrefix="1" applyNumberFormat="1" applyFont="1" applyFill="1" applyBorder="1" applyAlignment="1" applyProtection="1">
      <alignment horizontal="center" vertical="center"/>
      <protection locked="0"/>
    </xf>
    <xf numFmtId="186" fontId="16" fillId="0" borderId="47" xfId="50" applyNumberFormat="1" applyFont="1" applyFill="1" applyBorder="1" applyAlignment="1">
      <alignment horizontal="center" vertical="center"/>
    </xf>
    <xf numFmtId="188" fontId="16" fillId="0" borderId="47" xfId="0" applyNumberFormat="1" applyFont="1" applyBorder="1" applyAlignment="1">
      <alignment horizontal="center" vertical="center"/>
    </xf>
    <xf numFmtId="186" fontId="31" fillId="0" borderId="4" xfId="50" applyNumberFormat="1" applyFont="1" applyFill="1" applyBorder="1" applyAlignment="1">
      <alignment horizontal="center" vertical="center"/>
    </xf>
    <xf numFmtId="186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51" applyFont="1" applyFill="1" applyBorder="1" applyAlignment="1">
      <alignment horizontal="center" vertical="center"/>
    </xf>
    <xf numFmtId="176" fontId="30" fillId="0" borderId="0" xfId="50" quotePrefix="1" applyNumberFormat="1" applyFont="1" applyFill="1" applyBorder="1" applyAlignment="1">
      <alignment horizontal="center" vertical="center"/>
    </xf>
    <xf numFmtId="176" fontId="31" fillId="0" borderId="0" xfId="50" quotePrefix="1" applyNumberFormat="1" applyFont="1" applyFill="1" applyBorder="1" applyAlignment="1">
      <alignment horizontal="center" vertical="center"/>
    </xf>
    <xf numFmtId="188" fontId="31" fillId="0" borderId="0" xfId="50" applyNumberFormat="1" applyFont="1" applyFill="1" applyBorder="1" applyAlignment="1">
      <alignment horizontal="center" vertical="center"/>
    </xf>
    <xf numFmtId="185" fontId="16" fillId="0" borderId="0" xfId="50" applyNumberFormat="1" applyFont="1" applyFill="1" applyBorder="1" applyAlignment="1">
      <alignment horizontal="center" vertical="center"/>
    </xf>
    <xf numFmtId="185" fontId="16" fillId="0" borderId="0" xfId="50" applyNumberFormat="1" applyFont="1" applyFill="1" applyAlignment="1">
      <alignment horizontal="center" vertical="center"/>
    </xf>
    <xf numFmtId="185" fontId="30" fillId="0" borderId="0" xfId="50" applyNumberFormat="1" applyFont="1" applyFill="1" applyBorder="1" applyAlignment="1">
      <alignment horizontal="center" vertical="center"/>
    </xf>
    <xf numFmtId="188" fontId="30" fillId="0" borderId="0" xfId="50" applyNumberFormat="1" applyFont="1" applyFill="1" applyBorder="1" applyAlignment="1">
      <alignment horizontal="center" vertical="center"/>
    </xf>
    <xf numFmtId="185" fontId="18" fillId="0" borderId="4" xfId="53" applyNumberFormat="1" applyFont="1" applyFill="1" applyBorder="1" applyAlignment="1" applyProtection="1">
      <alignment horizontal="center" vertical="center"/>
      <protection locked="0"/>
    </xf>
    <xf numFmtId="187" fontId="16" fillId="0" borderId="4" xfId="41" applyNumberFormat="1" applyFont="1" applyFill="1" applyBorder="1" applyAlignment="1" applyProtection="1">
      <alignment horizontal="center" vertical="center"/>
      <protection locked="0"/>
    </xf>
    <xf numFmtId="1" fontId="12" fillId="0" borderId="0" xfId="50" applyNumberFormat="1" applyFont="1" applyAlignment="1">
      <alignment horizontal="center" vertical="center"/>
    </xf>
    <xf numFmtId="1" fontId="16" fillId="0" borderId="29" xfId="50" applyNumberFormat="1" applyFont="1" applyBorder="1" applyAlignment="1">
      <alignment horizontal="center" vertical="center"/>
    </xf>
    <xf numFmtId="1" fontId="16" fillId="0" borderId="18" xfId="50" applyNumberFormat="1" applyFont="1" applyBorder="1" applyAlignment="1">
      <alignment horizontal="center" vertical="center"/>
    </xf>
    <xf numFmtId="1" fontId="16" fillId="0" borderId="30" xfId="50" applyNumberFormat="1" applyFont="1" applyBorder="1" applyAlignment="1">
      <alignment horizontal="center" vertical="center"/>
    </xf>
    <xf numFmtId="1" fontId="16" fillId="0" borderId="7" xfId="50" applyNumberFormat="1" applyFont="1" applyBorder="1" applyAlignment="1">
      <alignment horizontal="center" vertical="center"/>
    </xf>
    <xf numFmtId="1" fontId="16" fillId="0" borderId="16" xfId="50" applyNumberFormat="1" applyFont="1" applyBorder="1" applyAlignment="1">
      <alignment horizontal="center" vertical="center"/>
    </xf>
    <xf numFmtId="1" fontId="16" fillId="0" borderId="15" xfId="50" applyNumberFormat="1" applyFont="1" applyBorder="1" applyAlignment="1">
      <alignment horizontal="center" vertical="center"/>
    </xf>
    <xf numFmtId="1" fontId="16" fillId="0" borderId="7" xfId="50" applyNumberFormat="1" applyFont="1" applyBorder="1" applyAlignment="1">
      <alignment horizontal="center" vertical="center" shrinkToFit="1"/>
    </xf>
    <xf numFmtId="1" fontId="16" fillId="0" borderId="16" xfId="50" applyNumberFormat="1" applyFont="1" applyBorder="1" applyAlignment="1">
      <alignment horizontal="center" vertical="center" shrinkToFit="1"/>
    </xf>
    <xf numFmtId="1" fontId="16" fillId="0" borderId="15" xfId="50" applyNumberFormat="1" applyFont="1" applyBorder="1" applyAlignment="1">
      <alignment horizontal="center" vertical="center" shrinkToFit="1"/>
    </xf>
    <xf numFmtId="1" fontId="16" fillId="0" borderId="31" xfId="50" applyNumberFormat="1" applyFont="1" applyBorder="1" applyAlignment="1">
      <alignment horizontal="center" vertical="center"/>
    </xf>
    <xf numFmtId="1" fontId="16" fillId="0" borderId="32" xfId="50" applyNumberFormat="1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6" fillId="0" borderId="1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2" xfId="50" applyFont="1" applyBorder="1" applyAlignment="1">
      <alignment horizontal="center" vertical="center"/>
    </xf>
    <xf numFmtId="0" fontId="12" fillId="0" borderId="0" xfId="50" applyFont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16" fillId="0" borderId="8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6" fillId="0" borderId="16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2" fillId="0" borderId="0" xfId="50" applyNumberFormat="1" applyFont="1" applyAlignment="1">
      <alignment horizontal="center" vertical="center"/>
    </xf>
    <xf numFmtId="0" fontId="12" fillId="0" borderId="0" xfId="5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" fontId="16" fillId="0" borderId="37" xfId="50" applyNumberFormat="1" applyFont="1" applyBorder="1" applyAlignment="1">
      <alignment horizontal="center" vertical="center"/>
    </xf>
    <xf numFmtId="1" fontId="12" fillId="0" borderId="0" xfId="50" applyNumberFormat="1" applyFont="1" applyFill="1" applyBorder="1" applyAlignment="1">
      <alignment horizontal="center" vertical="center"/>
    </xf>
    <xf numFmtId="1" fontId="12" fillId="0" borderId="0" xfId="50" applyNumberFormat="1" applyFont="1" applyFill="1" applyAlignment="1">
      <alignment horizontal="center" vertical="center"/>
    </xf>
    <xf numFmtId="0" fontId="16" fillId="0" borderId="14" xfId="50" applyFont="1" applyFill="1" applyBorder="1" applyAlignment="1">
      <alignment horizontal="center" vertical="center"/>
    </xf>
    <xf numFmtId="0" fontId="16" fillId="0" borderId="12" xfId="50" applyFont="1" applyFill="1" applyBorder="1" applyAlignment="1">
      <alignment horizontal="center" vertical="center"/>
    </xf>
    <xf numFmtId="0" fontId="16" fillId="0" borderId="10" xfId="50" applyNumberFormat="1" applyFont="1" applyFill="1" applyBorder="1" applyAlignment="1">
      <alignment horizontal="center" vertical="center"/>
    </xf>
    <xf numFmtId="0" fontId="16" fillId="0" borderId="13" xfId="50" applyNumberFormat="1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1" fontId="16" fillId="0" borderId="7" xfId="50" applyNumberFormat="1" applyFont="1" applyFill="1" applyBorder="1" applyAlignment="1">
      <alignment horizontal="center" vertical="center"/>
    </xf>
    <xf numFmtId="1" fontId="16" fillId="0" borderId="15" xfId="50" applyNumberFormat="1" applyFont="1" applyFill="1" applyBorder="1" applyAlignment="1">
      <alignment horizontal="center" vertical="center"/>
    </xf>
    <xf numFmtId="1" fontId="16" fillId="0" borderId="14" xfId="50" applyNumberFormat="1" applyFont="1" applyFill="1" applyBorder="1" applyAlignment="1">
      <alignment horizontal="center" vertical="center"/>
    </xf>
    <xf numFmtId="1" fontId="16" fillId="0" borderId="12" xfId="50" applyNumberFormat="1" applyFont="1" applyFill="1" applyBorder="1" applyAlignment="1">
      <alignment horizontal="center" vertical="center"/>
    </xf>
    <xf numFmtId="1" fontId="16" fillId="0" borderId="8" xfId="50" applyNumberFormat="1" applyFont="1" applyFill="1" applyBorder="1" applyAlignment="1">
      <alignment horizontal="center" vertical="center"/>
    </xf>
    <xf numFmtId="0" fontId="16" fillId="0" borderId="7" xfId="50" applyFont="1" applyFill="1" applyBorder="1" applyAlignment="1">
      <alignment horizontal="center" vertical="center"/>
    </xf>
    <xf numFmtId="0" fontId="16" fillId="0" borderId="16" xfId="50" applyFont="1" applyFill="1" applyBorder="1" applyAlignment="1">
      <alignment horizontal="center" vertical="center"/>
    </xf>
    <xf numFmtId="0" fontId="16" fillId="0" borderId="15" xfId="50" applyFont="1" applyFill="1" applyBorder="1" applyAlignment="1">
      <alignment horizontal="center" vertical="center"/>
    </xf>
    <xf numFmtId="0" fontId="16" fillId="0" borderId="8" xfId="50" applyFont="1" applyFill="1" applyBorder="1" applyAlignment="1">
      <alignment horizontal="center" vertical="center"/>
    </xf>
    <xf numFmtId="1" fontId="16" fillId="0" borderId="32" xfId="50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1" fontId="16" fillId="0" borderId="18" xfId="50" applyNumberFormat="1" applyFont="1" applyFill="1" applyBorder="1" applyAlignment="1">
      <alignment horizontal="center" vertical="center"/>
    </xf>
    <xf numFmtId="1" fontId="16" fillId="0" borderId="30" xfId="50" applyNumberFormat="1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1" fontId="16" fillId="0" borderId="14" xfId="0" applyNumberFormat="1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/>
    </xf>
    <xf numFmtId="0" fontId="16" fillId="0" borderId="15" xfId="50" applyNumberFormat="1" applyFont="1" applyFill="1" applyBorder="1" applyAlignment="1">
      <alignment horizontal="center" vertical="center"/>
    </xf>
    <xf numFmtId="0" fontId="16" fillId="0" borderId="8" xfId="50" applyNumberFormat="1" applyFont="1" applyFill="1" applyBorder="1" applyAlignment="1">
      <alignment horizontal="center" vertical="center"/>
    </xf>
    <xf numFmtId="1" fontId="12" fillId="0" borderId="0" xfId="52" applyNumberFormat="1" applyFont="1" applyFill="1" applyAlignment="1">
      <alignment horizontal="center" vertical="center"/>
    </xf>
    <xf numFmtId="186" fontId="16" fillId="0" borderId="18" xfId="52" applyNumberFormat="1" applyFont="1" applyFill="1" applyBorder="1" applyAlignment="1">
      <alignment horizontal="center" vertical="center" wrapText="1"/>
    </xf>
    <xf numFmtId="186" fontId="16" fillId="0" borderId="44" xfId="52" applyNumberFormat="1" applyFont="1" applyFill="1" applyBorder="1" applyAlignment="1">
      <alignment horizontal="center" vertical="center" wrapText="1"/>
    </xf>
    <xf numFmtId="186" fontId="16" fillId="0" borderId="45" xfId="52" applyNumberFormat="1" applyFont="1" applyFill="1" applyBorder="1" applyAlignment="1">
      <alignment horizontal="center" vertical="center" wrapText="1"/>
    </xf>
    <xf numFmtId="186" fontId="16" fillId="0" borderId="24" xfId="52" applyNumberFormat="1" applyFont="1" applyFill="1" applyBorder="1" applyAlignment="1">
      <alignment horizontal="center" vertical="center" wrapText="1"/>
    </xf>
    <xf numFmtId="186" fontId="16" fillId="0" borderId="46" xfId="52" applyNumberFormat="1" applyFont="1" applyFill="1" applyBorder="1" applyAlignment="1">
      <alignment horizontal="center" vertical="center" wrapText="1"/>
    </xf>
    <xf numFmtId="186" fontId="16" fillId="0" borderId="22" xfId="52" applyNumberFormat="1" applyFont="1" applyFill="1" applyBorder="1" applyAlignment="1">
      <alignment horizontal="center" vertical="center" wrapText="1"/>
    </xf>
    <xf numFmtId="186" fontId="16" fillId="0" borderId="0" xfId="52" applyNumberFormat="1" applyFont="1" applyFill="1" applyBorder="1" applyAlignment="1">
      <alignment horizontal="center" vertical="center" wrapText="1"/>
    </xf>
    <xf numFmtId="186" fontId="16" fillId="0" borderId="5" xfId="52" applyNumberFormat="1" applyFont="1" applyFill="1" applyBorder="1" applyAlignment="1">
      <alignment horizontal="center" vertical="center" wrapText="1"/>
    </xf>
    <xf numFmtId="186" fontId="16" fillId="0" borderId="35" xfId="52" applyNumberFormat="1" applyFont="1" applyFill="1" applyBorder="1" applyAlignment="1">
      <alignment horizontal="center" vertical="center" wrapText="1"/>
    </xf>
    <xf numFmtId="186" fontId="16" fillId="0" borderId="32" xfId="52" applyNumberFormat="1" applyFont="1" applyFill="1" applyBorder="1" applyAlignment="1">
      <alignment horizontal="center" vertical="center" wrapText="1"/>
    </xf>
    <xf numFmtId="186" fontId="16" fillId="0" borderId="36" xfId="52" applyNumberFormat="1" applyFont="1" applyFill="1" applyBorder="1" applyAlignment="1">
      <alignment horizontal="center" vertical="center" wrapText="1"/>
    </xf>
    <xf numFmtId="186" fontId="16" fillId="0" borderId="41" xfId="52" applyNumberFormat="1" applyFont="1" applyFill="1" applyBorder="1" applyAlignment="1">
      <alignment horizontal="center" vertical="center" wrapText="1"/>
    </xf>
    <xf numFmtId="186" fontId="16" fillId="0" borderId="42" xfId="52" applyNumberFormat="1" applyFont="1" applyFill="1" applyBorder="1" applyAlignment="1">
      <alignment horizontal="center" vertical="center" wrapText="1"/>
    </xf>
    <xf numFmtId="186" fontId="16" fillId="0" borderId="43" xfId="52" applyNumberFormat="1" applyFont="1" applyFill="1" applyBorder="1" applyAlignment="1">
      <alignment horizontal="center" vertical="center" wrapText="1"/>
    </xf>
    <xf numFmtId="0" fontId="12" fillId="0" borderId="0" xfId="50" applyNumberFormat="1" applyFont="1" applyFill="1" applyAlignment="1">
      <alignment horizontal="center" vertical="center"/>
    </xf>
    <xf numFmtId="1" fontId="16" fillId="0" borderId="35" xfId="50" applyNumberFormat="1" applyFont="1" applyFill="1" applyBorder="1" applyAlignment="1">
      <alignment horizontal="center" vertical="center"/>
    </xf>
    <xf numFmtId="0" fontId="12" fillId="0" borderId="0" xfId="50" applyNumberFormat="1" applyFont="1" applyFill="1" applyBorder="1" applyAlignment="1">
      <alignment horizontal="center" vertical="center"/>
    </xf>
    <xf numFmtId="1" fontId="16" fillId="0" borderId="16" xfId="50" applyNumberFormat="1" applyFont="1" applyFill="1" applyBorder="1" applyAlignment="1">
      <alignment horizontal="center" vertical="center"/>
    </xf>
  </cellXfs>
  <cellStyles count="54">
    <cellStyle name="??&amp;O?&amp;H?_x0008_??_x0007__x0001__x0001_" xfId="1"/>
    <cellStyle name="??_?.????" xfId="2"/>
    <cellStyle name="Calc Currency (0)" xfId="3"/>
    <cellStyle name="category" xfId="4"/>
    <cellStyle name="Comma [0]_ARN (2)" xfId="5"/>
    <cellStyle name="comma zerodec" xfId="6"/>
    <cellStyle name="Comma_Capex" xfId="7"/>
    <cellStyle name="Copied" xfId="8"/>
    <cellStyle name="Currency [0]_CCOCPX" xfId="9"/>
    <cellStyle name="Currency_CCOCPX" xfId="10"/>
    <cellStyle name="Currency1" xfId="11"/>
    <cellStyle name="Dezimal [0]_laroux" xfId="12"/>
    <cellStyle name="Dezimal_laroux" xfId="13"/>
    <cellStyle name="Dollar (zero dec)" xfId="14"/>
    <cellStyle name="Entered" xfId="15"/>
    <cellStyle name="Grey" xfId="16"/>
    <cellStyle name="Header1" xfId="17"/>
    <cellStyle name="Header2" xfId="18"/>
    <cellStyle name="Input [yellow]" xfId="19"/>
    <cellStyle name="Milliers [0]_Arabian Spec" xfId="20"/>
    <cellStyle name="Milliers_Arabian Spec" xfId="21"/>
    <cellStyle name="Mon?aire [0]_Arabian Spec" xfId="22"/>
    <cellStyle name="Mon?aire_Arabian Spec" xfId="23"/>
    <cellStyle name="Normal - Style1" xfId="24"/>
    <cellStyle name="Normal_#10-Headcount" xfId="25"/>
    <cellStyle name="Percent [2]" xfId="26"/>
    <cellStyle name="Standard_laroux" xfId="27"/>
    <cellStyle name="W?rung [0]_laroux" xfId="28"/>
    <cellStyle name="W?rung_laroux" xfId="29"/>
    <cellStyle name="고정소숫점" xfId="30"/>
    <cellStyle name="고정출력1" xfId="31"/>
    <cellStyle name="고정출력2" xfId="32"/>
    <cellStyle name="날짜" xfId="33"/>
    <cellStyle name="달러" xfId="34"/>
    <cellStyle name="똿뗦먛귟 [0.00]_NT Server " xfId="35"/>
    <cellStyle name="똿뗦먛귟_NT Server " xfId="36"/>
    <cellStyle name="믅됞 [0.00]_NT Server " xfId="37"/>
    <cellStyle name="믅됞_NT Server " xfId="38"/>
    <cellStyle name="뷭?_빟랹둴봃섟 " xfId="39"/>
    <cellStyle name="숫자(R)" xfId="40"/>
    <cellStyle name="쉼표 [0]" xfId="53" builtinId="6"/>
    <cellStyle name="쉼표 [0] 3 2" xfId="41"/>
    <cellStyle name="쉼표 [0] 4 2" xfId="42"/>
    <cellStyle name="자리수" xfId="43"/>
    <cellStyle name="자리수0" xfId="44"/>
    <cellStyle name="콤마 [0]_(월초P)" xfId="45"/>
    <cellStyle name="콤마 [0]_2. 행정구역" xfId="46"/>
    <cellStyle name="콤마_(type)총괄" xfId="47"/>
    <cellStyle name="콤마_2. 행정구역" xfId="48"/>
    <cellStyle name="표준" xfId="0" builtinId="0"/>
    <cellStyle name="표준 10 2" xfId="49"/>
    <cellStyle name="표준_012-2보건" xfId="50"/>
    <cellStyle name="표준_11_2보건(폐기)" xfId="51"/>
    <cellStyle name="표준_보건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2"/>
  <sheetViews>
    <sheetView tabSelected="1" zoomScale="85" zoomScaleNormal="85" zoomScaleSheetLayoutView="100" workbookViewId="0">
      <selection sqref="A1:R1"/>
    </sheetView>
  </sheetViews>
  <sheetFormatPr defaultRowHeight="13.5"/>
  <cols>
    <col min="1" max="1" width="9" style="23" customWidth="1"/>
    <col min="2" max="2" width="5.5546875" style="62" customWidth="1"/>
    <col min="3" max="8" width="4.5546875" style="62" customWidth="1"/>
    <col min="9" max="9" width="9.6640625" style="62" customWidth="1"/>
    <col min="10" max="11" width="5" style="62" customWidth="1"/>
    <col min="12" max="14" width="5.5546875" style="62" customWidth="1"/>
    <col min="15" max="15" width="12.21875" style="62" bestFit="1" customWidth="1"/>
    <col min="16" max="18" width="5.5546875" style="62" customWidth="1"/>
    <col min="19" max="19" width="2.77734375" style="62" customWidth="1"/>
    <col min="20" max="20" width="12.44140625" style="62" customWidth="1"/>
    <col min="21" max="23" width="5.77734375" style="62" customWidth="1"/>
    <col min="24" max="24" width="12.21875" style="62" bestFit="1" customWidth="1"/>
    <col min="25" max="26" width="5.6640625" style="62" customWidth="1"/>
    <col min="27" max="27" width="5.6640625" style="25" customWidth="1"/>
    <col min="28" max="28" width="13.88671875" style="24" bestFit="1" customWidth="1"/>
    <col min="29" max="16384" width="8.88671875" style="24"/>
  </cols>
  <sheetData>
    <row r="1" spans="1:28" s="1" customFormat="1" ht="45" customHeight="1">
      <c r="A1" s="228" t="s">
        <v>50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41"/>
      <c r="T1" s="228" t="s">
        <v>51</v>
      </c>
      <c r="U1" s="228"/>
      <c r="V1" s="228"/>
      <c r="W1" s="228"/>
      <c r="X1" s="228"/>
      <c r="Y1" s="228"/>
      <c r="Z1" s="228"/>
      <c r="AA1" s="228"/>
      <c r="AB1" s="228"/>
    </row>
    <row r="2" spans="1:28" s="8" customFormat="1" ht="25.5" customHeight="1" thickBot="1">
      <c r="A2" s="2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  <c r="T2" s="6"/>
      <c r="U2" s="6"/>
      <c r="V2" s="6"/>
      <c r="W2" s="6"/>
      <c r="X2" s="6"/>
      <c r="Y2" s="6"/>
      <c r="Z2" s="6"/>
      <c r="AA2" s="4"/>
      <c r="AB2" s="7" t="s">
        <v>52</v>
      </c>
    </row>
    <row r="3" spans="1:28" s="10" customFormat="1" ht="34.5" thickTop="1">
      <c r="A3" s="9"/>
      <c r="B3" s="229" t="s">
        <v>47</v>
      </c>
      <c r="C3" s="230"/>
      <c r="D3" s="230"/>
      <c r="E3" s="230"/>
      <c r="F3" s="230"/>
      <c r="G3" s="230"/>
      <c r="H3" s="230"/>
      <c r="I3" s="230"/>
      <c r="J3" s="230"/>
      <c r="K3" s="231"/>
      <c r="L3" s="229" t="s">
        <v>53</v>
      </c>
      <c r="M3" s="230"/>
      <c r="N3" s="230"/>
      <c r="O3" s="231"/>
      <c r="P3" s="238" t="s">
        <v>54</v>
      </c>
      <c r="Q3" s="239"/>
      <c r="R3" s="239"/>
      <c r="S3" s="9"/>
      <c r="T3" s="68" t="s">
        <v>55</v>
      </c>
      <c r="U3" s="229" t="s">
        <v>56</v>
      </c>
      <c r="V3" s="230"/>
      <c r="W3" s="230"/>
      <c r="X3" s="231"/>
      <c r="Y3" s="229" t="s">
        <v>48</v>
      </c>
      <c r="Z3" s="230"/>
      <c r="AA3" s="230"/>
      <c r="AB3" s="230"/>
    </row>
    <row r="4" spans="1:28" s="10" customFormat="1" ht="15.95" customHeight="1">
      <c r="A4" s="9" t="s">
        <v>39</v>
      </c>
      <c r="B4" s="19" t="s">
        <v>0</v>
      </c>
      <c r="C4" s="232" t="s">
        <v>57</v>
      </c>
      <c r="D4" s="233"/>
      <c r="E4" s="234"/>
      <c r="F4" s="232" t="s">
        <v>58</v>
      </c>
      <c r="G4" s="233"/>
      <c r="H4" s="234"/>
      <c r="I4" s="235" t="s">
        <v>59</v>
      </c>
      <c r="J4" s="236"/>
      <c r="K4" s="237"/>
      <c r="L4" s="18" t="s">
        <v>0</v>
      </c>
      <c r="M4" s="9" t="s">
        <v>1</v>
      </c>
      <c r="N4" s="17" t="s">
        <v>2</v>
      </c>
      <c r="O4" s="63" t="s">
        <v>59</v>
      </c>
      <c r="P4" s="17" t="s">
        <v>0</v>
      </c>
      <c r="Q4" s="17" t="s">
        <v>1</v>
      </c>
      <c r="R4" s="37" t="s">
        <v>2</v>
      </c>
      <c r="S4" s="9"/>
      <c r="T4" s="63" t="s">
        <v>59</v>
      </c>
      <c r="U4" s="18" t="s">
        <v>0</v>
      </c>
      <c r="V4" s="18" t="s">
        <v>1</v>
      </c>
      <c r="W4" s="18" t="s">
        <v>2</v>
      </c>
      <c r="X4" s="63" t="s">
        <v>59</v>
      </c>
      <c r="Y4" s="18" t="s">
        <v>0</v>
      </c>
      <c r="Z4" s="18" t="s">
        <v>1</v>
      </c>
      <c r="AA4" s="18" t="s">
        <v>2</v>
      </c>
      <c r="AB4" s="64" t="s">
        <v>59</v>
      </c>
    </row>
    <row r="5" spans="1:28" s="10" customFormat="1" ht="15.95" customHeight="1">
      <c r="A5" s="9" t="s">
        <v>60</v>
      </c>
      <c r="B5" s="65" t="s">
        <v>61</v>
      </c>
      <c r="C5" s="63"/>
      <c r="D5" s="192" t="s">
        <v>62</v>
      </c>
      <c r="E5" s="187" t="s">
        <v>63</v>
      </c>
      <c r="F5" s="63"/>
      <c r="G5" s="192" t="s">
        <v>64</v>
      </c>
      <c r="H5" s="187" t="s">
        <v>63</v>
      </c>
      <c r="I5" s="63" t="s">
        <v>4</v>
      </c>
      <c r="J5" s="192" t="s">
        <v>64</v>
      </c>
      <c r="K5" s="187" t="s">
        <v>63</v>
      </c>
      <c r="L5" s="63" t="s">
        <v>61</v>
      </c>
      <c r="M5" s="63" t="s">
        <v>65</v>
      </c>
      <c r="N5" s="63" t="s">
        <v>66</v>
      </c>
      <c r="O5" s="63" t="s">
        <v>4</v>
      </c>
      <c r="P5" s="63" t="s">
        <v>3</v>
      </c>
      <c r="Q5" s="65" t="s">
        <v>65</v>
      </c>
      <c r="R5" s="29" t="s">
        <v>66</v>
      </c>
      <c r="S5" s="29"/>
      <c r="T5" s="63" t="s">
        <v>4</v>
      </c>
      <c r="U5" s="63" t="s">
        <v>3</v>
      </c>
      <c r="V5" s="63" t="s">
        <v>65</v>
      </c>
      <c r="W5" s="63" t="s">
        <v>66</v>
      </c>
      <c r="X5" s="63" t="s">
        <v>4</v>
      </c>
      <c r="Y5" s="63" t="s">
        <v>3</v>
      </c>
      <c r="Z5" s="63" t="s">
        <v>65</v>
      </c>
      <c r="AA5" s="63" t="s">
        <v>66</v>
      </c>
      <c r="AB5" s="29" t="s">
        <v>4</v>
      </c>
    </row>
    <row r="6" spans="1:28" s="10" customFormat="1" ht="15.95" customHeight="1">
      <c r="A6" s="35"/>
      <c r="B6" s="30" t="s">
        <v>67</v>
      </c>
      <c r="C6" s="27"/>
      <c r="D6" s="27" t="s">
        <v>68</v>
      </c>
      <c r="E6" s="27" t="s">
        <v>69</v>
      </c>
      <c r="F6" s="27"/>
      <c r="G6" s="27" t="s">
        <v>68</v>
      </c>
      <c r="H6" s="27" t="s">
        <v>69</v>
      </c>
      <c r="I6" s="27" t="s">
        <v>5</v>
      </c>
      <c r="J6" s="27" t="s">
        <v>68</v>
      </c>
      <c r="K6" s="27" t="s">
        <v>69</v>
      </c>
      <c r="L6" s="30" t="s">
        <v>67</v>
      </c>
      <c r="M6" s="27" t="s">
        <v>70</v>
      </c>
      <c r="N6" s="27" t="s">
        <v>71</v>
      </c>
      <c r="O6" s="27" t="s">
        <v>5</v>
      </c>
      <c r="P6" s="30" t="s">
        <v>67</v>
      </c>
      <c r="Q6" s="30" t="s">
        <v>70</v>
      </c>
      <c r="R6" s="28" t="s">
        <v>71</v>
      </c>
      <c r="S6" s="29"/>
      <c r="T6" s="27" t="s">
        <v>5</v>
      </c>
      <c r="U6" s="30" t="s">
        <v>67</v>
      </c>
      <c r="V6" s="27" t="s">
        <v>70</v>
      </c>
      <c r="W6" s="27" t="s">
        <v>71</v>
      </c>
      <c r="X6" s="27" t="s">
        <v>5</v>
      </c>
      <c r="Y6" s="30" t="s">
        <v>67</v>
      </c>
      <c r="Z6" s="27" t="s">
        <v>70</v>
      </c>
      <c r="AA6" s="27" t="s">
        <v>71</v>
      </c>
      <c r="AB6" s="28" t="s">
        <v>5</v>
      </c>
    </row>
    <row r="7" spans="1:28" s="8" customFormat="1" ht="99.75" customHeight="1">
      <c r="A7" s="49">
        <v>2011</v>
      </c>
      <c r="B7" s="33" t="s">
        <v>72</v>
      </c>
      <c r="C7" s="33" t="s">
        <v>72</v>
      </c>
      <c r="D7" s="33"/>
      <c r="E7" s="33"/>
      <c r="F7" s="33" t="s">
        <v>72</v>
      </c>
      <c r="G7" s="33"/>
      <c r="H7" s="33"/>
      <c r="I7" s="33" t="s">
        <v>72</v>
      </c>
      <c r="J7" s="33"/>
      <c r="K7" s="33"/>
      <c r="L7" s="33" t="s">
        <v>72</v>
      </c>
      <c r="M7" s="33" t="s">
        <v>72</v>
      </c>
      <c r="N7" s="33" t="s">
        <v>72</v>
      </c>
      <c r="O7" s="33" t="s">
        <v>72</v>
      </c>
      <c r="P7" s="33" t="s">
        <v>72</v>
      </c>
      <c r="Q7" s="33" t="s">
        <v>72</v>
      </c>
      <c r="R7" s="33" t="s">
        <v>72</v>
      </c>
      <c r="S7" s="40"/>
      <c r="T7" s="33" t="s">
        <v>72</v>
      </c>
      <c r="U7" s="33" t="s">
        <v>72</v>
      </c>
      <c r="V7" s="33" t="s">
        <v>72</v>
      </c>
      <c r="W7" s="33" t="s">
        <v>72</v>
      </c>
      <c r="X7" s="33" t="s">
        <v>72</v>
      </c>
      <c r="Y7" s="33" t="s">
        <v>72</v>
      </c>
      <c r="Z7" s="33" t="s">
        <v>72</v>
      </c>
      <c r="AA7" s="33" t="s">
        <v>72</v>
      </c>
      <c r="AB7" s="33" t="s">
        <v>72</v>
      </c>
    </row>
    <row r="8" spans="1:28" s="8" customFormat="1" ht="99.75" customHeight="1">
      <c r="A8" s="49">
        <v>2012</v>
      </c>
      <c r="B8" s="171" t="s">
        <v>72</v>
      </c>
      <c r="C8" s="171" t="s">
        <v>72</v>
      </c>
      <c r="D8" s="171"/>
      <c r="E8" s="171"/>
      <c r="F8" s="171" t="s">
        <v>72</v>
      </c>
      <c r="G8" s="171"/>
      <c r="H8" s="171"/>
      <c r="I8" s="171" t="s">
        <v>72</v>
      </c>
      <c r="J8" s="171"/>
      <c r="K8" s="171"/>
      <c r="L8" s="171" t="s">
        <v>72</v>
      </c>
      <c r="M8" s="171" t="s">
        <v>72</v>
      </c>
      <c r="N8" s="171" t="s">
        <v>72</v>
      </c>
      <c r="O8" s="171" t="s">
        <v>72</v>
      </c>
      <c r="P8" s="171" t="s">
        <v>72</v>
      </c>
      <c r="Q8" s="171" t="s">
        <v>72</v>
      </c>
      <c r="R8" s="171" t="s">
        <v>72</v>
      </c>
      <c r="S8" s="40"/>
      <c r="T8" s="171" t="s">
        <v>72</v>
      </c>
      <c r="U8" s="171" t="s">
        <v>72</v>
      </c>
      <c r="V8" s="171" t="s">
        <v>72</v>
      </c>
      <c r="W8" s="171" t="s">
        <v>72</v>
      </c>
      <c r="X8" s="171" t="s">
        <v>72</v>
      </c>
      <c r="Y8" s="171" t="s">
        <v>72</v>
      </c>
      <c r="Z8" s="171" t="s">
        <v>72</v>
      </c>
      <c r="AA8" s="171" t="s">
        <v>72</v>
      </c>
      <c r="AB8" s="171" t="s">
        <v>72</v>
      </c>
    </row>
    <row r="9" spans="1:28" s="8" customFormat="1" ht="99.75" customHeight="1">
      <c r="A9" s="49">
        <v>2013</v>
      </c>
      <c r="B9" s="171" t="s">
        <v>72</v>
      </c>
      <c r="C9" s="171" t="s">
        <v>72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40"/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</row>
    <row r="10" spans="1:28" s="8" customFormat="1" ht="99.75" customHeight="1">
      <c r="A10" s="49">
        <v>2014</v>
      </c>
      <c r="B10" s="171" t="s">
        <v>72</v>
      </c>
      <c r="C10" s="171" t="s">
        <v>72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40"/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</row>
    <row r="11" spans="1:28" s="61" customFormat="1" ht="99.75" customHeight="1" thickBot="1">
      <c r="A11" s="155">
        <v>2015</v>
      </c>
      <c r="B11" s="215" t="s">
        <v>72</v>
      </c>
      <c r="C11" s="156" t="s">
        <v>72</v>
      </c>
      <c r="D11" s="156">
        <v>0</v>
      </c>
      <c r="E11" s="156">
        <v>0</v>
      </c>
      <c r="F11" s="156"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40"/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</row>
    <row r="12" spans="1:28" s="5" customFormat="1" ht="12" customHeight="1" thickTop="1">
      <c r="A12" s="22" t="s">
        <v>73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48"/>
      <c r="O12" s="22"/>
      <c r="P12" s="22"/>
      <c r="Q12" s="22"/>
      <c r="R12" s="21"/>
      <c r="S12" s="21"/>
      <c r="T12" s="22"/>
    </row>
  </sheetData>
  <mergeCells count="10">
    <mergeCell ref="A1:R1"/>
    <mergeCell ref="T1:AB1"/>
    <mergeCell ref="L3:O3"/>
    <mergeCell ref="C4:E4"/>
    <mergeCell ref="F4:H4"/>
    <mergeCell ref="I4:K4"/>
    <mergeCell ref="B3:K3"/>
    <mergeCell ref="U3:X3"/>
    <mergeCell ref="Y3:AB3"/>
    <mergeCell ref="P3:R3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Roman,보통"&amp;12Health &amp;"굴림체,보통"＆&amp;"Times New Roman,보통" Social Security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7"/>
  <sheetViews>
    <sheetView view="pageBreakPreview" zoomScaleNormal="100" zoomScaleSheetLayoutView="100" workbookViewId="0">
      <selection sqref="A1:L1"/>
    </sheetView>
  </sheetViews>
  <sheetFormatPr defaultRowHeight="13.5"/>
  <cols>
    <col min="1" max="1" width="9.77734375" style="25" customWidth="1"/>
    <col min="2" max="2" width="6.77734375" style="50" customWidth="1"/>
    <col min="3" max="3" width="4.77734375" style="50" customWidth="1"/>
    <col min="4" max="4" width="7.21875" style="50" customWidth="1"/>
    <col min="5" max="6" width="7.21875" style="51" customWidth="1"/>
    <col min="7" max="7" width="5.5546875" style="51" customWidth="1"/>
    <col min="8" max="9" width="7.21875" style="50" customWidth="1"/>
    <col min="10" max="10" width="7.21875" style="51" customWidth="1"/>
    <col min="11" max="12" width="7.21875" style="50" customWidth="1"/>
    <col min="13" max="13" width="2.77734375" style="50" customWidth="1"/>
    <col min="14" max="14" width="5.44140625" style="50" customWidth="1"/>
    <col min="15" max="15" width="5.109375" style="25" customWidth="1"/>
    <col min="16" max="20" width="5.109375" style="5" customWidth="1"/>
    <col min="21" max="25" width="7.44140625" style="5" customWidth="1"/>
    <col min="26" max="16384" width="8.88671875" style="5"/>
  </cols>
  <sheetData>
    <row r="1" spans="1:25" s="43" customFormat="1" ht="45" customHeight="1">
      <c r="A1" s="244" t="s">
        <v>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60"/>
      <c r="N1" s="244" t="s">
        <v>75</v>
      </c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</row>
    <row r="2" spans="1:25" s="21" customFormat="1" ht="25.5" customHeight="1" thickBot="1">
      <c r="A2" s="2" t="s">
        <v>37</v>
      </c>
      <c r="B2" s="44"/>
      <c r="C2" s="44"/>
      <c r="D2" s="44"/>
      <c r="E2" s="45"/>
      <c r="F2" s="45"/>
      <c r="G2" s="45"/>
      <c r="H2" s="44"/>
      <c r="I2" s="44"/>
      <c r="J2" s="45"/>
      <c r="K2" s="44"/>
      <c r="L2" s="44"/>
      <c r="M2" s="47"/>
      <c r="N2" s="44"/>
      <c r="O2" s="4"/>
      <c r="P2" s="46"/>
      <c r="Q2" s="46"/>
      <c r="R2" s="46"/>
      <c r="S2" s="46"/>
      <c r="T2" s="46"/>
      <c r="U2" s="46"/>
      <c r="V2" s="46"/>
      <c r="W2" s="46"/>
      <c r="X2" s="46"/>
      <c r="Y2" s="7" t="s">
        <v>76</v>
      </c>
    </row>
    <row r="3" spans="1:25" s="47" customFormat="1" ht="16.5" customHeight="1" thickTop="1">
      <c r="A3" s="12"/>
      <c r="B3" s="52" t="s">
        <v>0</v>
      </c>
      <c r="C3" s="245" t="s">
        <v>38</v>
      </c>
      <c r="D3" s="246"/>
      <c r="E3" s="246"/>
      <c r="F3" s="70"/>
      <c r="G3" s="245" t="s">
        <v>77</v>
      </c>
      <c r="H3" s="246"/>
      <c r="I3" s="246"/>
      <c r="J3" s="246"/>
      <c r="K3" s="246"/>
      <c r="L3" s="246"/>
      <c r="M3" s="12"/>
      <c r="N3" s="247" t="s">
        <v>78</v>
      </c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</row>
    <row r="4" spans="1:25" s="47" customFormat="1" ht="16.5" customHeight="1">
      <c r="A4" s="9" t="s">
        <v>39</v>
      </c>
      <c r="B4" s="52"/>
      <c r="C4" s="240" t="s">
        <v>79</v>
      </c>
      <c r="D4" s="241"/>
      <c r="E4" s="241"/>
      <c r="F4" s="69"/>
      <c r="G4" s="240" t="s">
        <v>80</v>
      </c>
      <c r="H4" s="241"/>
      <c r="I4" s="241"/>
      <c r="J4" s="241"/>
      <c r="K4" s="241"/>
      <c r="L4" s="241"/>
      <c r="M4" s="12"/>
      <c r="N4" s="250" t="s">
        <v>81</v>
      </c>
      <c r="O4" s="250"/>
      <c r="P4" s="251"/>
      <c r="Q4" s="242" t="s">
        <v>82</v>
      </c>
      <c r="R4" s="243"/>
      <c r="S4" s="243"/>
      <c r="T4" s="249"/>
      <c r="U4" s="242" t="s">
        <v>83</v>
      </c>
      <c r="V4" s="243"/>
      <c r="W4" s="243"/>
      <c r="X4" s="243"/>
      <c r="Y4" s="243"/>
    </row>
    <row r="5" spans="1:25" s="47" customFormat="1" ht="15.95" customHeight="1">
      <c r="A5" s="12"/>
      <c r="B5" s="52"/>
      <c r="C5" s="53" t="s">
        <v>84</v>
      </c>
      <c r="D5" s="13" t="s">
        <v>6</v>
      </c>
      <c r="E5" s="12" t="s">
        <v>7</v>
      </c>
      <c r="F5" s="53" t="s">
        <v>85</v>
      </c>
      <c r="G5" s="53" t="s">
        <v>84</v>
      </c>
      <c r="H5" s="12" t="s">
        <v>86</v>
      </c>
      <c r="I5" s="53" t="s">
        <v>40</v>
      </c>
      <c r="J5" s="12" t="s">
        <v>41</v>
      </c>
      <c r="K5" s="53" t="s">
        <v>42</v>
      </c>
      <c r="L5" s="12" t="s">
        <v>43</v>
      </c>
      <c r="M5" s="12"/>
      <c r="N5" s="241" t="s">
        <v>87</v>
      </c>
      <c r="O5" s="241"/>
      <c r="P5" s="248"/>
      <c r="Q5" s="242" t="s">
        <v>88</v>
      </c>
      <c r="R5" s="249"/>
      <c r="S5" s="242" t="s">
        <v>89</v>
      </c>
      <c r="T5" s="249"/>
      <c r="U5" s="13" t="s">
        <v>44</v>
      </c>
      <c r="V5" s="13" t="s">
        <v>45</v>
      </c>
      <c r="W5" s="13" t="s">
        <v>90</v>
      </c>
      <c r="X5" s="53" t="s">
        <v>8</v>
      </c>
      <c r="Y5" s="12" t="s">
        <v>46</v>
      </c>
    </row>
    <row r="6" spans="1:25" s="47" customFormat="1" ht="15.95" customHeight="1">
      <c r="A6" s="9" t="s">
        <v>91</v>
      </c>
      <c r="B6" s="54" t="s">
        <v>3</v>
      </c>
      <c r="C6" s="54"/>
      <c r="D6" s="55"/>
      <c r="E6" s="56" t="s">
        <v>92</v>
      </c>
      <c r="F6" s="54"/>
      <c r="G6" s="54"/>
      <c r="H6" s="56" t="s">
        <v>93</v>
      </c>
      <c r="I6" s="54"/>
      <c r="J6" s="56"/>
      <c r="K6" s="54"/>
      <c r="L6" s="56"/>
      <c r="M6" s="56"/>
      <c r="N6" s="57" t="s">
        <v>9</v>
      </c>
      <c r="O6" s="57" t="s">
        <v>10</v>
      </c>
      <c r="P6" s="55" t="s">
        <v>11</v>
      </c>
      <c r="Q6" s="55" t="s">
        <v>10</v>
      </c>
      <c r="R6" s="55" t="s">
        <v>11</v>
      </c>
      <c r="S6" s="55" t="s">
        <v>10</v>
      </c>
      <c r="T6" s="55" t="s">
        <v>11</v>
      </c>
      <c r="U6" s="55" t="s">
        <v>94</v>
      </c>
      <c r="V6" s="55" t="s">
        <v>95</v>
      </c>
      <c r="W6" s="55" t="s">
        <v>96</v>
      </c>
      <c r="X6" s="54" t="s">
        <v>97</v>
      </c>
      <c r="Y6" s="56"/>
    </row>
    <row r="7" spans="1:25" s="47" customFormat="1" ht="15.95" customHeight="1">
      <c r="A7" s="35"/>
      <c r="B7" s="58" t="s">
        <v>98</v>
      </c>
      <c r="C7" s="58" t="s">
        <v>99</v>
      </c>
      <c r="D7" s="26" t="s">
        <v>100</v>
      </c>
      <c r="E7" s="59" t="s">
        <v>12</v>
      </c>
      <c r="F7" s="58" t="s">
        <v>101</v>
      </c>
      <c r="G7" s="58" t="s">
        <v>99</v>
      </c>
      <c r="H7" s="59" t="s">
        <v>102</v>
      </c>
      <c r="I7" s="58" t="s">
        <v>13</v>
      </c>
      <c r="J7" s="58" t="s">
        <v>14</v>
      </c>
      <c r="K7" s="58" t="s">
        <v>15</v>
      </c>
      <c r="L7" s="59" t="s">
        <v>16</v>
      </c>
      <c r="M7" s="56"/>
      <c r="N7" s="26" t="s">
        <v>17</v>
      </c>
      <c r="O7" s="26" t="s">
        <v>18</v>
      </c>
      <c r="P7" s="26" t="s">
        <v>19</v>
      </c>
      <c r="Q7" s="26" t="s">
        <v>18</v>
      </c>
      <c r="R7" s="26" t="s">
        <v>19</v>
      </c>
      <c r="S7" s="26" t="s">
        <v>18</v>
      </c>
      <c r="T7" s="26" t="s">
        <v>19</v>
      </c>
      <c r="U7" s="26" t="s">
        <v>103</v>
      </c>
      <c r="V7" s="26" t="s">
        <v>104</v>
      </c>
      <c r="W7" s="26" t="s">
        <v>105</v>
      </c>
      <c r="X7" s="58" t="s">
        <v>106</v>
      </c>
      <c r="Y7" s="59" t="s">
        <v>16</v>
      </c>
    </row>
    <row r="8" spans="1:25" s="150" customFormat="1" ht="69.75" customHeight="1">
      <c r="A8" s="154">
        <v>2011</v>
      </c>
      <c r="B8" s="203">
        <v>1</v>
      </c>
      <c r="C8" s="150">
        <v>4</v>
      </c>
      <c r="D8" s="150">
        <v>4</v>
      </c>
      <c r="E8" s="150" t="s">
        <v>107</v>
      </c>
      <c r="F8" s="150" t="s">
        <v>107</v>
      </c>
      <c r="G8" s="150" t="s">
        <v>107</v>
      </c>
      <c r="H8" s="150" t="s">
        <v>107</v>
      </c>
      <c r="I8" s="150" t="s">
        <v>107</v>
      </c>
      <c r="J8" s="150" t="s">
        <v>107</v>
      </c>
      <c r="K8" s="150" t="s">
        <v>107</v>
      </c>
      <c r="L8" s="150" t="s">
        <v>107</v>
      </c>
      <c r="M8" s="204"/>
      <c r="N8" s="204">
        <v>4</v>
      </c>
      <c r="O8" s="150">
        <v>4</v>
      </c>
      <c r="P8" s="150" t="s">
        <v>107</v>
      </c>
      <c r="Q8" s="150" t="s">
        <v>107</v>
      </c>
      <c r="R8" s="150" t="s">
        <v>107</v>
      </c>
      <c r="S8" s="204">
        <v>4</v>
      </c>
      <c r="T8" s="150" t="s">
        <v>107</v>
      </c>
      <c r="U8" s="150" t="s">
        <v>107</v>
      </c>
      <c r="V8" s="150" t="s">
        <v>107</v>
      </c>
      <c r="W8" s="150" t="s">
        <v>107</v>
      </c>
      <c r="X8" s="150">
        <v>4</v>
      </c>
      <c r="Y8" s="150" t="s">
        <v>107</v>
      </c>
    </row>
    <row r="9" spans="1:25" s="169" customFormat="1" ht="69.75" customHeight="1">
      <c r="A9" s="170">
        <v>2012</v>
      </c>
      <c r="B9" s="205">
        <v>1</v>
      </c>
      <c r="C9" s="169">
        <v>7</v>
      </c>
      <c r="D9" s="169">
        <v>3</v>
      </c>
      <c r="E9" s="169">
        <v>4</v>
      </c>
      <c r="F9" s="169" t="s">
        <v>107</v>
      </c>
      <c r="G9" s="169" t="s">
        <v>107</v>
      </c>
      <c r="H9" s="169" t="s">
        <v>107</v>
      </c>
      <c r="I9" s="169" t="s">
        <v>107</v>
      </c>
      <c r="J9" s="169" t="s">
        <v>107</v>
      </c>
      <c r="K9" s="169" t="s">
        <v>107</v>
      </c>
      <c r="L9" s="169" t="s">
        <v>107</v>
      </c>
      <c r="M9" s="206"/>
      <c r="N9" s="206">
        <v>7</v>
      </c>
      <c r="O9" s="169">
        <v>7</v>
      </c>
      <c r="P9" s="169" t="s">
        <v>107</v>
      </c>
      <c r="Q9" s="169" t="s">
        <v>107</v>
      </c>
      <c r="R9" s="169" t="s">
        <v>107</v>
      </c>
      <c r="S9" s="206">
        <v>7</v>
      </c>
      <c r="T9" s="169" t="s">
        <v>107</v>
      </c>
      <c r="U9" s="169" t="s">
        <v>107</v>
      </c>
      <c r="V9" s="169" t="s">
        <v>107</v>
      </c>
      <c r="W9" s="169" t="s">
        <v>107</v>
      </c>
      <c r="X9" s="169">
        <v>7</v>
      </c>
      <c r="Y9" s="169" t="s">
        <v>107</v>
      </c>
    </row>
    <row r="10" spans="1:25" s="169" customFormat="1" ht="69.75" customHeight="1">
      <c r="A10" s="170">
        <v>2013</v>
      </c>
      <c r="B10" s="205">
        <v>1</v>
      </c>
      <c r="C10" s="169">
        <v>7</v>
      </c>
      <c r="D10" s="169">
        <v>3</v>
      </c>
      <c r="E10" s="169">
        <v>4</v>
      </c>
      <c r="F10" s="169" t="s">
        <v>107</v>
      </c>
      <c r="G10" s="169" t="s">
        <v>107</v>
      </c>
      <c r="H10" s="169" t="s">
        <v>107</v>
      </c>
      <c r="I10" s="169" t="s">
        <v>107</v>
      </c>
      <c r="J10" s="169" t="s">
        <v>107</v>
      </c>
      <c r="K10" s="169" t="s">
        <v>107</v>
      </c>
      <c r="L10" s="169" t="s">
        <v>107</v>
      </c>
      <c r="M10" s="206"/>
      <c r="N10" s="206">
        <v>7</v>
      </c>
      <c r="O10" s="169">
        <v>7</v>
      </c>
      <c r="P10" s="169" t="s">
        <v>107</v>
      </c>
      <c r="Q10" s="169" t="s">
        <v>107</v>
      </c>
      <c r="R10" s="169" t="s">
        <v>107</v>
      </c>
      <c r="S10" s="206">
        <v>7</v>
      </c>
      <c r="T10" s="169" t="s">
        <v>107</v>
      </c>
      <c r="U10" s="169" t="s">
        <v>107</v>
      </c>
      <c r="V10" s="169" t="s">
        <v>107</v>
      </c>
      <c r="W10" s="169" t="s">
        <v>107</v>
      </c>
      <c r="X10" s="169">
        <v>7</v>
      </c>
      <c r="Y10" s="169" t="s">
        <v>107</v>
      </c>
    </row>
    <row r="11" spans="1:25" s="169" customFormat="1" ht="69.75" customHeight="1">
      <c r="A11" s="170">
        <v>2014</v>
      </c>
      <c r="B11" s="213">
        <v>1</v>
      </c>
      <c r="C11" s="169">
        <v>9</v>
      </c>
      <c r="D11" s="169">
        <v>5</v>
      </c>
      <c r="E11" s="169">
        <v>4</v>
      </c>
      <c r="F11" s="169" t="s">
        <v>267</v>
      </c>
      <c r="G11" s="169" t="s">
        <v>267</v>
      </c>
      <c r="H11" s="169" t="s">
        <v>267</v>
      </c>
      <c r="I11" s="169" t="s">
        <v>267</v>
      </c>
      <c r="J11" s="169" t="s">
        <v>267</v>
      </c>
      <c r="K11" s="169" t="s">
        <v>267</v>
      </c>
      <c r="L11" s="169" t="s">
        <v>267</v>
      </c>
      <c r="M11" s="206"/>
      <c r="N11" s="206">
        <v>9</v>
      </c>
      <c r="O11" s="169">
        <v>9</v>
      </c>
      <c r="P11" s="169" t="s">
        <v>267</v>
      </c>
      <c r="Q11" s="169" t="s">
        <v>267</v>
      </c>
      <c r="R11" s="169" t="s">
        <v>267</v>
      </c>
      <c r="S11" s="206">
        <v>9</v>
      </c>
      <c r="T11" s="169" t="s">
        <v>267</v>
      </c>
      <c r="U11" s="169" t="s">
        <v>267</v>
      </c>
      <c r="V11" s="169" t="s">
        <v>267</v>
      </c>
      <c r="W11" s="169" t="s">
        <v>267</v>
      </c>
      <c r="X11" s="169">
        <v>9</v>
      </c>
      <c r="Y11" s="169" t="s">
        <v>267</v>
      </c>
    </row>
    <row r="12" spans="1:25" s="159" customFormat="1" ht="69.75" customHeight="1" thickBot="1">
      <c r="A12" s="157">
        <v>2015</v>
      </c>
      <c r="B12" s="207">
        <v>1</v>
      </c>
      <c r="C12" s="158">
        <v>4</v>
      </c>
      <c r="D12" s="158">
        <v>2</v>
      </c>
      <c r="E12" s="158">
        <v>2</v>
      </c>
      <c r="F12" s="216" t="s">
        <v>269</v>
      </c>
      <c r="G12" s="216" t="s">
        <v>269</v>
      </c>
      <c r="H12" s="216" t="s">
        <v>269</v>
      </c>
      <c r="I12" s="216" t="s">
        <v>269</v>
      </c>
      <c r="J12" s="216" t="s">
        <v>269</v>
      </c>
      <c r="K12" s="216" t="s">
        <v>269</v>
      </c>
      <c r="L12" s="216" t="s">
        <v>269</v>
      </c>
      <c r="M12" s="217"/>
      <c r="N12" s="208">
        <v>13</v>
      </c>
      <c r="O12" s="158">
        <v>13</v>
      </c>
      <c r="P12" s="216" t="s">
        <v>269</v>
      </c>
      <c r="Q12" s="216" t="s">
        <v>269</v>
      </c>
      <c r="R12" s="216" t="s">
        <v>269</v>
      </c>
      <c r="S12" s="208">
        <v>13</v>
      </c>
      <c r="T12" s="216" t="s">
        <v>269</v>
      </c>
      <c r="U12" s="216" t="s">
        <v>269</v>
      </c>
      <c r="V12" s="216" t="s">
        <v>269</v>
      </c>
      <c r="W12" s="216" t="s">
        <v>269</v>
      </c>
      <c r="X12" s="158">
        <v>12</v>
      </c>
      <c r="Y12" s="158">
        <v>1</v>
      </c>
    </row>
    <row r="13" spans="1:25" ht="12" customHeight="1" thickTop="1">
      <c r="A13" s="22" t="s">
        <v>108</v>
      </c>
      <c r="B13" s="22"/>
      <c r="C13" s="22"/>
      <c r="D13" s="22"/>
      <c r="E13" s="22"/>
      <c r="F13" s="22"/>
      <c r="G13" s="22"/>
      <c r="H13" s="22"/>
      <c r="I13" s="48"/>
      <c r="J13" s="22"/>
      <c r="K13" s="22"/>
      <c r="L13" s="22"/>
      <c r="M13" s="22"/>
      <c r="N13" s="22"/>
      <c r="O13" s="22"/>
    </row>
    <row r="14" spans="1:25">
      <c r="I14" s="51"/>
      <c r="L14" s="51"/>
      <c r="M14" s="51"/>
      <c r="N14" s="51"/>
    </row>
    <row r="15" spans="1:25">
      <c r="I15" s="51"/>
    </row>
    <row r="16" spans="1:25">
      <c r="I16" s="51"/>
    </row>
    <row r="17" spans="9:9">
      <c r="I17" s="51"/>
    </row>
  </sheetData>
  <mergeCells count="13">
    <mergeCell ref="N5:P5"/>
    <mergeCell ref="Q5:R5"/>
    <mergeCell ref="S5:T5"/>
    <mergeCell ref="G4:L4"/>
    <mergeCell ref="N4:P4"/>
    <mergeCell ref="Q4:T4"/>
    <mergeCell ref="C4:E4"/>
    <mergeCell ref="U4:Y4"/>
    <mergeCell ref="A1:L1"/>
    <mergeCell ref="N1:Y1"/>
    <mergeCell ref="G3:L3"/>
    <mergeCell ref="N3:Y3"/>
    <mergeCell ref="C3:E3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Roman,보통"&amp;12Health &amp;"굴림체,보통"＆&amp;"Times New Roman,보통" Social Security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9"/>
  <sheetViews>
    <sheetView zoomScaleNormal="100" zoomScaleSheetLayoutView="100" workbookViewId="0">
      <selection sqref="A1:N1"/>
    </sheetView>
  </sheetViews>
  <sheetFormatPr defaultRowHeight="13.5"/>
  <cols>
    <col min="1" max="1" width="11.21875" style="23" customWidth="1"/>
    <col min="2" max="2" width="5.6640625" style="23" customWidth="1"/>
    <col min="3" max="4" width="5.21875" style="23" customWidth="1"/>
    <col min="5" max="14" width="6.44140625" style="23" customWidth="1"/>
    <col min="15" max="15" width="2.77734375" style="24" customWidth="1"/>
    <col min="16" max="16" width="6.33203125" style="24" customWidth="1"/>
    <col min="17" max="20" width="6.33203125" style="23" customWidth="1"/>
    <col min="21" max="24" width="5.109375" style="23" customWidth="1"/>
    <col min="25" max="26" width="5.109375" style="24" customWidth="1"/>
    <col min="27" max="16384" width="8.88671875" style="24"/>
  </cols>
  <sheetData>
    <row r="1" spans="1:26" s="1" customFormat="1" ht="45" customHeight="1">
      <c r="A1" s="252" t="s">
        <v>109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42"/>
      <c r="P1" s="253" t="s">
        <v>110</v>
      </c>
      <c r="Q1" s="253"/>
      <c r="R1" s="253"/>
      <c r="S1" s="253"/>
      <c r="T1" s="253"/>
      <c r="U1" s="253"/>
      <c r="V1" s="253"/>
      <c r="W1" s="253"/>
      <c r="X1" s="253"/>
      <c r="Y1" s="253"/>
      <c r="Z1" s="253"/>
    </row>
    <row r="2" spans="1:26" s="8" customFormat="1" ht="25.5" customHeight="1" thickBot="1">
      <c r="A2" s="2" t="s">
        <v>111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2"/>
      <c r="P2" s="32"/>
      <c r="Q2" s="2"/>
      <c r="R2" s="2"/>
      <c r="S2" s="2"/>
      <c r="T2" s="2"/>
      <c r="U2" s="2"/>
      <c r="V2" s="2"/>
      <c r="W2" s="2"/>
      <c r="X2" s="2"/>
      <c r="Y2" s="3"/>
      <c r="Z2" s="7" t="s">
        <v>112</v>
      </c>
    </row>
    <row r="3" spans="1:26" s="10" customFormat="1" ht="16.5" customHeight="1" thickTop="1">
      <c r="A3" s="11" t="s">
        <v>113</v>
      </c>
      <c r="B3" s="254" t="s">
        <v>114</v>
      </c>
      <c r="C3" s="255"/>
      <c r="D3" s="256"/>
      <c r="E3" s="257" t="s">
        <v>115</v>
      </c>
      <c r="F3" s="230"/>
      <c r="G3" s="230"/>
      <c r="H3" s="230"/>
      <c r="I3" s="230"/>
      <c r="J3" s="230"/>
      <c r="K3" s="230"/>
      <c r="L3" s="230"/>
      <c r="M3" s="230"/>
      <c r="N3" s="230"/>
      <c r="O3" s="9"/>
      <c r="P3" s="230" t="s">
        <v>115</v>
      </c>
      <c r="Q3" s="230"/>
      <c r="R3" s="230"/>
      <c r="S3" s="230"/>
      <c r="T3" s="231"/>
      <c r="U3" s="229" t="s">
        <v>116</v>
      </c>
      <c r="V3" s="230"/>
      <c r="W3" s="230"/>
      <c r="X3" s="230"/>
      <c r="Y3" s="230"/>
      <c r="Z3" s="230"/>
    </row>
    <row r="4" spans="1:26" s="10" customFormat="1" ht="16.5" customHeight="1">
      <c r="A4" s="11" t="s">
        <v>117</v>
      </c>
      <c r="B4" s="20"/>
      <c r="C4" s="71" t="s">
        <v>118</v>
      </c>
      <c r="D4" s="71" t="s">
        <v>119</v>
      </c>
      <c r="E4" s="36" t="s">
        <v>120</v>
      </c>
      <c r="F4" s="14" t="s">
        <v>121</v>
      </c>
      <c r="G4" s="17" t="s">
        <v>122</v>
      </c>
      <c r="H4" s="17" t="s">
        <v>123</v>
      </c>
      <c r="I4" s="17" t="s">
        <v>124</v>
      </c>
      <c r="J4" s="17" t="s">
        <v>125</v>
      </c>
      <c r="K4" s="17" t="s">
        <v>126</v>
      </c>
      <c r="L4" s="17" t="s">
        <v>127</v>
      </c>
      <c r="M4" s="36" t="s">
        <v>128</v>
      </c>
      <c r="N4" s="14" t="s">
        <v>129</v>
      </c>
      <c r="O4" s="9"/>
      <c r="P4" s="36" t="s">
        <v>130</v>
      </c>
      <c r="Q4" s="37" t="s">
        <v>131</v>
      </c>
      <c r="R4" s="14" t="s">
        <v>132</v>
      </c>
      <c r="S4" s="14" t="s">
        <v>133</v>
      </c>
      <c r="T4" s="14" t="s">
        <v>134</v>
      </c>
      <c r="U4" s="17" t="s">
        <v>135</v>
      </c>
      <c r="V4" s="17" t="s">
        <v>136</v>
      </c>
      <c r="W4" s="17" t="s">
        <v>137</v>
      </c>
      <c r="X4" s="17" t="s">
        <v>138</v>
      </c>
      <c r="Y4" s="17" t="s">
        <v>139</v>
      </c>
      <c r="Z4" s="14" t="s">
        <v>140</v>
      </c>
    </row>
    <row r="5" spans="1:26" s="10" customFormat="1" ht="16.5" customHeight="1">
      <c r="A5" s="11" t="s">
        <v>141</v>
      </c>
      <c r="B5" s="20"/>
      <c r="C5" s="31"/>
      <c r="D5" s="31"/>
      <c r="E5" s="18" t="s">
        <v>142</v>
      </c>
      <c r="F5" s="18" t="s">
        <v>143</v>
      </c>
      <c r="G5" s="19" t="s">
        <v>144</v>
      </c>
      <c r="H5" s="19" t="s">
        <v>145</v>
      </c>
      <c r="I5" s="19" t="s">
        <v>146</v>
      </c>
      <c r="J5" s="19" t="s">
        <v>147</v>
      </c>
      <c r="K5" s="18" t="s">
        <v>148</v>
      </c>
      <c r="L5" s="19" t="s">
        <v>147</v>
      </c>
      <c r="M5" s="18" t="s">
        <v>149</v>
      </c>
      <c r="N5" s="9" t="s">
        <v>150</v>
      </c>
      <c r="O5" s="9"/>
      <c r="P5" s="18" t="s">
        <v>151</v>
      </c>
      <c r="Q5" s="18"/>
      <c r="R5" s="18"/>
      <c r="S5" s="18"/>
      <c r="T5" s="18"/>
      <c r="U5" s="19" t="s">
        <v>152</v>
      </c>
      <c r="V5" s="19" t="s">
        <v>153</v>
      </c>
      <c r="W5" s="19" t="s">
        <v>154</v>
      </c>
      <c r="X5" s="19" t="s">
        <v>155</v>
      </c>
      <c r="Y5" s="19" t="s">
        <v>156</v>
      </c>
      <c r="Z5" s="16" t="s">
        <v>157</v>
      </c>
    </row>
    <row r="6" spans="1:26" s="10" customFormat="1" ht="25.5" customHeight="1">
      <c r="A6" s="38" t="s">
        <v>33</v>
      </c>
      <c r="B6" s="72"/>
      <c r="C6" s="73" t="s">
        <v>158</v>
      </c>
      <c r="D6" s="73" t="s">
        <v>159</v>
      </c>
      <c r="E6" s="15" t="s">
        <v>160</v>
      </c>
      <c r="F6" s="15" t="s">
        <v>161</v>
      </c>
      <c r="G6" s="15" t="s">
        <v>162</v>
      </c>
      <c r="H6" s="15" t="s">
        <v>163</v>
      </c>
      <c r="I6" s="66" t="s">
        <v>163</v>
      </c>
      <c r="J6" s="39" t="s">
        <v>164</v>
      </c>
      <c r="K6" s="15" t="s">
        <v>165</v>
      </c>
      <c r="L6" s="39" t="s">
        <v>166</v>
      </c>
      <c r="M6" s="15" t="s">
        <v>167</v>
      </c>
      <c r="N6" s="35" t="s">
        <v>167</v>
      </c>
      <c r="O6" s="9"/>
      <c r="P6" s="67" t="s">
        <v>168</v>
      </c>
      <c r="Q6" s="15" t="s">
        <v>169</v>
      </c>
      <c r="R6" s="15" t="s">
        <v>170</v>
      </c>
      <c r="S6" s="15" t="s">
        <v>171</v>
      </c>
      <c r="T6" s="15" t="s">
        <v>172</v>
      </c>
      <c r="U6" s="39" t="s">
        <v>173</v>
      </c>
      <c r="V6" s="39" t="s">
        <v>173</v>
      </c>
      <c r="W6" s="39" t="s">
        <v>173</v>
      </c>
      <c r="X6" s="39" t="s">
        <v>173</v>
      </c>
      <c r="Y6" s="39" t="s">
        <v>173</v>
      </c>
      <c r="Z6" s="34" t="s">
        <v>173</v>
      </c>
    </row>
    <row r="7" spans="1:26" s="79" customFormat="1" ht="41.25" customHeight="1">
      <c r="A7" s="152">
        <v>2011</v>
      </c>
      <c r="B7" s="83">
        <v>2411</v>
      </c>
      <c r="C7" s="83">
        <v>1229</v>
      </c>
      <c r="D7" s="83">
        <v>1182</v>
      </c>
      <c r="E7" s="83">
        <v>1401</v>
      </c>
      <c r="F7" s="83">
        <v>180</v>
      </c>
      <c r="G7" s="83">
        <v>212</v>
      </c>
      <c r="H7" s="83">
        <v>289</v>
      </c>
      <c r="I7" s="83">
        <v>16</v>
      </c>
      <c r="J7" s="83">
        <v>146</v>
      </c>
      <c r="K7" s="83">
        <v>3</v>
      </c>
      <c r="L7" s="83">
        <v>81</v>
      </c>
      <c r="M7" s="83">
        <v>28</v>
      </c>
      <c r="N7" s="83">
        <v>11</v>
      </c>
      <c r="O7" s="82"/>
      <c r="P7" s="83">
        <v>11</v>
      </c>
      <c r="Q7" s="83">
        <v>6</v>
      </c>
      <c r="R7" s="74" t="s">
        <v>49</v>
      </c>
      <c r="S7" s="83">
        <v>12</v>
      </c>
      <c r="T7" s="83">
        <v>15</v>
      </c>
      <c r="U7" s="83">
        <v>139</v>
      </c>
      <c r="V7" s="83">
        <v>275</v>
      </c>
      <c r="W7" s="83">
        <v>394</v>
      </c>
      <c r="X7" s="83">
        <v>440</v>
      </c>
      <c r="Y7" s="83">
        <v>588</v>
      </c>
      <c r="Z7" s="83">
        <v>575</v>
      </c>
    </row>
    <row r="8" spans="1:26" s="168" customFormat="1" ht="41.25" customHeight="1">
      <c r="A8" s="152">
        <v>2012</v>
      </c>
      <c r="B8" s="83">
        <v>2460</v>
      </c>
      <c r="C8" s="83">
        <v>1248</v>
      </c>
      <c r="D8" s="83">
        <v>1212</v>
      </c>
      <c r="E8" s="83">
        <v>1416</v>
      </c>
      <c r="F8" s="83">
        <v>179</v>
      </c>
      <c r="G8" s="83">
        <v>216</v>
      </c>
      <c r="H8" s="83">
        <v>302</v>
      </c>
      <c r="I8" s="83">
        <v>16</v>
      </c>
      <c r="J8" s="83">
        <v>150</v>
      </c>
      <c r="K8" s="83">
        <v>5</v>
      </c>
      <c r="L8" s="83">
        <v>86</v>
      </c>
      <c r="M8" s="83">
        <v>30</v>
      </c>
      <c r="N8" s="83">
        <v>12</v>
      </c>
      <c r="O8" s="82"/>
      <c r="P8" s="83">
        <v>14</v>
      </c>
      <c r="Q8" s="83">
        <v>5</v>
      </c>
      <c r="R8" s="74" t="s">
        <v>49</v>
      </c>
      <c r="S8" s="83">
        <v>14</v>
      </c>
      <c r="T8" s="83">
        <v>15</v>
      </c>
      <c r="U8" s="83">
        <v>141</v>
      </c>
      <c r="V8" s="83">
        <v>291</v>
      </c>
      <c r="W8" s="83">
        <v>384</v>
      </c>
      <c r="X8" s="83">
        <v>443</v>
      </c>
      <c r="Y8" s="83">
        <v>597</v>
      </c>
      <c r="Z8" s="83">
        <v>604</v>
      </c>
    </row>
    <row r="9" spans="1:26" s="168" customFormat="1" ht="41.25" customHeight="1">
      <c r="A9" s="152">
        <v>2013</v>
      </c>
      <c r="B9" s="83">
        <v>2406</v>
      </c>
      <c r="C9" s="83">
        <v>1203</v>
      </c>
      <c r="D9" s="83">
        <v>1203</v>
      </c>
      <c r="E9" s="83">
        <v>1392</v>
      </c>
      <c r="F9" s="83">
        <v>161</v>
      </c>
      <c r="G9" s="83">
        <v>211</v>
      </c>
      <c r="H9" s="83">
        <v>291</v>
      </c>
      <c r="I9" s="83">
        <v>17</v>
      </c>
      <c r="J9" s="83">
        <v>164</v>
      </c>
      <c r="K9" s="83">
        <v>4</v>
      </c>
      <c r="L9" s="83">
        <v>84</v>
      </c>
      <c r="M9" s="83">
        <v>28</v>
      </c>
      <c r="N9" s="83">
        <v>9</v>
      </c>
      <c r="O9" s="82"/>
      <c r="P9" s="83">
        <v>12</v>
      </c>
      <c r="Q9" s="83">
        <v>5</v>
      </c>
      <c r="R9" s="74" t="s">
        <v>49</v>
      </c>
      <c r="S9" s="83">
        <v>12</v>
      </c>
      <c r="T9" s="83">
        <v>16</v>
      </c>
      <c r="U9" s="83">
        <v>129</v>
      </c>
      <c r="V9" s="83">
        <v>262</v>
      </c>
      <c r="W9" s="83">
        <v>381</v>
      </c>
      <c r="X9" s="83">
        <v>433</v>
      </c>
      <c r="Y9" s="83">
        <v>586</v>
      </c>
      <c r="Z9" s="83">
        <v>615</v>
      </c>
    </row>
    <row r="10" spans="1:26" s="168" customFormat="1" ht="41.25" customHeight="1">
      <c r="A10" s="152">
        <v>2014</v>
      </c>
      <c r="B10" s="83">
        <v>2353</v>
      </c>
      <c r="C10" s="83">
        <v>1185</v>
      </c>
      <c r="D10" s="83">
        <v>1168</v>
      </c>
      <c r="E10" s="83">
        <v>1369</v>
      </c>
      <c r="F10" s="83">
        <v>153</v>
      </c>
      <c r="G10" s="83">
        <v>203</v>
      </c>
      <c r="H10" s="83">
        <v>283</v>
      </c>
      <c r="I10" s="83">
        <v>16</v>
      </c>
      <c r="J10" s="83">
        <v>161</v>
      </c>
      <c r="K10" s="83">
        <v>4</v>
      </c>
      <c r="L10" s="83">
        <v>86</v>
      </c>
      <c r="M10" s="83">
        <v>28</v>
      </c>
      <c r="N10" s="83">
        <v>8</v>
      </c>
      <c r="O10" s="82"/>
      <c r="P10" s="83">
        <v>9</v>
      </c>
      <c r="Q10" s="83">
        <v>7</v>
      </c>
      <c r="R10" s="74" t="s">
        <v>49</v>
      </c>
      <c r="S10" s="83">
        <v>12</v>
      </c>
      <c r="T10" s="83">
        <v>14</v>
      </c>
      <c r="U10" s="83">
        <v>117</v>
      </c>
      <c r="V10" s="83">
        <v>251</v>
      </c>
      <c r="W10" s="83">
        <v>381</v>
      </c>
      <c r="X10" s="83">
        <v>416</v>
      </c>
      <c r="Y10" s="83">
        <v>582</v>
      </c>
      <c r="Z10" s="83">
        <v>606</v>
      </c>
    </row>
    <row r="11" spans="1:26" s="162" customFormat="1" ht="41.25" customHeight="1">
      <c r="A11" s="87">
        <v>2015</v>
      </c>
      <c r="B11" s="77">
        <v>2343</v>
      </c>
      <c r="C11" s="77">
        <v>1187</v>
      </c>
      <c r="D11" s="77">
        <v>1156</v>
      </c>
      <c r="E11" s="77">
        <v>1351</v>
      </c>
      <c r="F11" s="77">
        <v>148</v>
      </c>
      <c r="G11" s="77">
        <v>203</v>
      </c>
      <c r="H11" s="77">
        <v>283</v>
      </c>
      <c r="I11" s="77">
        <v>15</v>
      </c>
      <c r="J11" s="77">
        <v>173</v>
      </c>
      <c r="K11" s="77">
        <v>4</v>
      </c>
      <c r="L11" s="77">
        <v>86</v>
      </c>
      <c r="M11" s="77">
        <v>30</v>
      </c>
      <c r="N11" s="77">
        <v>7</v>
      </c>
      <c r="O11" s="78"/>
      <c r="P11" s="77">
        <v>11</v>
      </c>
      <c r="Q11" s="77">
        <v>8</v>
      </c>
      <c r="R11" s="74" t="s">
        <v>49</v>
      </c>
      <c r="S11" s="77">
        <v>12</v>
      </c>
      <c r="T11" s="77">
        <v>12</v>
      </c>
      <c r="U11" s="77">
        <v>125</v>
      </c>
      <c r="V11" s="77">
        <v>253</v>
      </c>
      <c r="W11" s="77">
        <v>378</v>
      </c>
      <c r="X11" s="77">
        <v>400</v>
      </c>
      <c r="Y11" s="77">
        <v>577</v>
      </c>
      <c r="Z11" s="77">
        <v>610</v>
      </c>
    </row>
    <row r="12" spans="1:26" s="79" customFormat="1" ht="41.25" customHeight="1">
      <c r="A12" s="80" t="s">
        <v>174</v>
      </c>
      <c r="B12" s="81">
        <v>660</v>
      </c>
      <c r="C12" s="81">
        <v>325</v>
      </c>
      <c r="D12" s="81">
        <v>335</v>
      </c>
      <c r="E12" s="82">
        <v>381</v>
      </c>
      <c r="F12" s="82">
        <v>48</v>
      </c>
      <c r="G12" s="82">
        <v>47</v>
      </c>
      <c r="H12" s="82">
        <v>80</v>
      </c>
      <c r="I12" s="82">
        <v>4</v>
      </c>
      <c r="J12" s="82">
        <v>55</v>
      </c>
      <c r="K12" s="163">
        <v>1</v>
      </c>
      <c r="L12" s="82">
        <v>26</v>
      </c>
      <c r="M12" s="82">
        <v>6</v>
      </c>
      <c r="N12" s="74" t="s">
        <v>49</v>
      </c>
      <c r="O12" s="82"/>
      <c r="P12" s="74" t="s">
        <v>49</v>
      </c>
      <c r="Q12" s="83">
        <v>5</v>
      </c>
      <c r="R12" s="74" t="s">
        <v>49</v>
      </c>
      <c r="S12" s="83">
        <v>4</v>
      </c>
      <c r="T12" s="83">
        <v>3</v>
      </c>
      <c r="U12" s="82">
        <v>45</v>
      </c>
      <c r="V12" s="82">
        <v>79</v>
      </c>
      <c r="W12" s="82">
        <v>113</v>
      </c>
      <c r="X12" s="82">
        <v>107</v>
      </c>
      <c r="Y12" s="83">
        <v>150</v>
      </c>
      <c r="Z12" s="83">
        <v>166</v>
      </c>
    </row>
    <row r="13" spans="1:26" s="79" customFormat="1" ht="41.25" customHeight="1">
      <c r="A13" s="80" t="s">
        <v>175</v>
      </c>
      <c r="B13" s="81">
        <v>282</v>
      </c>
      <c r="C13" s="81">
        <v>142</v>
      </c>
      <c r="D13" s="81">
        <v>140</v>
      </c>
      <c r="E13" s="82">
        <v>148</v>
      </c>
      <c r="F13" s="82">
        <v>15</v>
      </c>
      <c r="G13" s="82">
        <v>31</v>
      </c>
      <c r="H13" s="82">
        <v>50</v>
      </c>
      <c r="I13" s="82">
        <v>3</v>
      </c>
      <c r="J13" s="82">
        <v>17</v>
      </c>
      <c r="K13" s="74">
        <v>1</v>
      </c>
      <c r="L13" s="82">
        <v>10</v>
      </c>
      <c r="M13" s="82">
        <v>5</v>
      </c>
      <c r="N13" s="74" t="s">
        <v>49</v>
      </c>
      <c r="O13" s="82"/>
      <c r="P13" s="74" t="s">
        <v>49</v>
      </c>
      <c r="Q13" s="74" t="s">
        <v>49</v>
      </c>
      <c r="R13" s="74" t="s">
        <v>49</v>
      </c>
      <c r="S13" s="83">
        <v>2</v>
      </c>
      <c r="T13" s="74" t="s">
        <v>49</v>
      </c>
      <c r="U13" s="82">
        <v>12</v>
      </c>
      <c r="V13" s="82">
        <v>22</v>
      </c>
      <c r="W13" s="82">
        <v>44</v>
      </c>
      <c r="X13" s="82">
        <v>59</v>
      </c>
      <c r="Y13" s="82">
        <v>68</v>
      </c>
      <c r="Z13" s="82">
        <v>77</v>
      </c>
    </row>
    <row r="14" spans="1:26" s="84" customFormat="1" ht="41.25" customHeight="1">
      <c r="A14" s="80" t="s">
        <v>176</v>
      </c>
      <c r="B14" s="81">
        <v>281</v>
      </c>
      <c r="C14" s="81">
        <v>134</v>
      </c>
      <c r="D14" s="81">
        <v>147</v>
      </c>
      <c r="E14" s="82">
        <v>161</v>
      </c>
      <c r="F14" s="82">
        <v>18</v>
      </c>
      <c r="G14" s="82">
        <v>26</v>
      </c>
      <c r="H14" s="82">
        <v>30</v>
      </c>
      <c r="I14" s="82">
        <v>1</v>
      </c>
      <c r="J14" s="82">
        <v>21</v>
      </c>
      <c r="K14" s="74" t="s">
        <v>49</v>
      </c>
      <c r="L14" s="82">
        <v>11</v>
      </c>
      <c r="M14" s="82">
        <v>8</v>
      </c>
      <c r="N14" s="82">
        <v>1</v>
      </c>
      <c r="O14" s="82"/>
      <c r="P14" s="83">
        <v>2</v>
      </c>
      <c r="Q14" s="82">
        <v>1</v>
      </c>
      <c r="R14" s="74" t="s">
        <v>49</v>
      </c>
      <c r="S14" s="74" t="s">
        <v>49</v>
      </c>
      <c r="T14" s="82">
        <v>1</v>
      </c>
      <c r="U14" s="82">
        <v>9</v>
      </c>
      <c r="V14" s="163">
        <v>31</v>
      </c>
      <c r="W14" s="82">
        <v>57</v>
      </c>
      <c r="X14" s="82">
        <v>55</v>
      </c>
      <c r="Y14" s="163">
        <v>66</v>
      </c>
      <c r="Z14" s="163">
        <v>63</v>
      </c>
    </row>
    <row r="15" spans="1:26" s="85" customFormat="1" ht="41.25" customHeight="1">
      <c r="A15" s="81" t="s">
        <v>177</v>
      </c>
      <c r="B15" s="164">
        <v>417</v>
      </c>
      <c r="C15" s="81">
        <v>231</v>
      </c>
      <c r="D15" s="81">
        <v>186</v>
      </c>
      <c r="E15" s="163">
        <v>248</v>
      </c>
      <c r="F15" s="163">
        <v>22</v>
      </c>
      <c r="G15" s="163">
        <v>40</v>
      </c>
      <c r="H15" s="163">
        <v>40</v>
      </c>
      <c r="I15" s="163">
        <v>2</v>
      </c>
      <c r="J15" s="163">
        <v>33</v>
      </c>
      <c r="K15" s="163">
        <v>1</v>
      </c>
      <c r="L15" s="163">
        <v>12</v>
      </c>
      <c r="M15" s="163">
        <v>6</v>
      </c>
      <c r="N15" s="163">
        <v>3</v>
      </c>
      <c r="O15" s="163"/>
      <c r="P15" s="163">
        <v>6</v>
      </c>
      <c r="Q15" s="74" t="s">
        <v>49</v>
      </c>
      <c r="R15" s="74" t="s">
        <v>49</v>
      </c>
      <c r="S15" s="163">
        <v>2</v>
      </c>
      <c r="T15" s="163">
        <v>2</v>
      </c>
      <c r="U15" s="163">
        <v>22</v>
      </c>
      <c r="V15" s="163">
        <v>47</v>
      </c>
      <c r="W15" s="163">
        <v>68</v>
      </c>
      <c r="X15" s="163">
        <v>59</v>
      </c>
      <c r="Y15" s="163">
        <v>110</v>
      </c>
      <c r="Z15" s="163">
        <v>111</v>
      </c>
    </row>
    <row r="16" spans="1:26" s="85" customFormat="1" ht="41.25" customHeight="1">
      <c r="A16" s="80" t="s">
        <v>178</v>
      </c>
      <c r="B16" s="81">
        <v>264</v>
      </c>
      <c r="C16" s="81">
        <v>128</v>
      </c>
      <c r="D16" s="81">
        <v>136</v>
      </c>
      <c r="E16" s="163">
        <v>165</v>
      </c>
      <c r="F16" s="163">
        <v>11</v>
      </c>
      <c r="G16" s="163">
        <v>22</v>
      </c>
      <c r="H16" s="163">
        <v>32</v>
      </c>
      <c r="I16" s="163">
        <v>3</v>
      </c>
      <c r="J16" s="163">
        <v>14</v>
      </c>
      <c r="K16" s="163">
        <v>1</v>
      </c>
      <c r="L16" s="163">
        <v>9</v>
      </c>
      <c r="M16" s="163">
        <v>3</v>
      </c>
      <c r="N16" s="74" t="s">
        <v>49</v>
      </c>
      <c r="O16" s="163"/>
      <c r="P16" s="163">
        <v>1</v>
      </c>
      <c r="Q16" s="74">
        <v>1</v>
      </c>
      <c r="R16" s="74" t="s">
        <v>49</v>
      </c>
      <c r="S16" s="163">
        <v>1</v>
      </c>
      <c r="T16" s="163">
        <v>1</v>
      </c>
      <c r="U16" s="163">
        <v>12</v>
      </c>
      <c r="V16" s="163">
        <v>34</v>
      </c>
      <c r="W16" s="163">
        <v>32</v>
      </c>
      <c r="X16" s="163">
        <v>50</v>
      </c>
      <c r="Y16" s="163">
        <v>71</v>
      </c>
      <c r="Z16" s="163">
        <v>65</v>
      </c>
    </row>
    <row r="17" spans="1:26" s="85" customFormat="1" ht="41.25" customHeight="1">
      <c r="A17" s="80" t="s">
        <v>179</v>
      </c>
      <c r="B17" s="81">
        <v>260</v>
      </c>
      <c r="C17" s="81">
        <v>142</v>
      </c>
      <c r="D17" s="81">
        <v>118</v>
      </c>
      <c r="E17" s="163">
        <v>147</v>
      </c>
      <c r="F17" s="163">
        <v>18</v>
      </c>
      <c r="G17" s="163">
        <v>26</v>
      </c>
      <c r="H17" s="163">
        <v>28</v>
      </c>
      <c r="I17" s="163">
        <v>2</v>
      </c>
      <c r="J17" s="163">
        <v>19</v>
      </c>
      <c r="K17" s="74" t="s">
        <v>49</v>
      </c>
      <c r="L17" s="163">
        <v>9</v>
      </c>
      <c r="M17" s="74">
        <v>2</v>
      </c>
      <c r="N17" s="163">
        <v>2</v>
      </c>
      <c r="O17" s="163"/>
      <c r="P17" s="163">
        <v>2</v>
      </c>
      <c r="Q17" s="163">
        <v>1</v>
      </c>
      <c r="R17" s="74" t="s">
        <v>49</v>
      </c>
      <c r="S17" s="163">
        <v>3</v>
      </c>
      <c r="T17" s="163">
        <v>1</v>
      </c>
      <c r="U17" s="163">
        <v>18</v>
      </c>
      <c r="V17" s="163">
        <v>26</v>
      </c>
      <c r="W17" s="163">
        <v>37</v>
      </c>
      <c r="X17" s="163">
        <v>37</v>
      </c>
      <c r="Y17" s="163">
        <v>69</v>
      </c>
      <c r="Z17" s="163">
        <v>73</v>
      </c>
    </row>
    <row r="18" spans="1:26" s="85" customFormat="1" ht="41.25" customHeight="1" thickBot="1">
      <c r="A18" s="86" t="s">
        <v>180</v>
      </c>
      <c r="B18" s="165">
        <v>179</v>
      </c>
      <c r="C18" s="165">
        <v>85</v>
      </c>
      <c r="D18" s="165">
        <v>94</v>
      </c>
      <c r="E18" s="166">
        <v>101</v>
      </c>
      <c r="F18" s="166">
        <v>16</v>
      </c>
      <c r="G18" s="166">
        <v>11</v>
      </c>
      <c r="H18" s="211">
        <v>23</v>
      </c>
      <c r="I18" s="211" t="s">
        <v>49</v>
      </c>
      <c r="J18" s="167">
        <v>14</v>
      </c>
      <c r="K18" s="211" t="s">
        <v>49</v>
      </c>
      <c r="L18" s="166">
        <v>9</v>
      </c>
      <c r="M18" s="211" t="s">
        <v>49</v>
      </c>
      <c r="N18" s="166">
        <v>1</v>
      </c>
      <c r="O18" s="163"/>
      <c r="P18" s="211" t="s">
        <v>49</v>
      </c>
      <c r="Q18" s="211" t="s">
        <v>49</v>
      </c>
      <c r="R18" s="211" t="s">
        <v>49</v>
      </c>
      <c r="S18" s="211" t="s">
        <v>49</v>
      </c>
      <c r="T18" s="166">
        <v>4</v>
      </c>
      <c r="U18" s="166">
        <v>7</v>
      </c>
      <c r="V18" s="166">
        <v>14</v>
      </c>
      <c r="W18" s="166">
        <v>27</v>
      </c>
      <c r="X18" s="166">
        <v>33</v>
      </c>
      <c r="Y18" s="166">
        <v>43</v>
      </c>
      <c r="Z18" s="166">
        <v>55</v>
      </c>
    </row>
    <row r="19" spans="1:26" ht="17.25" customHeight="1" thickTop="1">
      <c r="A19" s="173" t="s">
        <v>181</v>
      </c>
      <c r="J19" s="139"/>
    </row>
  </sheetData>
  <mergeCells count="6">
    <mergeCell ref="U3:Z3"/>
    <mergeCell ref="A1:N1"/>
    <mergeCell ref="P1:Z1"/>
    <mergeCell ref="B3:D3"/>
    <mergeCell ref="E3:N3"/>
    <mergeCell ref="P3:T3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사회보장&amp;R&amp;"굴림체,굵게"&amp;12Health &amp; Social Security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25"/>
  <sheetViews>
    <sheetView zoomScale="85" zoomScaleNormal="85" zoomScaleSheetLayoutView="85" workbookViewId="0">
      <selection sqref="A1:M1"/>
    </sheetView>
  </sheetViews>
  <sheetFormatPr defaultRowHeight="13.5"/>
  <cols>
    <col min="1" max="1" width="14.5546875" style="139" customWidth="1"/>
    <col min="2" max="4" width="5.77734375" style="139" customWidth="1"/>
    <col min="5" max="5" width="6.21875" style="139" customWidth="1"/>
    <col min="6" max="8" width="5.77734375" style="139" customWidth="1"/>
    <col min="9" max="9" width="6.21875" style="139" customWidth="1"/>
    <col min="10" max="10" width="5.77734375" style="140" customWidth="1"/>
    <col min="11" max="12" width="5.77734375" style="142" customWidth="1"/>
    <col min="13" max="13" width="6.21875" style="142" customWidth="1"/>
    <col min="14" max="14" width="2.77734375" style="142" customWidth="1"/>
    <col min="15" max="15" width="4.77734375" style="141" customWidth="1"/>
    <col min="16" max="29" width="4.77734375" style="140" customWidth="1"/>
    <col min="30" max="16384" width="8.88671875" style="140"/>
  </cols>
  <sheetData>
    <row r="1" spans="1:29" s="90" customFormat="1" ht="45" customHeight="1">
      <c r="A1" s="259" t="s">
        <v>182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89"/>
      <c r="O1" s="258" t="s">
        <v>183</v>
      </c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</row>
    <row r="2" spans="1:29" s="97" customFormat="1" ht="25.5" customHeight="1" thickBot="1">
      <c r="A2" s="91" t="s">
        <v>184</v>
      </c>
      <c r="B2" s="91"/>
      <c r="C2" s="91"/>
      <c r="D2" s="91"/>
      <c r="E2" s="91"/>
      <c r="F2" s="91"/>
      <c r="G2" s="91"/>
      <c r="H2" s="91"/>
      <c r="I2" s="91"/>
      <c r="J2" s="92"/>
      <c r="K2" s="93"/>
      <c r="L2" s="93"/>
      <c r="M2" s="93"/>
      <c r="N2" s="94"/>
      <c r="O2" s="95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6" t="s">
        <v>185</v>
      </c>
    </row>
    <row r="3" spans="1:29" s="99" customFormat="1" ht="16.5" customHeight="1" thickTop="1">
      <c r="A3" s="282" t="s">
        <v>186</v>
      </c>
      <c r="B3" s="276" t="s">
        <v>187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98"/>
      <c r="O3" s="277" t="s">
        <v>188</v>
      </c>
      <c r="P3" s="277"/>
      <c r="Q3" s="277"/>
      <c r="R3" s="277"/>
      <c r="S3" s="277"/>
      <c r="T3" s="278"/>
      <c r="U3" s="275" t="s">
        <v>189</v>
      </c>
      <c r="V3" s="275"/>
      <c r="W3" s="275"/>
      <c r="X3" s="275"/>
      <c r="Y3" s="275"/>
      <c r="Z3" s="275"/>
      <c r="AA3" s="275"/>
      <c r="AB3" s="275"/>
      <c r="AC3" s="275"/>
    </row>
    <row r="4" spans="1:29" s="99" customFormat="1" ht="16.5" customHeight="1">
      <c r="A4" s="283"/>
      <c r="B4" s="280" t="s">
        <v>34</v>
      </c>
      <c r="C4" s="280"/>
      <c r="D4" s="280"/>
      <c r="E4" s="281"/>
      <c r="F4" s="279" t="s">
        <v>190</v>
      </c>
      <c r="G4" s="280"/>
      <c r="H4" s="280"/>
      <c r="I4" s="281"/>
      <c r="J4" s="264" t="s">
        <v>191</v>
      </c>
      <c r="K4" s="265"/>
      <c r="L4" s="265"/>
      <c r="M4" s="265"/>
      <c r="N4" s="100"/>
      <c r="O4" s="289" t="s">
        <v>9</v>
      </c>
      <c r="P4" s="262"/>
      <c r="Q4" s="262" t="s">
        <v>192</v>
      </c>
      <c r="R4" s="262"/>
      <c r="S4" s="262" t="s">
        <v>193</v>
      </c>
      <c r="T4" s="262"/>
      <c r="U4" s="271" t="s">
        <v>194</v>
      </c>
      <c r="V4" s="272"/>
      <c r="W4" s="273"/>
      <c r="X4" s="271" t="s">
        <v>195</v>
      </c>
      <c r="Y4" s="272"/>
      <c r="Z4" s="273"/>
      <c r="AA4" s="271" t="s">
        <v>196</v>
      </c>
      <c r="AB4" s="272"/>
      <c r="AC4" s="272"/>
    </row>
    <row r="5" spans="1:29" s="99" customFormat="1" ht="16.5" customHeight="1">
      <c r="A5" s="283"/>
      <c r="B5" s="101" t="s">
        <v>197</v>
      </c>
      <c r="C5" s="285" t="s">
        <v>198</v>
      </c>
      <c r="D5" s="286"/>
      <c r="E5" s="102" t="s">
        <v>32</v>
      </c>
      <c r="F5" s="103" t="s">
        <v>197</v>
      </c>
      <c r="G5" s="285" t="s">
        <v>198</v>
      </c>
      <c r="H5" s="286"/>
      <c r="I5" s="104" t="s">
        <v>32</v>
      </c>
      <c r="J5" s="105" t="s">
        <v>197</v>
      </c>
      <c r="K5" s="266" t="s">
        <v>199</v>
      </c>
      <c r="L5" s="267"/>
      <c r="M5" s="106" t="s">
        <v>200</v>
      </c>
      <c r="N5" s="98"/>
      <c r="O5" s="290" t="s">
        <v>17</v>
      </c>
      <c r="P5" s="263"/>
      <c r="Q5" s="263" t="s">
        <v>20</v>
      </c>
      <c r="R5" s="263"/>
      <c r="S5" s="263" t="s">
        <v>22</v>
      </c>
      <c r="T5" s="263"/>
      <c r="U5" s="260" t="s">
        <v>17</v>
      </c>
      <c r="V5" s="261"/>
      <c r="W5" s="274"/>
      <c r="X5" s="268" t="s">
        <v>23</v>
      </c>
      <c r="Y5" s="269"/>
      <c r="Z5" s="270"/>
      <c r="AA5" s="260" t="s">
        <v>24</v>
      </c>
      <c r="AB5" s="261"/>
      <c r="AC5" s="261"/>
    </row>
    <row r="6" spans="1:29" s="99" customFormat="1" ht="16.5" customHeight="1">
      <c r="A6" s="283"/>
      <c r="B6" s="101"/>
      <c r="C6" s="287" t="s">
        <v>201</v>
      </c>
      <c r="D6" s="288"/>
      <c r="E6" s="102" t="s">
        <v>26</v>
      </c>
      <c r="F6" s="103"/>
      <c r="G6" s="287" t="s">
        <v>25</v>
      </c>
      <c r="H6" s="288"/>
      <c r="I6" s="111" t="s">
        <v>26</v>
      </c>
      <c r="J6" s="105"/>
      <c r="K6" s="268" t="s">
        <v>201</v>
      </c>
      <c r="L6" s="270"/>
      <c r="M6" s="112" t="s">
        <v>26</v>
      </c>
      <c r="N6" s="98"/>
      <c r="O6" s="105" t="s">
        <v>197</v>
      </c>
      <c r="P6" s="113" t="s">
        <v>27</v>
      </c>
      <c r="Q6" s="105" t="s">
        <v>197</v>
      </c>
      <c r="R6" s="113" t="s">
        <v>27</v>
      </c>
      <c r="S6" s="105" t="s">
        <v>197</v>
      </c>
      <c r="T6" s="113" t="s">
        <v>27</v>
      </c>
      <c r="U6" s="105" t="s">
        <v>21</v>
      </c>
      <c r="V6" s="114" t="s">
        <v>28</v>
      </c>
      <c r="W6" s="114" t="s">
        <v>29</v>
      </c>
      <c r="X6" s="105" t="s">
        <v>21</v>
      </c>
      <c r="Y6" s="114" t="s">
        <v>28</v>
      </c>
      <c r="Z6" s="114" t="s">
        <v>29</v>
      </c>
      <c r="AA6" s="105" t="s">
        <v>21</v>
      </c>
      <c r="AB6" s="114" t="s">
        <v>28</v>
      </c>
      <c r="AC6" s="98" t="s">
        <v>29</v>
      </c>
    </row>
    <row r="7" spans="1:29" s="99" customFormat="1" ht="16.5" customHeight="1">
      <c r="A7" s="283"/>
      <c r="B7" s="101"/>
      <c r="C7" s="115" t="s">
        <v>30</v>
      </c>
      <c r="D7" s="115" t="s">
        <v>202</v>
      </c>
      <c r="E7" s="116" t="s">
        <v>203</v>
      </c>
      <c r="F7" s="103"/>
      <c r="G7" s="115" t="s">
        <v>30</v>
      </c>
      <c r="H7" s="115" t="s">
        <v>202</v>
      </c>
      <c r="I7" s="116" t="s">
        <v>203</v>
      </c>
      <c r="J7" s="105"/>
      <c r="K7" s="114" t="s">
        <v>30</v>
      </c>
      <c r="L7" s="114" t="s">
        <v>202</v>
      </c>
      <c r="M7" s="117" t="s">
        <v>203</v>
      </c>
      <c r="N7" s="117"/>
      <c r="O7" s="105"/>
      <c r="P7" s="118"/>
      <c r="Q7" s="105"/>
      <c r="R7" s="118"/>
      <c r="S7" s="105"/>
      <c r="T7" s="118"/>
      <c r="U7" s="105"/>
      <c r="V7" s="114"/>
      <c r="W7" s="114"/>
      <c r="X7" s="105"/>
      <c r="Y7" s="114"/>
      <c r="Z7" s="114"/>
      <c r="AA7" s="105"/>
      <c r="AB7" s="114"/>
      <c r="AC7" s="98"/>
    </row>
    <row r="8" spans="1:29" s="99" customFormat="1" ht="25.5" customHeight="1">
      <c r="A8" s="284"/>
      <c r="B8" s="119" t="s">
        <v>31</v>
      </c>
      <c r="C8" s="120" t="s">
        <v>204</v>
      </c>
      <c r="D8" s="121" t="s">
        <v>205</v>
      </c>
      <c r="E8" s="121" t="s">
        <v>206</v>
      </c>
      <c r="F8" s="119" t="s">
        <v>31</v>
      </c>
      <c r="G8" s="120" t="s">
        <v>204</v>
      </c>
      <c r="H8" s="121" t="s">
        <v>205</v>
      </c>
      <c r="I8" s="121" t="s">
        <v>206</v>
      </c>
      <c r="J8" s="122" t="s">
        <v>31</v>
      </c>
      <c r="K8" s="123" t="s">
        <v>204</v>
      </c>
      <c r="L8" s="124" t="s">
        <v>207</v>
      </c>
      <c r="M8" s="125" t="s">
        <v>206</v>
      </c>
      <c r="N8" s="126"/>
      <c r="O8" s="122" t="s">
        <v>31</v>
      </c>
      <c r="P8" s="127" t="s">
        <v>208</v>
      </c>
      <c r="Q8" s="122" t="s">
        <v>31</v>
      </c>
      <c r="R8" s="127" t="s">
        <v>208</v>
      </c>
      <c r="S8" s="122" t="s">
        <v>31</v>
      </c>
      <c r="T8" s="127" t="s">
        <v>208</v>
      </c>
      <c r="U8" s="122" t="s">
        <v>17</v>
      </c>
      <c r="V8" s="123" t="s">
        <v>20</v>
      </c>
      <c r="W8" s="123" t="s">
        <v>22</v>
      </c>
      <c r="X8" s="122" t="s">
        <v>17</v>
      </c>
      <c r="Y8" s="123" t="s">
        <v>20</v>
      </c>
      <c r="Z8" s="123" t="s">
        <v>22</v>
      </c>
      <c r="AA8" s="122" t="s">
        <v>17</v>
      </c>
      <c r="AB8" s="123" t="s">
        <v>20</v>
      </c>
      <c r="AC8" s="128" t="s">
        <v>22</v>
      </c>
    </row>
    <row r="9" spans="1:29" s="131" customFormat="1" ht="41.25" customHeight="1">
      <c r="A9" s="101">
        <v>2011</v>
      </c>
      <c r="B9" s="129">
        <v>1</v>
      </c>
      <c r="C9" s="129">
        <v>15</v>
      </c>
      <c r="D9" s="129">
        <v>7</v>
      </c>
      <c r="E9" s="129">
        <v>0.4</v>
      </c>
      <c r="F9" s="129">
        <v>1</v>
      </c>
      <c r="G9" s="129">
        <v>15</v>
      </c>
      <c r="H9" s="129">
        <v>7</v>
      </c>
      <c r="I9" s="129">
        <v>0.4</v>
      </c>
      <c r="J9" s="76">
        <v>0</v>
      </c>
      <c r="K9" s="76">
        <v>0</v>
      </c>
      <c r="L9" s="76">
        <v>0</v>
      </c>
      <c r="M9" s="76">
        <v>0</v>
      </c>
      <c r="N9" s="130"/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</row>
    <row r="10" spans="1:29" s="131" customFormat="1" ht="41.25" customHeight="1">
      <c r="A10" s="101">
        <v>2012</v>
      </c>
      <c r="B10" s="129">
        <v>1</v>
      </c>
      <c r="C10" s="129">
        <v>15</v>
      </c>
      <c r="D10" s="129">
        <v>8</v>
      </c>
      <c r="E10" s="129">
        <v>0.4</v>
      </c>
      <c r="F10" s="129">
        <v>1</v>
      </c>
      <c r="G10" s="129">
        <v>15</v>
      </c>
      <c r="H10" s="129">
        <v>8</v>
      </c>
      <c r="I10" s="129">
        <v>0.4</v>
      </c>
      <c r="J10" s="76">
        <v>0</v>
      </c>
      <c r="K10" s="76">
        <v>0</v>
      </c>
      <c r="L10" s="76">
        <v>0</v>
      </c>
      <c r="M10" s="76">
        <v>0</v>
      </c>
      <c r="N10" s="130"/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</row>
    <row r="11" spans="1:29" s="131" customFormat="1" ht="41.25" customHeight="1">
      <c r="A11" s="101">
        <v>2013</v>
      </c>
      <c r="B11" s="129">
        <v>1</v>
      </c>
      <c r="C11" s="129">
        <v>15</v>
      </c>
      <c r="D11" s="129">
        <v>8</v>
      </c>
      <c r="E11" s="129">
        <v>0.4</v>
      </c>
      <c r="F11" s="129">
        <v>1</v>
      </c>
      <c r="G11" s="129">
        <v>15</v>
      </c>
      <c r="H11" s="129">
        <v>8</v>
      </c>
      <c r="I11" s="129">
        <v>0.4</v>
      </c>
      <c r="J11" s="76">
        <v>0</v>
      </c>
      <c r="K11" s="76">
        <v>0</v>
      </c>
      <c r="L11" s="76">
        <v>0</v>
      </c>
      <c r="M11" s="76">
        <v>0</v>
      </c>
      <c r="N11" s="130"/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</row>
    <row r="12" spans="1:29" s="131" customFormat="1" ht="41.25" customHeight="1">
      <c r="A12" s="101">
        <v>2014</v>
      </c>
      <c r="B12" s="129">
        <v>1</v>
      </c>
      <c r="C12" s="129">
        <v>15</v>
      </c>
      <c r="D12" s="129">
        <v>7</v>
      </c>
      <c r="E12" s="129">
        <v>1</v>
      </c>
      <c r="F12" s="129">
        <v>1</v>
      </c>
      <c r="G12" s="129">
        <v>15</v>
      </c>
      <c r="H12" s="129">
        <v>7</v>
      </c>
      <c r="I12" s="129">
        <v>1</v>
      </c>
      <c r="J12" s="76">
        <v>0</v>
      </c>
      <c r="K12" s="76">
        <v>0</v>
      </c>
      <c r="L12" s="76">
        <v>0</v>
      </c>
      <c r="M12" s="76">
        <v>0</v>
      </c>
      <c r="N12" s="130"/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</row>
    <row r="13" spans="1:29" s="88" customFormat="1" ht="41.25" customHeight="1">
      <c r="A13" s="132">
        <v>2015</v>
      </c>
      <c r="B13" s="218">
        <v>1</v>
      </c>
      <c r="C13" s="218">
        <v>15</v>
      </c>
      <c r="D13" s="218">
        <v>7</v>
      </c>
      <c r="E13" s="218">
        <v>0.4</v>
      </c>
      <c r="F13" s="218">
        <v>1</v>
      </c>
      <c r="G13" s="218">
        <v>15</v>
      </c>
      <c r="H13" s="218">
        <v>7</v>
      </c>
      <c r="I13" s="218">
        <v>0.4</v>
      </c>
      <c r="J13" s="76">
        <v>0</v>
      </c>
      <c r="K13" s="76">
        <v>0</v>
      </c>
      <c r="L13" s="76">
        <v>0</v>
      </c>
      <c r="M13" s="76">
        <v>0</v>
      </c>
      <c r="N13" s="219"/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</row>
    <row r="14" spans="1:29" s="131" customFormat="1" ht="41.25" customHeight="1">
      <c r="A14" s="134" t="s">
        <v>174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/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</row>
    <row r="15" spans="1:29" s="131" customFormat="1" ht="41.25" customHeight="1">
      <c r="A15" s="134" t="s">
        <v>175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/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</row>
    <row r="16" spans="1:29" s="131" customFormat="1" ht="41.25" customHeight="1">
      <c r="A16" s="134" t="s">
        <v>176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/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</row>
    <row r="17" spans="1:29" s="131" customFormat="1" ht="41.25" customHeight="1">
      <c r="A17" s="134" t="s">
        <v>177</v>
      </c>
      <c r="B17" s="218">
        <v>1</v>
      </c>
      <c r="C17" s="218">
        <v>15</v>
      </c>
      <c r="D17" s="218">
        <v>7</v>
      </c>
      <c r="E17" s="218">
        <v>0.4</v>
      </c>
      <c r="F17" s="218">
        <v>1</v>
      </c>
      <c r="G17" s="218">
        <v>15</v>
      </c>
      <c r="H17" s="218">
        <v>7</v>
      </c>
      <c r="I17" s="218">
        <v>0.4</v>
      </c>
      <c r="J17" s="76">
        <v>0</v>
      </c>
      <c r="K17" s="76">
        <v>0</v>
      </c>
      <c r="L17" s="76">
        <v>0</v>
      </c>
      <c r="M17" s="76">
        <v>0</v>
      </c>
      <c r="N17" s="220"/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</row>
    <row r="18" spans="1:29" s="94" customFormat="1" ht="41.25" customHeight="1">
      <c r="A18" s="134" t="s">
        <v>178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221"/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</row>
    <row r="19" spans="1:29" s="94" customFormat="1" ht="41.25" customHeight="1">
      <c r="A19" s="134" t="s">
        <v>179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221"/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</row>
    <row r="20" spans="1:29" s="94" customFormat="1" ht="41.25" customHeight="1" thickBot="1">
      <c r="A20" s="135" t="s">
        <v>180</v>
      </c>
      <c r="B20" s="161">
        <v>0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221"/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</row>
    <row r="21" spans="1:29" s="94" customFormat="1" ht="12" customHeight="1" thickTop="1">
      <c r="A21" s="136" t="s">
        <v>209</v>
      </c>
      <c r="B21" s="136"/>
      <c r="C21" s="136"/>
      <c r="D21" s="136"/>
      <c r="E21" s="136"/>
      <c r="F21" s="136"/>
      <c r="G21" s="136"/>
      <c r="H21" s="136"/>
      <c r="I21" s="136"/>
      <c r="J21" s="137"/>
      <c r="X21" s="138"/>
    </row>
    <row r="22" spans="1:29">
      <c r="K22" s="94"/>
      <c r="L22" s="94"/>
      <c r="M22" s="94"/>
      <c r="N22" s="94"/>
      <c r="X22" s="138" t="s">
        <v>210</v>
      </c>
    </row>
    <row r="23" spans="1:29">
      <c r="K23" s="94"/>
      <c r="L23" s="94"/>
      <c r="M23" s="94"/>
      <c r="N23" s="94"/>
    </row>
    <row r="24" spans="1:29">
      <c r="K24" s="94"/>
      <c r="L24" s="94"/>
      <c r="M24" s="94"/>
      <c r="N24" s="94"/>
    </row>
    <row r="25" spans="1:29">
      <c r="K25" s="94"/>
      <c r="L25" s="94"/>
      <c r="M25" s="94"/>
      <c r="N25" s="94"/>
    </row>
  </sheetData>
  <mergeCells count="27">
    <mergeCell ref="K6:L6"/>
    <mergeCell ref="O4:P4"/>
    <mergeCell ref="O5:P5"/>
    <mergeCell ref="S4:T4"/>
    <mergeCell ref="S5:T5"/>
    <mergeCell ref="B4:E4"/>
    <mergeCell ref="A3:A8"/>
    <mergeCell ref="G5:H5"/>
    <mergeCell ref="G6:H6"/>
    <mergeCell ref="C5:D5"/>
    <mergeCell ref="C6:D6"/>
    <mergeCell ref="O1:AC1"/>
    <mergeCell ref="A1:M1"/>
    <mergeCell ref="AA5:AC5"/>
    <mergeCell ref="Q4:R4"/>
    <mergeCell ref="Q5:R5"/>
    <mergeCell ref="J4:M4"/>
    <mergeCell ref="K5:L5"/>
    <mergeCell ref="X5:Z5"/>
    <mergeCell ref="U4:W4"/>
    <mergeCell ref="U5:W5"/>
    <mergeCell ref="U3:AC3"/>
    <mergeCell ref="B3:M3"/>
    <mergeCell ref="O3:T3"/>
    <mergeCell ref="X4:Z4"/>
    <mergeCell ref="AA4:AC4"/>
    <mergeCell ref="F4:I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Roman,보통"&amp;12Health &amp;"굴림체,보통"＆&amp;"Times New Roman,보통" Social Security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20"/>
  <sheetViews>
    <sheetView zoomScale="90" zoomScaleNormal="90" zoomScaleSheetLayoutView="85" workbookViewId="0">
      <selection sqref="A1:P1"/>
    </sheetView>
  </sheetViews>
  <sheetFormatPr defaultRowHeight="13.5"/>
  <cols>
    <col min="1" max="1" width="14.5546875" style="139" customWidth="1"/>
    <col min="2" max="2" width="13.88671875" style="139" customWidth="1"/>
    <col min="3" max="4" width="8.109375" style="139" customWidth="1"/>
    <col min="5" max="5" width="6" style="139" customWidth="1"/>
    <col min="6" max="7" width="3.88671875" style="139" customWidth="1"/>
    <col min="8" max="8" width="4.6640625" style="139" customWidth="1"/>
    <col min="9" max="10" width="3.88671875" style="139" customWidth="1"/>
    <col min="11" max="11" width="4.21875" style="139" customWidth="1"/>
    <col min="12" max="13" width="3.88671875" style="139" customWidth="1"/>
    <col min="14" max="14" width="6.21875" style="139" customWidth="1"/>
    <col min="15" max="16" width="5.44140625" style="139" customWidth="1"/>
    <col min="17" max="17" width="2.77734375" style="139" customWidth="1"/>
    <col min="18" max="18" width="6.6640625" style="139" customWidth="1"/>
    <col min="19" max="20" width="4.44140625" style="139" customWidth="1"/>
    <col min="21" max="21" width="5.21875" style="140" customWidth="1"/>
    <col min="22" max="23" width="4.44140625" style="140" customWidth="1"/>
    <col min="24" max="24" width="5.21875" style="142" customWidth="1"/>
    <col min="25" max="26" width="4.44140625" style="142" customWidth="1"/>
    <col min="27" max="27" width="6.77734375" style="142" customWidth="1"/>
    <col min="28" max="29" width="4.44140625" style="142" customWidth="1"/>
    <col min="30" max="30" width="4.6640625" style="142" customWidth="1"/>
    <col min="31" max="32" width="4.44140625" style="142" customWidth="1"/>
    <col min="33" max="33" width="11.109375" style="142" customWidth="1"/>
    <col min="34" max="16384" width="8.88671875" style="140"/>
  </cols>
  <sheetData>
    <row r="1" spans="1:33" s="90" customFormat="1" ht="45" customHeight="1">
      <c r="A1" s="291" t="s">
        <v>229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172"/>
      <c r="R1" s="291" t="s">
        <v>230</v>
      </c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</row>
    <row r="2" spans="1:33" s="97" customFormat="1" ht="25.5" customHeight="1" thickBot="1">
      <c r="A2" s="175" t="s">
        <v>231</v>
      </c>
      <c r="B2" s="175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44"/>
      <c r="R2" s="91"/>
      <c r="S2" s="91"/>
      <c r="T2" s="91"/>
      <c r="U2" s="92"/>
      <c r="V2" s="92"/>
      <c r="W2" s="92"/>
      <c r="X2" s="93"/>
      <c r="Y2" s="93"/>
      <c r="Z2" s="93"/>
      <c r="AA2" s="93"/>
      <c r="AB2" s="93"/>
      <c r="AC2" s="93"/>
      <c r="AD2" s="93"/>
      <c r="AE2" s="93"/>
      <c r="AF2" s="93"/>
      <c r="AG2" s="176" t="s">
        <v>232</v>
      </c>
    </row>
    <row r="3" spans="1:33" s="97" customFormat="1" ht="23.25" customHeight="1" thickTop="1" thickBot="1">
      <c r="A3" s="177"/>
      <c r="B3" s="292" t="s">
        <v>233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178"/>
      <c r="P3" s="178"/>
      <c r="Q3" s="150"/>
      <c r="R3" s="293" t="s">
        <v>234</v>
      </c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4"/>
      <c r="AG3" s="179" t="s">
        <v>235</v>
      </c>
    </row>
    <row r="4" spans="1:33" s="97" customFormat="1" ht="20.25" customHeight="1" thickTop="1" thickBot="1">
      <c r="A4" s="18" t="s">
        <v>39</v>
      </c>
      <c r="B4" s="188" t="s">
        <v>236</v>
      </c>
      <c r="C4" s="180" t="s">
        <v>35</v>
      </c>
      <c r="D4" s="181" t="s">
        <v>36</v>
      </c>
      <c r="E4" s="295" t="s">
        <v>237</v>
      </c>
      <c r="F4" s="296"/>
      <c r="G4" s="296"/>
      <c r="H4" s="296"/>
      <c r="I4" s="296"/>
      <c r="J4" s="296"/>
      <c r="K4" s="296"/>
      <c r="L4" s="296"/>
      <c r="M4" s="296"/>
      <c r="N4" s="296"/>
      <c r="O4" s="183"/>
      <c r="P4" s="183"/>
      <c r="Q4" s="150"/>
      <c r="R4" s="293" t="s">
        <v>237</v>
      </c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4"/>
      <c r="AG4" s="179" t="s">
        <v>238</v>
      </c>
    </row>
    <row r="5" spans="1:33" s="97" customFormat="1" ht="20.25" customHeight="1" thickTop="1">
      <c r="A5" s="18" t="s">
        <v>239</v>
      </c>
      <c r="B5" s="188" t="s">
        <v>240</v>
      </c>
      <c r="C5" s="181" t="s">
        <v>241</v>
      </c>
      <c r="D5" s="181" t="s">
        <v>242</v>
      </c>
      <c r="E5" s="303" t="s">
        <v>243</v>
      </c>
      <c r="F5" s="304"/>
      <c r="G5" s="305"/>
      <c r="H5" s="303" t="s">
        <v>244</v>
      </c>
      <c r="I5" s="304"/>
      <c r="J5" s="305"/>
      <c r="K5" s="303" t="s">
        <v>245</v>
      </c>
      <c r="L5" s="304"/>
      <c r="M5" s="305"/>
      <c r="N5" s="297" t="s">
        <v>246</v>
      </c>
      <c r="O5" s="298"/>
      <c r="P5" s="298"/>
      <c r="Q5" s="150"/>
      <c r="R5" s="298" t="s">
        <v>247</v>
      </c>
      <c r="S5" s="298"/>
      <c r="T5" s="299"/>
      <c r="U5" s="297" t="s">
        <v>248</v>
      </c>
      <c r="V5" s="298"/>
      <c r="W5" s="299"/>
      <c r="X5" s="297" t="s">
        <v>249</v>
      </c>
      <c r="Y5" s="298"/>
      <c r="Z5" s="299"/>
      <c r="AA5" s="297" t="s">
        <v>250</v>
      </c>
      <c r="AB5" s="298"/>
      <c r="AC5" s="299"/>
      <c r="AD5" s="300" t="s">
        <v>251</v>
      </c>
      <c r="AE5" s="301"/>
      <c r="AF5" s="302"/>
      <c r="AG5" s="179" t="s">
        <v>252</v>
      </c>
    </row>
    <row r="6" spans="1:33" s="97" customFormat="1" ht="21.75" customHeight="1">
      <c r="A6" s="15"/>
      <c r="B6" s="189" t="s">
        <v>253</v>
      </c>
      <c r="C6" s="184" t="s">
        <v>254</v>
      </c>
      <c r="D6" s="184" t="s">
        <v>255</v>
      </c>
      <c r="E6" s="184"/>
      <c r="F6" s="190" t="s">
        <v>118</v>
      </c>
      <c r="G6" s="190" t="s">
        <v>119</v>
      </c>
      <c r="H6" s="184"/>
      <c r="I6" s="190" t="s">
        <v>118</v>
      </c>
      <c r="J6" s="190" t="s">
        <v>119</v>
      </c>
      <c r="K6" s="184"/>
      <c r="L6" s="190" t="s">
        <v>118</v>
      </c>
      <c r="M6" s="190" t="s">
        <v>119</v>
      </c>
      <c r="N6" s="182"/>
      <c r="O6" s="190" t="s">
        <v>118</v>
      </c>
      <c r="P6" s="191" t="s">
        <v>119</v>
      </c>
      <c r="Q6" s="150"/>
      <c r="R6" s="185"/>
      <c r="S6" s="190" t="s">
        <v>118</v>
      </c>
      <c r="T6" s="190" t="s">
        <v>119</v>
      </c>
      <c r="U6" s="184"/>
      <c r="V6" s="190" t="s">
        <v>118</v>
      </c>
      <c r="W6" s="190" t="s">
        <v>119</v>
      </c>
      <c r="X6" s="184"/>
      <c r="Y6" s="190" t="s">
        <v>118</v>
      </c>
      <c r="Z6" s="190" t="s">
        <v>119</v>
      </c>
      <c r="AA6" s="184"/>
      <c r="AB6" s="190" t="s">
        <v>118</v>
      </c>
      <c r="AC6" s="190" t="s">
        <v>119</v>
      </c>
      <c r="AD6" s="184"/>
      <c r="AE6" s="190" t="s">
        <v>118</v>
      </c>
      <c r="AF6" s="190" t="s">
        <v>119</v>
      </c>
      <c r="AG6" s="182" t="s">
        <v>256</v>
      </c>
    </row>
    <row r="7" spans="1:33" s="131" customFormat="1" ht="102.75" customHeight="1">
      <c r="A7" s="101">
        <v>2011</v>
      </c>
      <c r="B7" s="193" t="s">
        <v>49</v>
      </c>
      <c r="C7" s="194">
        <v>2731</v>
      </c>
      <c r="D7" s="194">
        <v>9438</v>
      </c>
      <c r="E7" s="195">
        <v>2893</v>
      </c>
      <c r="F7" s="195"/>
      <c r="G7" s="195"/>
      <c r="H7" s="196">
        <v>73</v>
      </c>
      <c r="I7" s="196"/>
      <c r="J7" s="196"/>
      <c r="K7" s="196">
        <v>411</v>
      </c>
      <c r="L7" s="196"/>
      <c r="M7" s="196"/>
      <c r="N7" s="196">
        <v>1219</v>
      </c>
      <c r="O7" s="196"/>
      <c r="P7" s="196"/>
      <c r="Q7" s="196"/>
      <c r="R7" s="196">
        <v>985</v>
      </c>
      <c r="S7" s="196"/>
      <c r="T7" s="196"/>
      <c r="U7" s="196">
        <v>100</v>
      </c>
      <c r="V7" s="196"/>
      <c r="W7" s="196"/>
      <c r="X7" s="196">
        <v>69</v>
      </c>
      <c r="Y7" s="196"/>
      <c r="Z7" s="196"/>
      <c r="AA7" s="196">
        <v>28</v>
      </c>
      <c r="AB7" s="196"/>
      <c r="AC7" s="196"/>
      <c r="AD7" s="196">
        <v>8</v>
      </c>
      <c r="AE7" s="196"/>
      <c r="AF7" s="196"/>
      <c r="AG7" s="196" t="s">
        <v>228</v>
      </c>
    </row>
    <row r="8" spans="1:33" s="131" customFormat="1" ht="102.75" customHeight="1">
      <c r="A8" s="101">
        <v>2012</v>
      </c>
      <c r="B8" s="193" t="s">
        <v>49</v>
      </c>
      <c r="C8" s="194">
        <v>3253</v>
      </c>
      <c r="D8" s="194">
        <v>9731</v>
      </c>
      <c r="E8" s="195">
        <f>SUM(H8:AD8)</f>
        <v>3313</v>
      </c>
      <c r="F8" s="195"/>
      <c r="G8" s="195"/>
      <c r="H8" s="196">
        <v>74</v>
      </c>
      <c r="I8" s="196"/>
      <c r="J8" s="196"/>
      <c r="K8" s="196">
        <v>214</v>
      </c>
      <c r="L8" s="196"/>
      <c r="M8" s="196"/>
      <c r="N8" s="196">
        <v>685</v>
      </c>
      <c r="O8" s="196"/>
      <c r="P8" s="196"/>
      <c r="Q8" s="196"/>
      <c r="R8" s="196">
        <v>1131</v>
      </c>
      <c r="S8" s="196"/>
      <c r="T8" s="196"/>
      <c r="U8" s="196">
        <v>109</v>
      </c>
      <c r="V8" s="196"/>
      <c r="W8" s="196"/>
      <c r="X8" s="197">
        <v>271</v>
      </c>
      <c r="Y8" s="197"/>
      <c r="Z8" s="197"/>
      <c r="AA8" s="196">
        <v>5</v>
      </c>
      <c r="AB8" s="196"/>
      <c r="AC8" s="196"/>
      <c r="AD8" s="196">
        <v>824</v>
      </c>
      <c r="AE8" s="196"/>
      <c r="AF8" s="196"/>
      <c r="AG8" s="196" t="s">
        <v>228</v>
      </c>
    </row>
    <row r="9" spans="1:33" s="131" customFormat="1" ht="102.75" customHeight="1">
      <c r="A9" s="101">
        <v>2013</v>
      </c>
      <c r="B9" s="186" t="s">
        <v>49</v>
      </c>
      <c r="C9" s="194">
        <v>3571</v>
      </c>
      <c r="D9" s="194">
        <v>7168</v>
      </c>
      <c r="E9" s="195">
        <f>SUM(H9,K9,N9,R9,U9,X9,AA9,AD9)</f>
        <v>3801</v>
      </c>
      <c r="F9" s="195"/>
      <c r="G9" s="195"/>
      <c r="H9" s="196">
        <v>113</v>
      </c>
      <c r="I9" s="196"/>
      <c r="J9" s="196"/>
      <c r="K9" s="196">
        <v>391</v>
      </c>
      <c r="L9" s="196"/>
      <c r="M9" s="196"/>
      <c r="N9" s="196">
        <v>1183</v>
      </c>
      <c r="O9" s="196"/>
      <c r="P9" s="196"/>
      <c r="Q9" s="196"/>
      <c r="R9" s="196">
        <v>1373</v>
      </c>
      <c r="S9" s="196"/>
      <c r="T9" s="196"/>
      <c r="U9" s="196">
        <v>107</v>
      </c>
      <c r="V9" s="196"/>
      <c r="W9" s="196"/>
      <c r="X9" s="197">
        <v>79</v>
      </c>
      <c r="Y9" s="197"/>
      <c r="Z9" s="197"/>
      <c r="AA9" s="196">
        <v>528</v>
      </c>
      <c r="AB9" s="196"/>
      <c r="AC9" s="196"/>
      <c r="AD9" s="196">
        <v>27</v>
      </c>
      <c r="AE9" s="196"/>
      <c r="AF9" s="196"/>
      <c r="AG9" s="196" t="s">
        <v>228</v>
      </c>
    </row>
    <row r="10" spans="1:33" s="131" customFormat="1" ht="102.75" customHeight="1">
      <c r="A10" s="101">
        <v>2014</v>
      </c>
      <c r="B10" s="186" t="s">
        <v>72</v>
      </c>
      <c r="C10" s="194">
        <v>2439</v>
      </c>
      <c r="D10" s="194">
        <v>9279</v>
      </c>
      <c r="E10" s="195">
        <v>2890</v>
      </c>
      <c r="F10" s="195"/>
      <c r="G10" s="195"/>
      <c r="H10" s="196">
        <v>41</v>
      </c>
      <c r="I10" s="196"/>
      <c r="J10" s="196"/>
      <c r="K10" s="196">
        <v>403</v>
      </c>
      <c r="L10" s="196"/>
      <c r="M10" s="196"/>
      <c r="N10" s="196">
        <v>1194</v>
      </c>
      <c r="O10" s="196"/>
      <c r="P10" s="196"/>
      <c r="Q10" s="196"/>
      <c r="R10" s="196">
        <v>1171</v>
      </c>
      <c r="S10" s="196"/>
      <c r="T10" s="196"/>
      <c r="U10" s="196">
        <v>67</v>
      </c>
      <c r="V10" s="196"/>
      <c r="W10" s="196"/>
      <c r="X10" s="197">
        <v>14</v>
      </c>
      <c r="Y10" s="197"/>
      <c r="Z10" s="197"/>
      <c r="AA10" s="196" t="s">
        <v>72</v>
      </c>
      <c r="AB10" s="196"/>
      <c r="AC10" s="196"/>
      <c r="AD10" s="196" t="s">
        <v>72</v>
      </c>
      <c r="AE10" s="196"/>
      <c r="AF10" s="196"/>
      <c r="AG10" s="196" t="s">
        <v>72</v>
      </c>
    </row>
    <row r="11" spans="1:33" s="88" customFormat="1" ht="102.75" customHeight="1" thickBot="1">
      <c r="A11" s="153">
        <v>2015</v>
      </c>
      <c r="B11" s="226">
        <v>4192</v>
      </c>
      <c r="C11" s="198">
        <v>3107</v>
      </c>
      <c r="D11" s="198">
        <v>8945</v>
      </c>
      <c r="E11" s="199">
        <v>3069</v>
      </c>
      <c r="F11" s="199"/>
      <c r="G11" s="199"/>
      <c r="H11" s="200">
        <v>136</v>
      </c>
      <c r="I11" s="200"/>
      <c r="J11" s="200"/>
      <c r="K11" s="200">
        <v>411</v>
      </c>
      <c r="L11" s="200"/>
      <c r="M11" s="200"/>
      <c r="N11" s="200">
        <v>1144</v>
      </c>
      <c r="O11" s="200"/>
      <c r="P11" s="200"/>
      <c r="Q11" s="201"/>
      <c r="R11" s="200">
        <v>1278</v>
      </c>
      <c r="S11" s="200"/>
      <c r="T11" s="200"/>
      <c r="U11" s="200">
        <v>100</v>
      </c>
      <c r="V11" s="200"/>
      <c r="W11" s="200"/>
      <c r="X11" s="227" t="s">
        <v>72</v>
      </c>
      <c r="Y11" s="202"/>
      <c r="Z11" s="202"/>
      <c r="AA11" s="227" t="s">
        <v>72</v>
      </c>
      <c r="AB11" s="200"/>
      <c r="AC11" s="200"/>
      <c r="AD11" s="227" t="s">
        <v>72</v>
      </c>
      <c r="AE11" s="200"/>
      <c r="AF11" s="200"/>
      <c r="AG11" s="200">
        <v>170</v>
      </c>
    </row>
    <row r="12" spans="1:33" s="94" customFormat="1" ht="12" customHeight="1" thickTop="1">
      <c r="A12" s="136" t="s">
        <v>257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7"/>
      <c r="V12" s="137"/>
      <c r="W12" s="137"/>
    </row>
    <row r="13" spans="1:33">
      <c r="X13" s="94"/>
      <c r="Y13" s="94"/>
      <c r="Z13" s="94"/>
      <c r="AA13" s="94"/>
      <c r="AB13" s="94"/>
      <c r="AC13" s="94"/>
      <c r="AD13" s="94"/>
      <c r="AE13" s="94"/>
      <c r="AF13" s="94"/>
      <c r="AG13" s="94"/>
    </row>
    <row r="14" spans="1:33">
      <c r="L14" s="140"/>
      <c r="M14" s="140"/>
      <c r="N14" s="140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spans="1:33">
      <c r="L15" s="140"/>
      <c r="M15" s="140"/>
      <c r="N15" s="140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spans="1:33">
      <c r="L16" s="140"/>
      <c r="M16" s="140"/>
      <c r="N16" s="140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140"/>
      <c r="Z16" s="140"/>
      <c r="AA16" s="140"/>
      <c r="AB16" s="140"/>
      <c r="AC16" s="140"/>
      <c r="AD16" s="140"/>
      <c r="AE16" s="140"/>
      <c r="AF16" s="140"/>
      <c r="AG16" s="140"/>
    </row>
    <row r="17" spans="12:33">
      <c r="L17" s="140"/>
      <c r="M17" s="140"/>
      <c r="N17" s="140"/>
      <c r="O17" s="142"/>
      <c r="P17" s="142"/>
      <c r="Q17" s="142"/>
      <c r="R17" s="142"/>
      <c r="S17" s="142"/>
      <c r="T17" s="142"/>
      <c r="U17" s="142"/>
      <c r="V17" s="142"/>
      <c r="W17" s="142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spans="12:33">
      <c r="L18" s="140"/>
      <c r="M18" s="140"/>
      <c r="N18" s="140"/>
      <c r="O18" s="142"/>
      <c r="P18" s="142"/>
      <c r="Q18" s="142"/>
      <c r="R18" s="142"/>
      <c r="S18" s="142"/>
      <c r="T18" s="142"/>
      <c r="U18" s="142"/>
      <c r="V18" s="142"/>
      <c r="W18" s="142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spans="12:33">
      <c r="L19" s="140"/>
      <c r="M19" s="140"/>
      <c r="N19" s="140"/>
      <c r="O19" s="142"/>
      <c r="P19" s="142"/>
      <c r="Q19" s="142"/>
      <c r="R19" s="142"/>
      <c r="S19" s="142"/>
      <c r="T19" s="142"/>
      <c r="U19" s="142"/>
      <c r="V19" s="142"/>
      <c r="W19" s="142"/>
      <c r="Y19" s="140"/>
      <c r="Z19" s="140"/>
      <c r="AA19" s="140"/>
      <c r="AB19" s="140"/>
      <c r="AC19" s="140"/>
      <c r="AD19" s="140"/>
      <c r="AE19" s="140"/>
      <c r="AF19" s="140"/>
      <c r="AG19" s="140"/>
    </row>
    <row r="20" spans="12:33">
      <c r="L20" s="140"/>
      <c r="M20" s="140"/>
      <c r="N20" s="140"/>
      <c r="O20" s="142"/>
      <c r="P20" s="142"/>
      <c r="Q20" s="142"/>
      <c r="R20" s="142"/>
      <c r="S20" s="142"/>
      <c r="T20" s="142"/>
      <c r="U20" s="142"/>
      <c r="V20" s="142"/>
      <c r="W20" s="142"/>
      <c r="Y20" s="140"/>
      <c r="Z20" s="140"/>
      <c r="AA20" s="140"/>
      <c r="AB20" s="140"/>
      <c r="AC20" s="140"/>
      <c r="AD20" s="140"/>
      <c r="AE20" s="140"/>
      <c r="AF20" s="140"/>
      <c r="AG20" s="140"/>
    </row>
  </sheetData>
  <protectedRanges>
    <protectedRange sqref="C7:D7" name="범위1_1_1_2_1_1_1_2_1"/>
    <protectedRange sqref="H7:AC7" name="범위1_1_1_1_1_1_1_1_2_1"/>
    <protectedRange sqref="K7:P7" name="범위1_1_2_1_1_1_2_1"/>
    <protectedRange sqref="C8:D8" name="범위1_1_1_2_1_1_1_1_1_2_1"/>
    <protectedRange sqref="H8:AC8" name="범위1_1_1_1_1_1_1_1_1_1_2_1"/>
    <protectedRange sqref="K8:P8" name="범위1_1_2_1_1_1_1_1_2_1"/>
    <protectedRange sqref="C9:D9" name="범위1_1_1_2_1_1_1_1_1_1_2"/>
    <protectedRange sqref="H9:AC9" name="범위1_1_1_1_1_1_1_1_1_1_1_2"/>
    <protectedRange sqref="K9:P9" name="범위1_1_2_1_1_1_1_1_1_2"/>
    <protectedRange sqref="C11:D11" name="범위1_1_1_2_1_1_1_1_1_1_2_2"/>
    <protectedRange sqref="H11:W11 Y11:Z11 AB11:AC11" name="범위1_1_1_1_1_1_1_1_1_1_1_2_2"/>
    <protectedRange sqref="K11:P11" name="범위1_1_2_1_1_1_1_1_1_2_2"/>
  </protectedRanges>
  <mergeCells count="15">
    <mergeCell ref="X5:Z5"/>
    <mergeCell ref="AA5:AC5"/>
    <mergeCell ref="AD5:AF5"/>
    <mergeCell ref="E5:G5"/>
    <mergeCell ref="H5:J5"/>
    <mergeCell ref="K5:M5"/>
    <mergeCell ref="N5:P5"/>
    <mergeCell ref="R5:T5"/>
    <mergeCell ref="U5:W5"/>
    <mergeCell ref="A1:P1"/>
    <mergeCell ref="R1:AG1"/>
    <mergeCell ref="B3:N3"/>
    <mergeCell ref="R3:AF3"/>
    <mergeCell ref="E4:N4"/>
    <mergeCell ref="R4:AF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&amp;L&amp;"굴림체,굵게"&amp;12보건 및 사회보장&amp;R&amp;"Times New Roman,보통"&amp;12Health &amp;"굴림체,보통"＆&amp;"Times New Roman,보통" Social Security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T24"/>
  <sheetViews>
    <sheetView zoomScale="90" zoomScaleNormal="90" zoomScaleSheetLayoutView="100" workbookViewId="0">
      <selection sqref="A1:I1"/>
    </sheetView>
  </sheetViews>
  <sheetFormatPr defaultRowHeight="13.5"/>
  <cols>
    <col min="1" max="1" width="14.5546875" style="139" customWidth="1"/>
    <col min="2" max="3" width="7.77734375" style="139" customWidth="1"/>
    <col min="4" max="4" width="10" style="139" customWidth="1"/>
    <col min="5" max="5" width="7.77734375" style="139" customWidth="1"/>
    <col min="6" max="6" width="12" style="139" bestFit="1" customWidth="1"/>
    <col min="7" max="9" width="7.77734375" style="139" customWidth="1"/>
    <col min="10" max="10" width="2.77734375" style="140" customWidth="1"/>
    <col min="11" max="13" width="6.5546875" style="139" customWidth="1"/>
    <col min="14" max="14" width="8.21875" style="139" customWidth="1"/>
    <col min="15" max="15" width="10" style="139" customWidth="1"/>
    <col min="16" max="16" width="8.21875" style="139" customWidth="1"/>
    <col min="17" max="17" width="12" style="139" bestFit="1" customWidth="1"/>
    <col min="18" max="20" width="8.21875" style="140" customWidth="1"/>
    <col min="21" max="16384" width="8.88671875" style="140"/>
  </cols>
  <sheetData>
    <row r="1" spans="1:20" s="90" customFormat="1" ht="45" customHeight="1">
      <c r="A1" s="306" t="s">
        <v>211</v>
      </c>
      <c r="B1" s="306"/>
      <c r="C1" s="306"/>
      <c r="D1" s="306"/>
      <c r="E1" s="306"/>
      <c r="F1" s="306"/>
      <c r="G1" s="306"/>
      <c r="H1" s="306"/>
      <c r="I1" s="306"/>
      <c r="J1" s="143"/>
      <c r="K1" s="308" t="s">
        <v>212</v>
      </c>
      <c r="L1" s="308"/>
      <c r="M1" s="308"/>
      <c r="N1" s="308"/>
      <c r="O1" s="308"/>
      <c r="P1" s="308"/>
      <c r="Q1" s="308"/>
      <c r="R1" s="308"/>
      <c r="S1" s="308"/>
      <c r="T1" s="308"/>
    </row>
    <row r="2" spans="1:20" s="97" customFormat="1" ht="25.5" customHeight="1" thickBot="1">
      <c r="A2" s="91" t="s">
        <v>213</v>
      </c>
      <c r="B2" s="91"/>
      <c r="C2" s="91"/>
      <c r="D2" s="91"/>
      <c r="E2" s="91"/>
      <c r="F2" s="91"/>
      <c r="G2" s="91"/>
      <c r="H2" s="91"/>
      <c r="I2" s="91"/>
      <c r="J2" s="144"/>
      <c r="K2" s="91"/>
      <c r="L2" s="91"/>
      <c r="M2" s="91"/>
      <c r="N2" s="91"/>
      <c r="O2" s="91"/>
      <c r="P2" s="91"/>
      <c r="Q2" s="91"/>
      <c r="R2" s="92"/>
      <c r="S2" s="92"/>
      <c r="T2" s="96" t="s">
        <v>214</v>
      </c>
    </row>
    <row r="3" spans="1:20" s="99" customFormat="1" ht="16.5" customHeight="1" thickTop="1">
      <c r="A3" s="145" t="s">
        <v>113</v>
      </c>
      <c r="B3" s="307" t="s">
        <v>215</v>
      </c>
      <c r="C3" s="275"/>
      <c r="D3" s="275"/>
      <c r="E3" s="275"/>
      <c r="F3" s="275"/>
      <c r="G3" s="275"/>
      <c r="H3" s="275"/>
      <c r="I3" s="275"/>
      <c r="J3" s="98"/>
      <c r="K3" s="277" t="s">
        <v>216</v>
      </c>
      <c r="L3" s="277"/>
      <c r="M3" s="277"/>
      <c r="N3" s="277"/>
      <c r="O3" s="277"/>
      <c r="P3" s="277"/>
      <c r="Q3" s="277"/>
      <c r="R3" s="277"/>
      <c r="S3" s="277"/>
      <c r="T3" s="277"/>
    </row>
    <row r="4" spans="1:20" s="99" customFormat="1" ht="16.5" customHeight="1">
      <c r="A4" s="145" t="s">
        <v>117</v>
      </c>
      <c r="B4" s="146" t="s">
        <v>217</v>
      </c>
      <c r="C4" s="106" t="s">
        <v>218</v>
      </c>
      <c r="D4" s="113" t="s">
        <v>266</v>
      </c>
      <c r="E4" s="266" t="s">
        <v>261</v>
      </c>
      <c r="F4" s="267"/>
      <c r="G4" s="209" t="s">
        <v>219</v>
      </c>
      <c r="H4" s="107" t="s">
        <v>220</v>
      </c>
      <c r="I4" s="106" t="s">
        <v>221</v>
      </c>
      <c r="J4" s="98"/>
      <c r="K4" s="309" t="s">
        <v>217</v>
      </c>
      <c r="L4" s="309"/>
      <c r="M4" s="267"/>
      <c r="N4" s="210" t="s">
        <v>218</v>
      </c>
      <c r="O4" s="113" t="s">
        <v>266</v>
      </c>
      <c r="P4" s="266" t="s">
        <v>261</v>
      </c>
      <c r="Q4" s="267"/>
      <c r="R4" s="107" t="s">
        <v>219</v>
      </c>
      <c r="S4" s="113" t="s">
        <v>220</v>
      </c>
      <c r="T4" s="106" t="s">
        <v>221</v>
      </c>
    </row>
    <row r="5" spans="1:20" s="99" customFormat="1" ht="16.5" customHeight="1">
      <c r="A5" s="145" t="s">
        <v>141</v>
      </c>
      <c r="B5" s="114"/>
      <c r="C5" s="114"/>
      <c r="D5" s="118"/>
      <c r="E5" s="113" t="s">
        <v>262</v>
      </c>
      <c r="F5" s="113" t="s">
        <v>265</v>
      </c>
      <c r="G5" s="114" t="s">
        <v>222</v>
      </c>
      <c r="H5" s="114"/>
      <c r="I5" s="112"/>
      <c r="J5" s="98"/>
      <c r="K5" s="114"/>
      <c r="L5" s="106" t="s">
        <v>258</v>
      </c>
      <c r="M5" s="107" t="s">
        <v>259</v>
      </c>
      <c r="N5" s="98"/>
      <c r="O5" s="118"/>
      <c r="P5" s="113" t="s">
        <v>262</v>
      </c>
      <c r="Q5" s="113" t="s">
        <v>265</v>
      </c>
      <c r="R5" s="114" t="s">
        <v>222</v>
      </c>
      <c r="S5" s="114"/>
      <c r="T5" s="112"/>
    </row>
    <row r="6" spans="1:20" s="99" customFormat="1" ht="16.5" customHeight="1">
      <c r="A6" s="147" t="s">
        <v>33</v>
      </c>
      <c r="B6" s="110" t="s">
        <v>223</v>
      </c>
      <c r="C6" s="110" t="s">
        <v>224</v>
      </c>
      <c r="D6" s="148" t="s">
        <v>225</v>
      </c>
      <c r="E6" s="148" t="s">
        <v>263</v>
      </c>
      <c r="F6" s="148" t="s">
        <v>264</v>
      </c>
      <c r="G6" s="110" t="s">
        <v>225</v>
      </c>
      <c r="H6" s="110" t="s">
        <v>226</v>
      </c>
      <c r="I6" s="108" t="s">
        <v>227</v>
      </c>
      <c r="J6" s="98"/>
      <c r="K6" s="110" t="s">
        <v>223</v>
      </c>
      <c r="L6" s="109" t="s">
        <v>68</v>
      </c>
      <c r="M6" s="110" t="s">
        <v>69</v>
      </c>
      <c r="N6" s="109" t="s">
        <v>224</v>
      </c>
      <c r="O6" s="148" t="s">
        <v>225</v>
      </c>
      <c r="P6" s="148" t="s">
        <v>263</v>
      </c>
      <c r="Q6" s="148" t="s">
        <v>264</v>
      </c>
      <c r="R6" s="110" t="s">
        <v>225</v>
      </c>
      <c r="S6" s="148" t="s">
        <v>226</v>
      </c>
      <c r="T6" s="108" t="s">
        <v>227</v>
      </c>
    </row>
    <row r="7" spans="1:20" s="149" customFormat="1" ht="41.25" customHeight="1">
      <c r="A7" s="101">
        <v>2011</v>
      </c>
      <c r="B7" s="150">
        <v>5</v>
      </c>
      <c r="C7" s="150">
        <v>1</v>
      </c>
      <c r="D7" s="76" t="s">
        <v>72</v>
      </c>
      <c r="E7" s="76">
        <v>0</v>
      </c>
      <c r="F7" s="150">
        <v>4</v>
      </c>
      <c r="G7" s="76">
        <v>0</v>
      </c>
      <c r="H7" s="76">
        <v>0</v>
      </c>
      <c r="I7" s="76">
        <v>0</v>
      </c>
      <c r="J7" s="150"/>
      <c r="K7" s="150">
        <v>443</v>
      </c>
      <c r="L7" s="76" t="s">
        <v>72</v>
      </c>
      <c r="M7" s="76" t="s">
        <v>72</v>
      </c>
      <c r="N7" s="150">
        <v>118</v>
      </c>
      <c r="O7" s="221">
        <v>76</v>
      </c>
      <c r="P7" s="76">
        <v>76</v>
      </c>
      <c r="Q7" s="150">
        <v>325</v>
      </c>
      <c r="R7" s="76">
        <v>76</v>
      </c>
      <c r="S7" s="76">
        <v>76</v>
      </c>
      <c r="T7" s="76">
        <v>76</v>
      </c>
    </row>
    <row r="8" spans="1:20" s="149" customFormat="1" ht="41.25" customHeight="1">
      <c r="A8" s="101">
        <v>2012</v>
      </c>
      <c r="B8" s="150">
        <v>6</v>
      </c>
      <c r="C8" s="150">
        <v>2</v>
      </c>
      <c r="D8" s="76" t="s">
        <v>72</v>
      </c>
      <c r="E8" s="100" t="s">
        <v>228</v>
      </c>
      <c r="F8" s="150">
        <v>4</v>
      </c>
      <c r="G8" s="100" t="s">
        <v>228</v>
      </c>
      <c r="H8" s="100" t="s">
        <v>228</v>
      </c>
      <c r="I8" s="100" t="s">
        <v>228</v>
      </c>
      <c r="J8" s="150"/>
      <c r="K8" s="150">
        <v>475</v>
      </c>
      <c r="L8" s="76" t="s">
        <v>72</v>
      </c>
      <c r="M8" s="76" t="s">
        <v>72</v>
      </c>
      <c r="N8" s="150">
        <v>153</v>
      </c>
      <c r="O8" s="221">
        <v>76</v>
      </c>
      <c r="P8" s="76">
        <v>76</v>
      </c>
      <c r="Q8" s="150">
        <v>322</v>
      </c>
      <c r="R8" s="76">
        <v>76</v>
      </c>
      <c r="S8" s="76">
        <v>76</v>
      </c>
      <c r="T8" s="76">
        <v>76</v>
      </c>
    </row>
    <row r="9" spans="1:20" s="149" customFormat="1" ht="41.25" customHeight="1">
      <c r="A9" s="101">
        <v>2013</v>
      </c>
      <c r="B9" s="150">
        <v>6</v>
      </c>
      <c r="C9" s="150">
        <v>2</v>
      </c>
      <c r="D9" s="76" t="s">
        <v>72</v>
      </c>
      <c r="E9" s="174" t="s">
        <v>228</v>
      </c>
      <c r="F9" s="150">
        <v>4</v>
      </c>
      <c r="G9" s="174" t="s">
        <v>228</v>
      </c>
      <c r="H9" s="174" t="s">
        <v>228</v>
      </c>
      <c r="I9" s="174" t="s">
        <v>228</v>
      </c>
      <c r="J9" s="150"/>
      <c r="K9" s="150">
        <v>485</v>
      </c>
      <c r="L9" s="76" t="s">
        <v>72</v>
      </c>
      <c r="M9" s="76" t="s">
        <v>72</v>
      </c>
      <c r="N9" s="150">
        <v>160</v>
      </c>
      <c r="O9" s="221" t="s">
        <v>228</v>
      </c>
      <c r="P9" s="76" t="s">
        <v>228</v>
      </c>
      <c r="Q9" s="150">
        <v>325</v>
      </c>
      <c r="R9" s="76" t="s">
        <v>228</v>
      </c>
      <c r="S9" s="76" t="s">
        <v>228</v>
      </c>
      <c r="T9" s="76" t="s">
        <v>228</v>
      </c>
    </row>
    <row r="10" spans="1:20" s="149" customFormat="1" ht="41.25" customHeight="1">
      <c r="A10" s="101">
        <v>2014</v>
      </c>
      <c r="B10" s="150">
        <v>6</v>
      </c>
      <c r="C10" s="150">
        <v>2</v>
      </c>
      <c r="D10" s="150">
        <v>4</v>
      </c>
      <c r="E10" s="150" t="s">
        <v>260</v>
      </c>
      <c r="F10" s="150" t="s">
        <v>260</v>
      </c>
      <c r="G10" s="150" t="s">
        <v>260</v>
      </c>
      <c r="H10" s="150" t="s">
        <v>260</v>
      </c>
      <c r="I10" s="150" t="s">
        <v>260</v>
      </c>
      <c r="J10" s="150"/>
      <c r="K10" s="150">
        <v>485</v>
      </c>
      <c r="L10" s="150">
        <v>232</v>
      </c>
      <c r="M10" s="150">
        <v>253</v>
      </c>
      <c r="N10" s="150">
        <v>164</v>
      </c>
      <c r="O10" s="150">
        <v>321</v>
      </c>
      <c r="P10" s="76" t="s">
        <v>260</v>
      </c>
      <c r="Q10" s="76" t="s">
        <v>260</v>
      </c>
      <c r="R10" s="76" t="s">
        <v>260</v>
      </c>
      <c r="S10" s="76" t="s">
        <v>260</v>
      </c>
      <c r="T10" s="76" t="s">
        <v>260</v>
      </c>
    </row>
    <row r="11" spans="1:20" s="151" customFormat="1" ht="41.25" customHeight="1">
      <c r="A11" s="132">
        <v>2015</v>
      </c>
      <c r="B11" s="75">
        <f>SUM(B12:B18)</f>
        <v>7</v>
      </c>
      <c r="C11" s="75">
        <f t="shared" ref="C11:I11" si="0">SUM(C12:C18)</f>
        <v>2</v>
      </c>
      <c r="D11" s="75">
        <f t="shared" si="0"/>
        <v>4</v>
      </c>
      <c r="E11" s="75" t="s">
        <v>268</v>
      </c>
      <c r="F11" s="75" t="s">
        <v>268</v>
      </c>
      <c r="G11" s="75" t="s">
        <v>268</v>
      </c>
      <c r="H11" s="75" t="s">
        <v>268</v>
      </c>
      <c r="I11" s="75">
        <f t="shared" si="0"/>
        <v>1</v>
      </c>
      <c r="J11" s="75"/>
      <c r="K11" s="224">
        <v>480</v>
      </c>
      <c r="L11" s="224">
        <v>235</v>
      </c>
      <c r="M11" s="224">
        <v>245</v>
      </c>
      <c r="N11" s="224">
        <v>160</v>
      </c>
      <c r="O11" s="224">
        <v>300</v>
      </c>
      <c r="P11" s="225" t="s">
        <v>268</v>
      </c>
      <c r="Q11" s="133" t="s">
        <v>268</v>
      </c>
      <c r="R11" s="133" t="s">
        <v>268</v>
      </c>
      <c r="S11" s="133" t="s">
        <v>268</v>
      </c>
      <c r="T11" s="75">
        <f t="shared" ref="T11" si="1">SUM(T12:T18)</f>
        <v>20</v>
      </c>
    </row>
    <row r="12" spans="1:20" s="94" customFormat="1" ht="41.25" customHeight="1">
      <c r="A12" s="134" t="s">
        <v>174</v>
      </c>
      <c r="B12" s="150">
        <f>SUM(C12:I12)</f>
        <v>3</v>
      </c>
      <c r="C12" s="150">
        <v>1</v>
      </c>
      <c r="D12" s="212">
        <v>2</v>
      </c>
      <c r="E12" s="150" t="s">
        <v>268</v>
      </c>
      <c r="F12" s="150" t="s">
        <v>268</v>
      </c>
      <c r="G12" s="150" t="s">
        <v>268</v>
      </c>
      <c r="H12" s="150" t="s">
        <v>268</v>
      </c>
      <c r="I12" s="76">
        <v>0</v>
      </c>
      <c r="J12" s="150"/>
      <c r="K12" s="222">
        <f>L12+M12</f>
        <v>240</v>
      </c>
      <c r="L12" s="222">
        <v>113</v>
      </c>
      <c r="M12" s="222">
        <v>127</v>
      </c>
      <c r="N12" s="223">
        <v>50</v>
      </c>
      <c r="O12" s="222">
        <v>190</v>
      </c>
      <c r="P12" s="76" t="s">
        <v>268</v>
      </c>
      <c r="Q12" s="76" t="s">
        <v>268</v>
      </c>
      <c r="R12" s="76" t="s">
        <v>268</v>
      </c>
      <c r="S12" s="76" t="s">
        <v>268</v>
      </c>
      <c r="T12" s="76" t="s">
        <v>268</v>
      </c>
    </row>
    <row r="13" spans="1:20" ht="41.25" customHeight="1">
      <c r="A13" s="134" t="s">
        <v>175</v>
      </c>
      <c r="B13" s="150">
        <f t="shared" ref="B13:B15" si="2">SUM(C13:I13)</f>
        <v>1</v>
      </c>
      <c r="C13" s="76">
        <v>0</v>
      </c>
      <c r="D13" s="212">
        <v>1</v>
      </c>
      <c r="E13" s="150" t="s">
        <v>268</v>
      </c>
      <c r="F13" s="150" t="s">
        <v>268</v>
      </c>
      <c r="G13" s="150" t="s">
        <v>268</v>
      </c>
      <c r="H13" s="150" t="s">
        <v>268</v>
      </c>
      <c r="I13" s="76">
        <v>0</v>
      </c>
      <c r="J13" s="150"/>
      <c r="K13" s="222">
        <f>L13+M13</f>
        <v>40</v>
      </c>
      <c r="L13" s="222">
        <v>18</v>
      </c>
      <c r="M13" s="222">
        <v>22</v>
      </c>
      <c r="N13" s="76" t="s">
        <v>268</v>
      </c>
      <c r="O13" s="222">
        <v>40</v>
      </c>
      <c r="P13" s="76" t="s">
        <v>268</v>
      </c>
      <c r="Q13" s="76" t="s">
        <v>268</v>
      </c>
      <c r="R13" s="76" t="s">
        <v>268</v>
      </c>
      <c r="S13" s="76" t="s">
        <v>268</v>
      </c>
      <c r="T13" s="76" t="s">
        <v>268</v>
      </c>
    </row>
    <row r="14" spans="1:20" ht="41.25" customHeight="1">
      <c r="A14" s="134" t="s">
        <v>176</v>
      </c>
      <c r="B14" s="150" t="s">
        <v>268</v>
      </c>
      <c r="C14" s="76">
        <v>0</v>
      </c>
      <c r="D14" s="150" t="s">
        <v>268</v>
      </c>
      <c r="E14" s="150" t="s">
        <v>268</v>
      </c>
      <c r="F14" s="150" t="s">
        <v>268</v>
      </c>
      <c r="G14" s="150" t="s">
        <v>268</v>
      </c>
      <c r="H14" s="150" t="s">
        <v>268</v>
      </c>
      <c r="I14" s="76">
        <v>0</v>
      </c>
      <c r="J14" s="150"/>
      <c r="K14" s="76" t="s">
        <v>268</v>
      </c>
      <c r="L14" s="76" t="s">
        <v>268</v>
      </c>
      <c r="M14" s="76" t="s">
        <v>268</v>
      </c>
      <c r="N14" s="76" t="s">
        <v>268</v>
      </c>
      <c r="O14" s="76" t="s">
        <v>268</v>
      </c>
      <c r="P14" s="76" t="s">
        <v>268</v>
      </c>
      <c r="Q14" s="76" t="s">
        <v>268</v>
      </c>
      <c r="R14" s="76" t="s">
        <v>268</v>
      </c>
      <c r="S14" s="76" t="s">
        <v>268</v>
      </c>
      <c r="T14" s="76" t="s">
        <v>268</v>
      </c>
    </row>
    <row r="15" spans="1:20" ht="41.25" customHeight="1">
      <c r="A15" s="134" t="s">
        <v>177</v>
      </c>
      <c r="B15" s="150">
        <f t="shared" si="2"/>
        <v>3</v>
      </c>
      <c r="C15" s="160">
        <v>1</v>
      </c>
      <c r="D15" s="212">
        <v>1</v>
      </c>
      <c r="E15" s="150" t="s">
        <v>268</v>
      </c>
      <c r="F15" s="150" t="s">
        <v>268</v>
      </c>
      <c r="G15" s="150" t="s">
        <v>268</v>
      </c>
      <c r="H15" s="150" t="s">
        <v>268</v>
      </c>
      <c r="I15" s="150">
        <v>1</v>
      </c>
      <c r="J15" s="150"/>
      <c r="K15" s="222">
        <f>L15+M15</f>
        <v>200</v>
      </c>
      <c r="L15" s="222">
        <v>104</v>
      </c>
      <c r="M15" s="222">
        <v>96</v>
      </c>
      <c r="N15" s="223">
        <v>110</v>
      </c>
      <c r="O15" s="222">
        <v>70</v>
      </c>
      <c r="P15" s="76" t="s">
        <v>268</v>
      </c>
      <c r="Q15" s="76" t="s">
        <v>268</v>
      </c>
      <c r="R15" s="76" t="s">
        <v>268</v>
      </c>
      <c r="S15" s="76" t="s">
        <v>268</v>
      </c>
      <c r="T15" s="174">
        <v>20</v>
      </c>
    </row>
    <row r="16" spans="1:20" ht="41.25" customHeight="1">
      <c r="A16" s="134" t="s">
        <v>178</v>
      </c>
      <c r="B16" s="150" t="s">
        <v>268</v>
      </c>
      <c r="C16" s="76">
        <v>0</v>
      </c>
      <c r="D16" s="76">
        <v>0</v>
      </c>
      <c r="E16" s="150" t="s">
        <v>268</v>
      </c>
      <c r="F16" s="150" t="s">
        <v>268</v>
      </c>
      <c r="G16" s="150" t="s">
        <v>268</v>
      </c>
      <c r="H16" s="150" t="s">
        <v>268</v>
      </c>
      <c r="I16" s="76">
        <v>0</v>
      </c>
      <c r="J16" s="150"/>
      <c r="K16" s="76" t="s">
        <v>268</v>
      </c>
      <c r="L16" s="76" t="s">
        <v>268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268</v>
      </c>
      <c r="S16" s="76" t="s">
        <v>268</v>
      </c>
      <c r="T16" s="76" t="s">
        <v>268</v>
      </c>
    </row>
    <row r="17" spans="1:20" ht="41.25" customHeight="1">
      <c r="A17" s="134" t="s">
        <v>179</v>
      </c>
      <c r="B17" s="150" t="s">
        <v>268</v>
      </c>
      <c r="C17" s="76">
        <v>0</v>
      </c>
      <c r="D17" s="76">
        <v>0</v>
      </c>
      <c r="E17" s="150" t="s">
        <v>268</v>
      </c>
      <c r="F17" s="150" t="s">
        <v>268</v>
      </c>
      <c r="G17" s="150" t="s">
        <v>268</v>
      </c>
      <c r="H17" s="150" t="s">
        <v>268</v>
      </c>
      <c r="I17" s="76">
        <v>0</v>
      </c>
      <c r="J17" s="150"/>
      <c r="K17" s="76" t="s">
        <v>268</v>
      </c>
      <c r="L17" s="76" t="s">
        <v>268</v>
      </c>
      <c r="M17" s="76" t="s">
        <v>268</v>
      </c>
      <c r="N17" s="76" t="s">
        <v>268</v>
      </c>
      <c r="O17" s="76" t="s">
        <v>268</v>
      </c>
      <c r="P17" s="76" t="s">
        <v>268</v>
      </c>
      <c r="Q17" s="76" t="s">
        <v>268</v>
      </c>
      <c r="R17" s="76" t="s">
        <v>268</v>
      </c>
      <c r="S17" s="76" t="s">
        <v>268</v>
      </c>
      <c r="T17" s="76" t="s">
        <v>268</v>
      </c>
    </row>
    <row r="18" spans="1:20" ht="41.25" customHeight="1" thickBot="1">
      <c r="A18" s="135" t="s">
        <v>180</v>
      </c>
      <c r="B18" s="214" t="s">
        <v>268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50"/>
      <c r="K18" s="161" t="s">
        <v>268</v>
      </c>
      <c r="L18" s="161" t="s">
        <v>268</v>
      </c>
      <c r="M18" s="161" t="s">
        <v>268</v>
      </c>
      <c r="N18" s="161" t="s">
        <v>268</v>
      </c>
      <c r="O18" s="161" t="s">
        <v>268</v>
      </c>
      <c r="P18" s="161" t="s">
        <v>268</v>
      </c>
      <c r="Q18" s="161" t="s">
        <v>268</v>
      </c>
      <c r="R18" s="161" t="s">
        <v>268</v>
      </c>
      <c r="S18" s="161" t="s">
        <v>268</v>
      </c>
      <c r="T18" s="161" t="s">
        <v>268</v>
      </c>
    </row>
    <row r="19" spans="1:20" ht="12" customHeight="1" thickTop="1">
      <c r="A19" s="136" t="s">
        <v>209</v>
      </c>
    </row>
    <row r="21" spans="1:20">
      <c r="L21" s="140"/>
      <c r="M21" s="140"/>
      <c r="N21" s="140"/>
      <c r="O21" s="140"/>
      <c r="P21" s="140"/>
      <c r="Q21" s="140"/>
    </row>
    <row r="22" spans="1:20">
      <c r="L22" s="140"/>
      <c r="M22" s="140"/>
      <c r="N22" s="140"/>
      <c r="O22" s="140"/>
      <c r="P22" s="140"/>
      <c r="Q22" s="140"/>
    </row>
    <row r="23" spans="1:20">
      <c r="L23" s="140"/>
      <c r="M23" s="140"/>
      <c r="N23" s="140"/>
      <c r="O23" s="140"/>
      <c r="P23" s="140"/>
      <c r="Q23" s="140"/>
    </row>
    <row r="24" spans="1:20">
      <c r="L24" s="140"/>
      <c r="M24" s="140"/>
      <c r="N24" s="140"/>
      <c r="O24" s="140"/>
      <c r="P24" s="140"/>
      <c r="Q24" s="140"/>
    </row>
  </sheetData>
  <mergeCells count="7">
    <mergeCell ref="A1:I1"/>
    <mergeCell ref="B3:I3"/>
    <mergeCell ref="K1:T1"/>
    <mergeCell ref="K3:T3"/>
    <mergeCell ref="K4:M4"/>
    <mergeCell ref="E4:F4"/>
    <mergeCell ref="P4:Q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사회보장&amp;R&amp;"굴림체,굵게"&amp;12Health &amp; Social Security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30.아동복지시설</vt:lpstr>
      <vt:lpstr>31.장애인복지 생활시설</vt:lpstr>
      <vt:lpstr>32.장애인등록현황</vt:lpstr>
      <vt:lpstr>33.묘지및봉안시설</vt:lpstr>
      <vt:lpstr>34.방문건강관리사업실적</vt:lpstr>
      <vt:lpstr>35.보육시설</vt:lpstr>
      <vt:lpstr>'33.묘지및봉안시설'!Print_Area</vt:lpstr>
    </vt:vector>
  </TitlesOfParts>
  <Company>사회진흥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장수군청</dc:creator>
  <cp:lastModifiedBy>smart</cp:lastModifiedBy>
  <cp:lastPrinted>2015-06-23T06:48:45Z</cp:lastPrinted>
  <dcterms:created xsi:type="dcterms:W3CDTF">2006-07-27T08:17:40Z</dcterms:created>
  <dcterms:modified xsi:type="dcterms:W3CDTF">2017-04-28T02:21:18Z</dcterms:modified>
</cp:coreProperties>
</file>