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4035" windowWidth="19320" windowHeight="6240" tabRatio="858" firstSheet="1" activeTab="1"/>
  </bookViews>
  <sheets>
    <sheet name="----" sheetId="1" state="veryHidden" r:id="rId1"/>
    <sheet name="1.환경오염물질배출사업장" sheetId="2" r:id="rId2"/>
    <sheet name="2.환경오염배출사업장단속및행정조치" sheetId="3" r:id="rId3"/>
    <sheet name="3.쓰레기수거" sheetId="4" r:id="rId4"/>
    <sheet name="4.생활폐기물매립지" sheetId="5" r:id="rId5"/>
    <sheet name="5.하수및분뇨발생량및처리현황" sheetId="8" r:id="rId6"/>
    <sheet name="6.하수종말처리장" sheetId="7" r:id="rId7"/>
  </sheets>
  <definedNames>
    <definedName name="aaa">#REF!</definedName>
    <definedName name="_xlnm.Print_Area" localSheetId="1">'1.환경오염물질배출사업장'!$A$1:$O$18</definedName>
    <definedName name="Z_0922B95A_8458_4ECC_9A47_C357F15D2C29_.wvu.PrintArea" localSheetId="1" hidden="1">'1.환경오염물질배출사업장'!$A$1:$O$18</definedName>
    <definedName name="Z_40212063_27E0_11D8_A0D3_009008A182C2_.wvu.PrintArea" localSheetId="1" hidden="1">'1.환경오염물질배출사업장'!$A$1:$O$18</definedName>
    <definedName name="Z_74CD9C92_7642_4B5D_848D_E7D654C79792_.wvu.Cols" localSheetId="3" hidden="1">'3.쓰레기수거'!$BB:$BC</definedName>
    <definedName name="Z_74CD9C92_7642_4B5D_848D_E7D654C79792_.wvu.PrintArea" localSheetId="1" hidden="1">'1.환경오염물질배출사업장'!$A$1:$O$18</definedName>
    <definedName name="Z_74CD9C92_7642_4B5D_848D_E7D654C79792_.wvu.PrintArea" localSheetId="3" hidden="1">'3.쓰레기수거'!$A$1:$BA$14</definedName>
    <definedName name="Z_74CD9C92_7642_4B5D_848D_E7D654C79792_.wvu.PrintArea" localSheetId="4" hidden="1">'4.생활폐기물매립지'!$A$1:$G$19</definedName>
    <definedName name="Z_74CD9C92_7642_4B5D_848D_E7D654C79792_.wvu.PrintArea" localSheetId="6" hidden="1">'6.하수종말처리장'!$A$1:$U$30</definedName>
    <definedName name="Z_E157CDA3_469C_11D8_8FA9_0000E836B526_.wvu.PrintArea" localSheetId="1" hidden="1">'1.환경오염물질배출사업장'!$A$1:$O$18</definedName>
    <definedName name="Z_E3AF2425_07C8_11D9_B3E6_0000B4A88D03_.wvu.PrintArea" localSheetId="1" hidden="1">'1.환경오염물질배출사업장'!$A$1:$O$18</definedName>
  </definedNames>
  <calcPr calcId="145621"/>
  <customWorkbookViews>
    <customWorkbookView name="1 - 기본 보기" guid="{E3AF2425-07C8-11D9-B3E6-0000B4A88D03}" mergeInterval="0" personalView="1" maximized="1" windowWidth="1020" windowHeight="580" tabRatio="604" activeSheetId="5"/>
    <customWorkbookView name="김형남 - 사용자 보기" guid="{E157CDA3-469C-11D8-8FA9-0000E836B526}" mergeInterval="0" personalView="1" maximized="1" windowWidth="1020" windowHeight="606" tabRatio="604" activeSheetId="6"/>
    <customWorkbookView name="pc - 기본 보기" guid="{40212063-27E0-11D8-A0D3-009008A182C2}" mergeInterval="0" personalView="1" maximized="1" windowWidth="1020" windowHeight="607" tabRatio="604" activeSheetId="2"/>
    <customWorkbookView name="진안군청 - 사용자 보기" guid="{74CD9C92-7642-4B5D-848D-E7D654C79792}" mergeInterval="0" personalView="1" maximized="1" windowWidth="1020" windowHeight="597" tabRatio="604" activeSheetId="5"/>
    <customWorkbookView name=". - 사용자 보기" guid="{0922B95A-8458-4ECC-9A47-C357F15D2C29}" mergeInterval="0" personalView="1" maximized="1" windowWidth="1020" windowHeight="632" tabRatio="604" activeSheetId="2"/>
    <customWorkbookView name=". - 기본 보기" guid="{CA8BF342-21BB-11D8-9C7C-009008A0B73D}" mergeInterval="0" personalView="1" maximized="1" windowWidth="1020" windowHeight="633" tabRatio="604" activeSheetId="7"/>
    <customWorkbookView name="교육장 - 기본 보기" guid="{0FB1CEB0-20DA-11D8-9C7D-00E07D8B2C4C}" mergeInterval="0" personalView="1" maximized="1" windowWidth="1020" windowHeight="580" tabRatio="604" activeSheetId="4"/>
    <customWorkbookView name="SEC - 기본 보기" guid="{365338CB-8972-4910-9E59-BC77EAA51831}" mergeInterval="0" personalView="1" maximized="1" windowWidth="1020" windowHeight="552" tabRatio="604" activeSheetId="3"/>
  </customWorkbookViews>
</workbook>
</file>

<file path=xl/calcChain.xml><?xml version="1.0" encoding="utf-8"?>
<calcChain xmlns="http://schemas.openxmlformats.org/spreadsheetml/2006/main">
  <c r="G11" i="5" l="1"/>
  <c r="N11" i="3"/>
  <c r="M11" i="3"/>
  <c r="L11" i="3"/>
  <c r="K11" i="3"/>
  <c r="J11" i="3"/>
  <c r="I11" i="3"/>
  <c r="H11" i="3"/>
  <c r="F11" i="3"/>
  <c r="E11" i="3"/>
  <c r="D11" i="3"/>
  <c r="C11" i="3"/>
  <c r="I18" i="2"/>
  <c r="B18" i="2"/>
  <c r="I17" i="2"/>
  <c r="B17" i="2"/>
  <c r="I16" i="2"/>
  <c r="B16" i="2"/>
  <c r="I15" i="2"/>
  <c r="B15" i="2"/>
  <c r="I14" i="2"/>
  <c r="B14" i="2"/>
  <c r="I13" i="2"/>
  <c r="B13" i="2"/>
  <c r="I12" i="2"/>
  <c r="B12" i="2"/>
  <c r="O11" i="2"/>
  <c r="N11" i="2"/>
  <c r="K11" i="2"/>
  <c r="J11" i="2"/>
  <c r="I11" i="2"/>
  <c r="G11" i="2"/>
  <c r="F11" i="2"/>
  <c r="B11" i="2"/>
  <c r="B11" i="8" l="1"/>
</calcChain>
</file>

<file path=xl/sharedStrings.xml><?xml version="1.0" encoding="utf-8"?>
<sst xmlns="http://schemas.openxmlformats.org/spreadsheetml/2006/main" count="1030" uniqueCount="446">
  <si>
    <t>계</t>
  </si>
  <si>
    <t>Noise and</t>
  </si>
  <si>
    <t>Total</t>
  </si>
  <si>
    <t>Class 1</t>
  </si>
  <si>
    <t>Class 2</t>
  </si>
  <si>
    <t>Class 3</t>
  </si>
  <si>
    <t>Class 4</t>
  </si>
  <si>
    <t>Class 5</t>
  </si>
  <si>
    <t>vibration</t>
  </si>
  <si>
    <t>배출업소</t>
  </si>
  <si>
    <t>위반업소</t>
  </si>
  <si>
    <t>개선명령</t>
  </si>
  <si>
    <t>조업정지</t>
  </si>
  <si>
    <t>허가취소</t>
  </si>
  <si>
    <t>폐쇄명령</t>
  </si>
  <si>
    <t>Number of</t>
  </si>
  <si>
    <t>Others</t>
  </si>
  <si>
    <t>배출량</t>
  </si>
  <si>
    <t>처리량</t>
  </si>
  <si>
    <t>수거율</t>
  </si>
  <si>
    <t>(D/C) (%)</t>
  </si>
  <si>
    <t>재활용</t>
  </si>
  <si>
    <t>손수레</t>
  </si>
  <si>
    <t>Area</t>
  </si>
  <si>
    <t xml:space="preserve"> Population</t>
  </si>
  <si>
    <t>Population</t>
  </si>
  <si>
    <t>landfill capacity</t>
  </si>
  <si>
    <t>Capacity</t>
  </si>
  <si>
    <t>Biological</t>
  </si>
  <si>
    <t>하수처리구역 내</t>
  </si>
  <si>
    <t>하수처리구역 외</t>
  </si>
  <si>
    <t>계(A)</t>
  </si>
  <si>
    <t>계(D)</t>
  </si>
  <si>
    <t>Night soil</t>
  </si>
  <si>
    <t>Collected</t>
  </si>
  <si>
    <t>시설명</t>
  </si>
  <si>
    <t>facility</t>
  </si>
  <si>
    <t>시설용량(㎥/일)</t>
  </si>
  <si>
    <t>처리량(㎥/일) </t>
  </si>
  <si>
    <t xml:space="preserve">Amount of waste disposal </t>
  </si>
  <si>
    <t>연계</t>
  </si>
  <si>
    <t>처리장명</t>
  </si>
  <si>
    <t>Relative treatment plants</t>
  </si>
  <si>
    <t>(Million won)</t>
  </si>
  <si>
    <t>운영</t>
  </si>
  <si>
    <t>방법</t>
  </si>
  <si>
    <t>방류수역</t>
  </si>
  <si>
    <t>Waters of disposal</t>
  </si>
  <si>
    <t>업체수</t>
  </si>
  <si>
    <t>시설(차량)현황(대수)</t>
  </si>
  <si>
    <t>종사인원</t>
  </si>
  <si>
    <t>기타</t>
  </si>
  <si>
    <t>물리적</t>
  </si>
  <si>
    <t>생물학적</t>
  </si>
  <si>
    <t>고도</t>
  </si>
  <si>
    <t>지류</t>
  </si>
  <si>
    <t>Branch stream</t>
  </si>
  <si>
    <t>본류</t>
  </si>
  <si>
    <t>Main stream</t>
  </si>
  <si>
    <t>수계</t>
  </si>
  <si>
    <t>Water System</t>
  </si>
  <si>
    <t>(하수/마을)</t>
  </si>
  <si>
    <t>소재지</t>
  </si>
  <si>
    <t>Capacity of plants</t>
  </si>
  <si>
    <t>Treatment amount</t>
  </si>
  <si>
    <t>처리</t>
  </si>
  <si>
    <t>가동</t>
  </si>
  <si>
    <t>개시일</t>
  </si>
  <si>
    <t>operation start</t>
  </si>
  <si>
    <t>방류수</t>
  </si>
  <si>
    <t>소 독</t>
  </si>
  <si>
    <t>방 법</t>
  </si>
  <si>
    <t>분뇨</t>
  </si>
  <si>
    <t>축산</t>
  </si>
  <si>
    <t>침출수</t>
  </si>
  <si>
    <t>Mechanical</t>
  </si>
  <si>
    <t>Advanced</t>
  </si>
  <si>
    <t>단위 : 개소</t>
  </si>
  <si>
    <t>대     기 (가스·먼지·매연 및 악취)           Air    pollution</t>
  </si>
  <si>
    <t>수      질  (폐수)              Water   pollution</t>
  </si>
  <si>
    <t>소음 및 진동</t>
  </si>
  <si>
    <t>1종</t>
  </si>
  <si>
    <t>2종</t>
  </si>
  <si>
    <t>3종</t>
  </si>
  <si>
    <t>4종</t>
  </si>
  <si>
    <t>5종</t>
  </si>
  <si>
    <t>단위 : 개소, 건</t>
  </si>
  <si>
    <t xml:space="preserve">행 정 처 분 내 역    </t>
  </si>
  <si>
    <t>경     고</t>
  </si>
  <si>
    <t>기    타</t>
  </si>
  <si>
    <t>(C)(톤/일)</t>
  </si>
  <si>
    <t>(D)(톤/일)</t>
  </si>
  <si>
    <t>인    원</t>
  </si>
  <si>
    <t>장    비            Equipment</t>
  </si>
  <si>
    <t>면  적</t>
  </si>
  <si>
    <t>인   구</t>
  </si>
  <si>
    <t>차  량</t>
  </si>
  <si>
    <t>개         소</t>
  </si>
  <si>
    <t>면        적(㎡)</t>
  </si>
  <si>
    <t>총매립용량(㎥)</t>
  </si>
  <si>
    <t>기 매 립 량(㎥)</t>
  </si>
  <si>
    <t>잔여매립가능량(㎥)</t>
  </si>
  <si>
    <t>method</t>
  </si>
  <si>
    <t>Eup Myeon</t>
  </si>
  <si>
    <t>연   별</t>
  </si>
  <si>
    <t>분 뇨   night soil</t>
  </si>
  <si>
    <t>-</t>
  </si>
  <si>
    <t>하평마을하수도</t>
  </si>
  <si>
    <t>장수읍 개정리</t>
  </si>
  <si>
    <t>장수하수종말처리장</t>
  </si>
  <si>
    <t>장수읍 선창리</t>
  </si>
  <si>
    <t>구락마을하수도</t>
  </si>
  <si>
    <t>장수읍 송천리</t>
  </si>
  <si>
    <t>안양마을하수도</t>
  </si>
  <si>
    <t>장수읍 용계리</t>
  </si>
  <si>
    <t>덕산마을하수도</t>
  </si>
  <si>
    <t>장수읍 덕산리</t>
  </si>
  <si>
    <t>오산마을하수도</t>
  </si>
  <si>
    <t>산서면 오산리</t>
  </si>
  <si>
    <t>죽림마을하수도</t>
  </si>
  <si>
    <t>번암면 죽림리</t>
  </si>
  <si>
    <t>상동마을하수도</t>
  </si>
  <si>
    <t>번암면 동화리</t>
  </si>
  <si>
    <t>광대동마을하수도</t>
  </si>
  <si>
    <t>번암면 지지리</t>
  </si>
  <si>
    <t>금천마을하수도</t>
  </si>
  <si>
    <t>번암면 국포리</t>
  </si>
  <si>
    <t>주촌마을하수도</t>
  </si>
  <si>
    <t>장계면 대곡리</t>
  </si>
  <si>
    <t>장계하수종말처리장</t>
  </si>
  <si>
    <t>장계면 무농리</t>
  </si>
  <si>
    <t>원명덕마을하수도</t>
  </si>
  <si>
    <t>장계면 명덕리</t>
  </si>
  <si>
    <t>박곡마을하수도</t>
  </si>
  <si>
    <t>천천면 월곡리</t>
  </si>
  <si>
    <t>장척마을하수도</t>
  </si>
  <si>
    <t>천천면 장판리</t>
  </si>
  <si>
    <t>계남면 화음리</t>
  </si>
  <si>
    <t>고정마을하수도</t>
  </si>
  <si>
    <t>양악마을하수도</t>
  </si>
  <si>
    <t>계북면 원촌리</t>
  </si>
  <si>
    <t>농소마을하수도</t>
  </si>
  <si>
    <t>계북면 농소리</t>
  </si>
  <si>
    <t>문성마을하수도</t>
  </si>
  <si>
    <t>계북면 어전리</t>
  </si>
  <si>
    <t>외림마을하수도</t>
  </si>
  <si>
    <t>단독방류</t>
  </si>
  <si>
    <t>직영</t>
  </si>
  <si>
    <t>오봉천</t>
  </si>
  <si>
    <t>계북천</t>
  </si>
  <si>
    <t>금강</t>
  </si>
  <si>
    <t>1. 환경오염물질 배출사업장</t>
    <phoneticPr fontId="3" type="noConversion"/>
  </si>
  <si>
    <t>ENVIRONMENTAL POLLUTANT EMITTING FACILITIES</t>
    <phoneticPr fontId="3" type="noConversion"/>
  </si>
  <si>
    <t>Unit : place</t>
    <phoneticPr fontId="3" type="noConversion"/>
  </si>
  <si>
    <t>연   별</t>
    <phoneticPr fontId="13" type="noConversion"/>
  </si>
  <si>
    <t>읍면별</t>
    <phoneticPr fontId="13" type="noConversion"/>
  </si>
  <si>
    <t>Year &amp;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</si>
  <si>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</si>
  <si>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</si>
  <si>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</si>
  <si>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</si>
  <si>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</si>
  <si>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</si>
  <si>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</si>
  <si>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</si>
  <si>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3" type="noConversion"/>
  </si>
  <si>
    <t>2. 환경오염배출사업장 단속 및 행정조치</t>
    <phoneticPr fontId="3" type="noConversion"/>
  </si>
  <si>
    <t>INSPECTION AND ADMINISTRATIVE MEASURES FOR
ENVIRONMENTAL POLLUTANT EMITTING FACILITIES</t>
    <phoneticPr fontId="3" type="noConversion"/>
  </si>
  <si>
    <t>Unit : place, case</t>
    <phoneticPr fontId="3" type="noConversion"/>
  </si>
  <si>
    <t xml:space="preserve">    단속업소</t>
    <phoneticPr fontId="3" type="noConversion"/>
  </si>
  <si>
    <t>Pollutant emitting</t>
    <phoneticPr fontId="3" type="noConversion"/>
  </si>
  <si>
    <t>establishment</t>
    <phoneticPr fontId="3" type="noConversion"/>
  </si>
  <si>
    <t>Number of</t>
    <phoneticPr fontId="3" type="noConversion"/>
  </si>
  <si>
    <t>Temporary</t>
    <phoneticPr fontId="3" type="noConversion"/>
  </si>
  <si>
    <t>Licence</t>
    <phoneticPr fontId="3" type="noConversion"/>
  </si>
  <si>
    <t>facilities</t>
    <phoneticPr fontId="3" type="noConversion"/>
  </si>
  <si>
    <t>inspected</t>
    <phoneticPr fontId="3" type="noConversion"/>
  </si>
  <si>
    <t>violations</t>
    <phoneticPr fontId="3" type="noConversion"/>
  </si>
  <si>
    <t>Warnings</t>
    <phoneticPr fontId="3" type="noConversion"/>
  </si>
  <si>
    <t>Order of repair</t>
    <phoneticPr fontId="3" type="noConversion"/>
  </si>
  <si>
    <t>suspension</t>
    <phoneticPr fontId="3" type="noConversion"/>
  </si>
  <si>
    <t>revoked</t>
    <phoneticPr fontId="3" type="noConversion"/>
  </si>
  <si>
    <t>Abolish</t>
    <phoneticPr fontId="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</si>
  <si>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</si>
  <si>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</si>
  <si>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</si>
  <si>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</si>
  <si>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3" type="noConversion"/>
  </si>
  <si>
    <t>3. 쓰 레 기 수 거</t>
    <phoneticPr fontId="3" type="noConversion"/>
  </si>
  <si>
    <t>WASTE COLLECTION AND DISPOSAL</t>
    <phoneticPr fontId="3" type="noConversion"/>
  </si>
  <si>
    <t>쓰 레 기 수 거(속1)</t>
    <phoneticPr fontId="3" type="noConversion"/>
  </si>
  <si>
    <t>WASTE COLLECTION AND DISPOSAL(Cont'd 1)</t>
    <phoneticPr fontId="3" type="noConversion"/>
  </si>
  <si>
    <t>쓰레기 수거(속2)</t>
    <phoneticPr fontId="3" type="noConversion"/>
  </si>
  <si>
    <t>WASTE COLLECTION AND DISPOSAL(Cont'd 2)</t>
    <phoneticPr fontId="3" type="noConversion"/>
  </si>
  <si>
    <t>단위 : 명, 톤/일, 대</t>
    <phoneticPr fontId="3" type="noConversion"/>
  </si>
  <si>
    <t>Unit : person, ton/day, each</t>
    <phoneticPr fontId="3" type="noConversion"/>
  </si>
  <si>
    <t>Unit : person,  ton/day, each</t>
    <phoneticPr fontId="3" type="noConversion"/>
  </si>
  <si>
    <t>행정구역</t>
    <phoneticPr fontId="3" type="noConversion"/>
  </si>
  <si>
    <t>청소구역</t>
    <phoneticPr fontId="3" type="noConversion"/>
  </si>
  <si>
    <t>수거지인구율</t>
    <phoneticPr fontId="3" type="noConversion"/>
  </si>
  <si>
    <t>수거처리       By type of waste disposal</t>
    <phoneticPr fontId="3" type="noConversion"/>
  </si>
  <si>
    <t>수거처리  By type of waste disposal</t>
    <phoneticPr fontId="12" type="noConversion"/>
  </si>
  <si>
    <t>지방자치단체        Local gov.</t>
    <phoneticPr fontId="3" type="noConversion"/>
  </si>
  <si>
    <t>처  리  업  체</t>
    <phoneticPr fontId="3" type="noConversion"/>
  </si>
  <si>
    <t>Service company</t>
    <phoneticPr fontId="3" type="noConversion"/>
  </si>
  <si>
    <t>자 가 처 리 업 소   Self-managed workpsace</t>
    <phoneticPr fontId="3" type="noConversion"/>
  </si>
  <si>
    <t>Administrative area</t>
    <phoneticPr fontId="3" type="noConversion"/>
  </si>
  <si>
    <t>Waste-collected Area</t>
    <phoneticPr fontId="3" type="noConversion"/>
  </si>
  <si>
    <t>(B/A)</t>
    <phoneticPr fontId="3" type="noConversion"/>
  </si>
  <si>
    <t>매  립</t>
    <phoneticPr fontId="3" type="noConversion"/>
  </si>
  <si>
    <t>소  각</t>
    <phoneticPr fontId="3" type="noConversion"/>
  </si>
  <si>
    <t>해양투기</t>
    <phoneticPr fontId="3" type="noConversion"/>
  </si>
  <si>
    <t>폐기물  Wastes</t>
    <phoneticPr fontId="12" type="noConversion"/>
  </si>
  <si>
    <t>장     비</t>
    <phoneticPr fontId="3" type="noConversion"/>
  </si>
  <si>
    <t xml:space="preserve"> Equipment</t>
    <phoneticPr fontId="3" type="noConversion"/>
  </si>
  <si>
    <t>장    비   Equipment</t>
    <phoneticPr fontId="3" type="noConversion"/>
  </si>
  <si>
    <t>population</t>
    <phoneticPr fontId="3" type="noConversion"/>
  </si>
  <si>
    <t>Amount of</t>
    <phoneticPr fontId="3" type="noConversion"/>
  </si>
  <si>
    <t>생활폐기물  Domestic wastes</t>
    <phoneticPr fontId="12" type="noConversion"/>
  </si>
  <si>
    <t>사업장배출시설계폐기물  Industrial wastes</t>
    <phoneticPr fontId="12" type="noConversion"/>
  </si>
  <si>
    <t>건설폐기물  Construction wastes</t>
    <phoneticPr fontId="12" type="noConversion"/>
  </si>
  <si>
    <t>지정폐기물  Specified wastes</t>
    <phoneticPr fontId="12" type="noConversion"/>
  </si>
  <si>
    <t>중장비</t>
    <phoneticPr fontId="3" type="noConversion"/>
  </si>
  <si>
    <t>차  량</t>
    <phoneticPr fontId="3" type="noConversion"/>
  </si>
  <si>
    <t xml:space="preserve"> ratio in the</t>
    <phoneticPr fontId="3" type="noConversion"/>
  </si>
  <si>
    <t xml:space="preserve">Amount of </t>
    <phoneticPr fontId="3" type="noConversion"/>
  </si>
  <si>
    <t>waste</t>
    <phoneticPr fontId="3" type="noConversion"/>
  </si>
  <si>
    <t>발생량</t>
    <phoneticPr fontId="12" type="noConversion"/>
  </si>
  <si>
    <t>해역배출</t>
    <phoneticPr fontId="3" type="noConversion"/>
  </si>
  <si>
    <t>전년이월량</t>
    <phoneticPr fontId="3" type="noConversion"/>
  </si>
  <si>
    <t>기타</t>
    <phoneticPr fontId="12" type="noConversion"/>
  </si>
  <si>
    <t xml:space="preserve"> waste-</t>
    <phoneticPr fontId="3" type="noConversion"/>
  </si>
  <si>
    <t>discharged</t>
    <phoneticPr fontId="3" type="noConversion"/>
  </si>
  <si>
    <t xml:space="preserve"> disposal</t>
    <phoneticPr fontId="3" type="noConversion"/>
  </si>
  <si>
    <t>disposal</t>
    <phoneticPr fontId="3" type="noConversion"/>
  </si>
  <si>
    <t>Dumping</t>
    <phoneticPr fontId="3" type="noConversion"/>
  </si>
  <si>
    <t>Gene</t>
    <phoneticPr fontId="3" type="noConversion"/>
  </si>
  <si>
    <t>Incine</t>
    <phoneticPr fontId="3" type="noConversion"/>
  </si>
  <si>
    <t>Recyc</t>
    <phoneticPr fontId="3" type="noConversion"/>
  </si>
  <si>
    <t>Carry-</t>
    <phoneticPr fontId="3" type="noConversion"/>
  </si>
  <si>
    <t>보관량</t>
    <phoneticPr fontId="3" type="noConversion"/>
  </si>
  <si>
    <t>Heavy</t>
    <phoneticPr fontId="3" type="noConversion"/>
  </si>
  <si>
    <t>collected area</t>
    <phoneticPr fontId="3" type="noConversion"/>
  </si>
  <si>
    <t>per day(ton)</t>
    <phoneticPr fontId="3" type="noConversion"/>
  </si>
  <si>
    <t>ratio</t>
    <phoneticPr fontId="3" type="noConversion"/>
  </si>
  <si>
    <t>Landfill</t>
    <phoneticPr fontId="3" type="noConversion"/>
  </si>
  <si>
    <t>Incineration</t>
    <phoneticPr fontId="3" type="noConversion"/>
  </si>
  <si>
    <t>Recycling</t>
    <phoneticPr fontId="3" type="noConversion"/>
  </si>
  <si>
    <t>at sea</t>
    <phoneticPr fontId="3" type="noConversion"/>
  </si>
  <si>
    <t>Others</t>
    <phoneticPr fontId="13" type="noConversion"/>
  </si>
  <si>
    <t>ration</t>
    <phoneticPr fontId="3" type="noConversion"/>
  </si>
  <si>
    <t>ling</t>
    <phoneticPr fontId="3" type="noConversion"/>
  </si>
  <si>
    <t>over</t>
    <phoneticPr fontId="3" type="noConversion"/>
  </si>
  <si>
    <t>Custody</t>
    <phoneticPr fontId="3" type="noConversion"/>
  </si>
  <si>
    <t>Workers</t>
    <phoneticPr fontId="3" type="noConversion"/>
  </si>
  <si>
    <t>Motorcars</t>
    <phoneticPr fontId="3" type="noConversion"/>
  </si>
  <si>
    <t>Handcars</t>
    <phoneticPr fontId="3" type="noConversion"/>
  </si>
  <si>
    <t>equipment</t>
    <phoneticPr fontId="3" type="noConversion"/>
  </si>
  <si>
    <t>335.7</t>
    <phoneticPr fontId="13" type="noConversion"/>
  </si>
  <si>
    <t>332.3</t>
    <phoneticPr fontId="13" type="noConversion"/>
  </si>
  <si>
    <t>0.8</t>
    <phoneticPr fontId="13" type="noConversion"/>
  </si>
  <si>
    <t>8.5</t>
    <phoneticPr fontId="13" type="noConversion"/>
  </si>
  <si>
    <t>12.6</t>
    <phoneticPr fontId="13" type="noConversion"/>
  </si>
  <si>
    <t>12.0</t>
    <phoneticPr fontId="3" type="noConversion"/>
  </si>
  <si>
    <t xml:space="preserve"> </t>
    <phoneticPr fontId="3" type="noConversion"/>
  </si>
  <si>
    <t>4. 생활폐기물 매립지</t>
    <phoneticPr fontId="3" type="noConversion"/>
  </si>
  <si>
    <t>GENERAL WASTE LANDFILL</t>
    <phoneticPr fontId="3" type="noConversion"/>
  </si>
  <si>
    <t xml:space="preserve">단위 : 개소, m, ㎡ </t>
    <phoneticPr fontId="3" type="noConversion"/>
  </si>
  <si>
    <t xml:space="preserve">Unit : place, m, ㎡ </t>
    <phoneticPr fontId="3" type="noConversion"/>
  </si>
  <si>
    <t>Current</t>
    <phoneticPr fontId="3" type="noConversion"/>
  </si>
  <si>
    <t>Residual</t>
    <phoneticPr fontId="3" type="noConversion"/>
  </si>
  <si>
    <t>Number of land fills</t>
    <phoneticPr fontId="3" type="noConversion"/>
  </si>
  <si>
    <t>Area of land fills</t>
    <phoneticPr fontId="3" type="noConversion"/>
  </si>
  <si>
    <t>landfill amount</t>
    <phoneticPr fontId="3" type="noConversion"/>
  </si>
  <si>
    <t>장계천</t>
  </si>
  <si>
    <t>6. 하수종말 처리장</t>
    <phoneticPr fontId="1" type="noConversion"/>
  </si>
  <si>
    <t>SEWAGE TREATMENT PLANTS</t>
    <phoneticPr fontId="1" type="noConversion"/>
  </si>
  <si>
    <t>하수종말 처리장(속)</t>
    <phoneticPr fontId="1" type="noConversion"/>
  </si>
  <si>
    <t>SEWAGE TREATMENT PLANTS(Cont'd)</t>
    <phoneticPr fontId="1" type="noConversion"/>
  </si>
  <si>
    <t>시설용량(하수/마을) (㎥/일)</t>
    <phoneticPr fontId="1" type="noConversion"/>
  </si>
  <si>
    <t>처리량(하수/마을) (㎥/일)</t>
    <phoneticPr fontId="1" type="noConversion"/>
  </si>
  <si>
    <t>연계처리량(㎥/일) (하수/마을)</t>
    <phoneticPr fontId="1" type="noConversion"/>
  </si>
  <si>
    <t>사업비(백만원)</t>
    <phoneticPr fontId="1" type="noConversion"/>
  </si>
  <si>
    <t>Operation</t>
    <phoneticPr fontId="1" type="noConversion"/>
  </si>
  <si>
    <t>Treatm-</t>
    <phoneticPr fontId="1" type="noConversion"/>
  </si>
  <si>
    <t>expense</t>
    <phoneticPr fontId="1" type="noConversion"/>
  </si>
  <si>
    <t>Operat-ion</t>
    <phoneticPr fontId="1" type="noConversion"/>
  </si>
  <si>
    <t>Location</t>
    <phoneticPr fontId="1" type="noConversion"/>
  </si>
  <si>
    <t>ent method</t>
    <phoneticPr fontId="1" type="noConversion"/>
  </si>
  <si>
    <t>method</t>
    <phoneticPr fontId="1" type="noConversion"/>
  </si>
  <si>
    <t>BBF-DNS</t>
  </si>
  <si>
    <t>순수고발</t>
  </si>
  <si>
    <t>병과고발</t>
  </si>
  <si>
    <t>Accusation with</t>
  </si>
  <si>
    <t>Administrative</t>
  </si>
  <si>
    <t>measures</t>
  </si>
  <si>
    <t>Accusation</t>
    <phoneticPr fontId="3" type="noConversion"/>
  </si>
  <si>
    <t xml:space="preserve">연   별
Year </t>
    <phoneticPr fontId="13" type="noConversion"/>
  </si>
  <si>
    <t>사용중지</t>
    <phoneticPr fontId="3" type="noConversion"/>
  </si>
  <si>
    <t>Suspension of use</t>
    <phoneticPr fontId="3" type="noConversion"/>
  </si>
  <si>
    <t>Administrative action taken</t>
    <phoneticPr fontId="3" type="noConversion"/>
  </si>
  <si>
    <t>12.1</t>
    <phoneticPr fontId="13" type="noConversion"/>
  </si>
  <si>
    <t>-</t>
    <phoneticPr fontId="3" type="noConversion"/>
  </si>
  <si>
    <t>5. 하수 및 분뇨 발생량 및 처리현황</t>
    <phoneticPr fontId="3" type="noConversion"/>
  </si>
  <si>
    <t>SEWAGE &amp; NIGHT SOIL 
GENERATION AND TREATMENT</t>
    <phoneticPr fontId="3" type="noConversion"/>
  </si>
  <si>
    <t>하수 및 분뇨 발생량 및 처리현황(속)</t>
    <phoneticPr fontId="3" type="noConversion"/>
  </si>
  <si>
    <t>SEWAGE &amp; NIGHT SOIL 
GENERATION AND TREATMENT(Cont'd)</t>
    <phoneticPr fontId="3" type="noConversion"/>
  </si>
  <si>
    <t>하수 및 분뇨 발생량   Amount of Sewage &amp; night soil generated</t>
    <phoneticPr fontId="3" type="noConversion"/>
  </si>
  <si>
    <t>분뇨처리시설 Night soil treatment facility</t>
    <phoneticPr fontId="3" type="noConversion"/>
  </si>
  <si>
    <t>분뇨처리시설 
Night soil treatment facility</t>
    <phoneticPr fontId="3" type="noConversion"/>
  </si>
  <si>
    <t>분뇨수집․운반업체 Company of night soil collection &amp; delivery</t>
    <phoneticPr fontId="3" type="noConversion"/>
  </si>
  <si>
    <t>하 수   sewage</t>
    <phoneticPr fontId="3" type="noConversion"/>
  </si>
  <si>
    <t>분 뇨   night soil</t>
    <phoneticPr fontId="3" type="noConversion"/>
  </si>
  <si>
    <t>발생량</t>
    <phoneticPr fontId="3" type="noConversion"/>
  </si>
  <si>
    <t>발생량(㎥/일) </t>
    <phoneticPr fontId="3" type="noConversion"/>
  </si>
  <si>
    <t>처리대상량(㎥/일) </t>
    <phoneticPr fontId="3" type="noConversion"/>
  </si>
  <si>
    <t>처리대상 제외량(㎥/일) </t>
    <phoneticPr fontId="3" type="noConversion"/>
  </si>
  <si>
    <t>사업비</t>
    <phoneticPr fontId="3" type="noConversion"/>
  </si>
  <si>
    <t xml:space="preserve">Amount generated </t>
    <phoneticPr fontId="3" type="noConversion"/>
  </si>
  <si>
    <t>Amount generated (㎥/day)</t>
    <phoneticPr fontId="3" type="noConversion"/>
  </si>
  <si>
    <t>Target treatment volume(㎥/day)</t>
    <phoneticPr fontId="3" type="noConversion"/>
  </si>
  <si>
    <t>Out of Treatment  volume(㎥/day)</t>
    <phoneticPr fontId="3" type="noConversion"/>
  </si>
  <si>
    <t>(백만원)</t>
    <phoneticPr fontId="3" type="noConversion"/>
  </si>
  <si>
    <t>Waters of disposal</t>
    <phoneticPr fontId="3" type="noConversion"/>
  </si>
  <si>
    <t>Facility(Vehicles)</t>
    <phoneticPr fontId="3" type="noConversion"/>
  </si>
  <si>
    <t>Year</t>
    <phoneticPr fontId="3" type="noConversion"/>
  </si>
  <si>
    <t>수거식분뇨</t>
    <phoneticPr fontId="3" type="noConversion"/>
  </si>
  <si>
    <t>정화조·오수처리 오니</t>
    <phoneticPr fontId="3" type="noConversion"/>
  </si>
  <si>
    <t>정화조·오수처리</t>
    <phoneticPr fontId="3" type="noConversion"/>
  </si>
  <si>
    <t>Relative</t>
    <phoneticPr fontId="3" type="noConversion"/>
  </si>
  <si>
    <t>Operation</t>
    <phoneticPr fontId="3" type="noConversion"/>
  </si>
  <si>
    <t>Operati-</t>
    <phoneticPr fontId="3" type="noConversion"/>
  </si>
  <si>
    <t>3톤이하</t>
    <phoneticPr fontId="3" type="noConversion"/>
  </si>
  <si>
    <t>4.5톤이하</t>
    <phoneticPr fontId="3" type="noConversion"/>
  </si>
  <si>
    <t>8톤이하</t>
    <phoneticPr fontId="3" type="noConversion"/>
  </si>
  <si>
    <t>inner area of</t>
    <phoneticPr fontId="3" type="noConversion"/>
  </si>
  <si>
    <t>Outer area of</t>
    <phoneticPr fontId="3" type="noConversion"/>
  </si>
  <si>
    <t>Sludge from septic tank</t>
    <phoneticPr fontId="3" type="noConversion"/>
  </si>
  <si>
    <t>오니</t>
    <phoneticPr fontId="3" type="noConversion"/>
  </si>
  <si>
    <t> Mecha</t>
    <phoneticPr fontId="3" type="noConversion"/>
  </si>
  <si>
    <t xml:space="preserve">treatment </t>
    <phoneticPr fontId="3" type="noConversion"/>
  </si>
  <si>
    <t>expense</t>
    <phoneticPr fontId="3" type="noConversion"/>
  </si>
  <si>
    <t xml:space="preserve">on </t>
    <phoneticPr fontId="3" type="noConversion"/>
  </si>
  <si>
    <t>Branch</t>
    <phoneticPr fontId="3" type="noConversion"/>
  </si>
  <si>
    <t>Main</t>
    <phoneticPr fontId="3" type="noConversion"/>
  </si>
  <si>
    <t>Water</t>
    <phoneticPr fontId="3" type="noConversion"/>
  </si>
  <si>
    <t>No. of</t>
    <phoneticPr fontId="3" type="noConversion"/>
  </si>
  <si>
    <t>Less than</t>
    <phoneticPr fontId="3" type="noConversion"/>
  </si>
  <si>
    <t>less than</t>
    <phoneticPr fontId="3" type="noConversion"/>
  </si>
  <si>
    <t>sewage treatment</t>
    <phoneticPr fontId="3" type="noConversion"/>
  </si>
  <si>
    <t>or sewage treatment</t>
    <phoneticPr fontId="3" type="noConversion"/>
  </si>
  <si>
    <t>nical</t>
    <phoneticPr fontId="3" type="noConversion"/>
  </si>
  <si>
    <t>Biological</t>
    <phoneticPr fontId="3" type="noConversion"/>
  </si>
  <si>
    <t>Advanced</t>
    <phoneticPr fontId="3" type="noConversion"/>
  </si>
  <si>
    <t>plants</t>
    <phoneticPr fontId="3" type="noConversion"/>
  </si>
  <si>
    <t>(Millionwon)</t>
    <phoneticPr fontId="3" type="noConversion"/>
  </si>
  <si>
    <t>stream</t>
    <phoneticPr fontId="3" type="noConversion"/>
  </si>
  <si>
    <t>System</t>
    <phoneticPr fontId="3" type="noConversion"/>
  </si>
  <si>
    <t>company</t>
    <phoneticPr fontId="3" type="noConversion"/>
  </si>
  <si>
    <t>3ton</t>
    <phoneticPr fontId="3" type="noConversion"/>
  </si>
  <si>
    <t>4.5ton</t>
    <phoneticPr fontId="3" type="noConversion"/>
  </si>
  <si>
    <t>8ton</t>
    <phoneticPr fontId="3" type="noConversion"/>
  </si>
  <si>
    <t>worker</t>
    <phoneticPr fontId="3" type="noConversion"/>
  </si>
  <si>
    <t>장수축산폐수공공처리시설(축산+분뇨 병합처리)</t>
    <phoneticPr fontId="3" type="noConversion"/>
  </si>
  <si>
    <t>단독방류</t>
    <phoneticPr fontId="3" type="noConversion"/>
  </si>
  <si>
    <t>직영</t>
    <phoneticPr fontId="13" type="noConversion"/>
  </si>
  <si>
    <t>오봉천</t>
    <phoneticPr fontId="3" type="noConversion"/>
  </si>
  <si>
    <t>계북천</t>
    <phoneticPr fontId="3" type="noConversion"/>
  </si>
  <si>
    <t>금강</t>
    <phoneticPr fontId="13" type="noConversion"/>
  </si>
  <si>
    <t>장수축산폐수공공처리시설</t>
    <phoneticPr fontId="3" type="noConversion"/>
  </si>
  <si>
    <t>-</t>
    <phoneticPr fontId="3" type="noConversion"/>
  </si>
  <si>
    <t>단독방류</t>
    <phoneticPr fontId="3" type="noConversion"/>
  </si>
  <si>
    <t>계북천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</si>
  <si>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</si>
  <si>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</si>
  <si>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</si>
  <si>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</si>
  <si>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</si>
  <si>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</si>
  <si>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</si>
  <si>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3" type="noConversion"/>
  </si>
  <si>
    <t>-</t>
    <phoneticPr fontId="13" type="noConversion"/>
  </si>
  <si>
    <t>11.1</t>
    <phoneticPr fontId="13" type="noConversion"/>
  </si>
  <si>
    <t>-</t>
    <phoneticPr fontId="1" type="noConversion"/>
  </si>
  <si>
    <t>공기업</t>
    <phoneticPr fontId="1" type="noConversion"/>
  </si>
  <si>
    <t>UV소독</t>
    <phoneticPr fontId="13" type="noConversion"/>
  </si>
  <si>
    <t>장수읍
Jangsu-eup</t>
    <phoneticPr fontId="13" type="noConversion"/>
  </si>
  <si>
    <t>바이오메트</t>
    <phoneticPr fontId="13" type="noConversion"/>
  </si>
  <si>
    <t>2015.10.16</t>
    <phoneticPr fontId="13" type="noConversion"/>
  </si>
  <si>
    <t>장수천</t>
    <phoneticPr fontId="13" type="noConversion"/>
  </si>
  <si>
    <t>금강</t>
    <phoneticPr fontId="13" type="noConversion"/>
  </si>
  <si>
    <t>산화구법</t>
    <phoneticPr fontId="13" type="noConversion"/>
  </si>
  <si>
    <t>2003.06.29</t>
    <phoneticPr fontId="13" type="noConversion"/>
  </si>
  <si>
    <t>장수천</t>
  </si>
  <si>
    <t>막분리</t>
    <phoneticPr fontId="13" type="noConversion"/>
  </si>
  <si>
    <t>2008.06.09</t>
    <phoneticPr fontId="13" type="noConversion"/>
  </si>
  <si>
    <t>고효율오수합병</t>
    <phoneticPr fontId="13" type="noConversion"/>
  </si>
  <si>
    <t>현수미생물접촉폭기</t>
    <phoneticPr fontId="13" type="noConversion"/>
  </si>
  <si>
    <t>2010.01.25</t>
    <phoneticPr fontId="13" type="noConversion"/>
  </si>
  <si>
    <t>용림천</t>
    <phoneticPr fontId="13" type="noConversion"/>
  </si>
  <si>
    <t>섬진강</t>
    <phoneticPr fontId="13" type="noConversion"/>
  </si>
  <si>
    <t>수분송계마을하수도</t>
    <phoneticPr fontId="13" type="noConversion"/>
  </si>
  <si>
    <t>장수읍 수분리</t>
    <phoneticPr fontId="13" type="noConversion"/>
  </si>
  <si>
    <t>CF-SBR</t>
    <phoneticPr fontId="13" type="noConversion"/>
  </si>
  <si>
    <t>2011.01.21</t>
    <phoneticPr fontId="13" type="noConversion"/>
  </si>
  <si>
    <t>산서면
Sanseo-myeon</t>
    <phoneticPr fontId="13" type="noConversion"/>
  </si>
  <si>
    <t>BBF-DNS</t>
    <phoneticPr fontId="13" type="noConversion"/>
  </si>
  <si>
    <t>초압천</t>
    <phoneticPr fontId="13" type="noConversion"/>
  </si>
  <si>
    <t>번암면
Beonam-myeon</t>
    <phoneticPr fontId="13" type="noConversion"/>
  </si>
  <si>
    <t>요천</t>
    <phoneticPr fontId="13" type="noConversion"/>
  </si>
  <si>
    <t>분뇨고농도유기</t>
    <phoneticPr fontId="13" type="noConversion"/>
  </si>
  <si>
    <t>백운천</t>
    <phoneticPr fontId="13" type="noConversion"/>
  </si>
  <si>
    <t>회분식활성슬러지</t>
    <phoneticPr fontId="13" type="noConversion"/>
  </si>
  <si>
    <t>장계면
Janggye-myeon</t>
    <phoneticPr fontId="13" type="noConversion"/>
  </si>
  <si>
    <t>고도산화공정AOP</t>
    <phoneticPr fontId="13" type="noConversion"/>
  </si>
  <si>
    <t>장계천</t>
    <phoneticPr fontId="13" type="noConversion"/>
  </si>
  <si>
    <t>Denipho</t>
    <phoneticPr fontId="13" type="noConversion"/>
  </si>
  <si>
    <t>2004.06.15</t>
    <phoneticPr fontId="13" type="noConversion"/>
  </si>
  <si>
    <t>분뇨유기오폐수</t>
    <phoneticPr fontId="13" type="noConversion"/>
  </si>
  <si>
    <t>명덕천</t>
    <phoneticPr fontId="13" type="noConversion"/>
  </si>
  <si>
    <t>천천면
Cheoncheon-myeon</t>
    <phoneticPr fontId="13" type="noConversion"/>
  </si>
  <si>
    <t>흡수성바이오휠터</t>
    <phoneticPr fontId="13" type="noConversion"/>
  </si>
  <si>
    <t>계남면
Gyenam-myeon</t>
    <phoneticPr fontId="13" type="noConversion"/>
  </si>
  <si>
    <t>호기성처리</t>
    <phoneticPr fontId="13" type="noConversion"/>
  </si>
  <si>
    <t>2001.08.01</t>
    <phoneticPr fontId="13" type="noConversion"/>
  </si>
  <si>
    <t>유천</t>
    <phoneticPr fontId="13" type="noConversion"/>
  </si>
  <si>
    <t>계북면
Gyebuk-myeon</t>
    <phoneticPr fontId="13" type="noConversion"/>
  </si>
  <si>
    <t>계북천</t>
    <phoneticPr fontId="13" type="noConversion"/>
  </si>
  <si>
    <t>GBM정화법</t>
    <phoneticPr fontId="13" type="noConversion"/>
  </si>
  <si>
    <t>어전마을하수도</t>
    <phoneticPr fontId="13" type="noConversion"/>
  </si>
  <si>
    <t>계북면 매계리</t>
    <phoneticPr fontId="13" type="noConversion"/>
  </si>
  <si>
    <t>2012.10.15</t>
    <phoneticPr fontId="13" type="noConversion"/>
  </si>
  <si>
    <t>자료 : 환경위생과</t>
    <phoneticPr fontId="3" type="noConversion"/>
  </si>
  <si>
    <t>장수축산폐수공공처리시설</t>
    <phoneticPr fontId="3" type="noConversion"/>
  </si>
  <si>
    <t>단독방류</t>
    <phoneticPr fontId="3" type="noConversion"/>
  </si>
  <si>
    <t>직영</t>
    <phoneticPr fontId="13" type="noConversion"/>
  </si>
  <si>
    <t>오봉천</t>
    <phoneticPr fontId="3" type="noConversion"/>
  </si>
  <si>
    <t>계북천</t>
    <phoneticPr fontId="13" type="noConversion"/>
  </si>
  <si>
    <t>금강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</si>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</sst>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.0"/>
    <numFmt numFmtId="179" formatCode="#,##0.0_ "/>
    <numFmt numFmtId="180" formatCode="#,##0_ "/>
    <numFmt numFmtId="181" formatCode="_-* #,##0\ &quot;DM&quot;_-;\-* #,##0\ &quot;DM&quot;_-;_-* &quot;-&quot;\ &quot;DM&quot;_-;_-@_-"/>
    <numFmt numFmtId="182" formatCode="_-* #,##0\ _D_M_-;\-* #,##0\ _D_M_-;_-* &quot;-&quot;\ _D_M_-;_-@_-"/>
    <numFmt numFmtId="183" formatCode="_-* #,##0.00\ &quot;DM&quot;_-;\-* #,##0.00\ &quot;DM&quot;_-;_-* &quot;-&quot;??\ &quot;DM&quot;_-;_-@_-"/>
    <numFmt numFmtId="184" formatCode="_-* #,##0.00\ _D_M_-;\-* #,##0.00\ _D_M_-;_-* &quot;-&quot;??\ _D_M_-;_-@_-"/>
    <numFmt numFmtId="185" formatCode="_(&quot;$&quot;* #,##0.00_);_(&quot;$&quot;* &quot;₩&quot;&quot;₩&quot;&quot;₩&quot;&quot;₩&quot;\(#,##0.00&quot;₩&quot;&quot;₩&quot;&quot;₩&quot;&quot;₩&quot;\);_(&quot;$&quot;* &quot;-&quot;??_);_(@_)"/>
    <numFmt numFmtId="186" formatCode="#,##0.000_);[Red]&quot;₩&quot;&quot;₩&quot;&quot;₩&quot;&quot;₩&quot;\(#,##0.000&quot;₩&quot;&quot;₩&quot;&quot;₩&quot;&quot;₩&quot;\)"/>
    <numFmt numFmtId="187" formatCode="&quot;₩&quot;#,##0;&quot;₩&quot;&quot;₩&quot;&quot;₩&quot;&quot;₩&quot;&quot;₩&quot;\-#,##0"/>
    <numFmt numFmtId="188" formatCode="&quot;₩&quot;#,##0.00;&quot;₩&quot;&quot;₩&quot;&quot;₩&quot;&quot;₩&quot;&quot;₩&quot;\-#,##0.00"/>
    <numFmt numFmtId="189" formatCode="&quot;$&quot;#,##0_);[Red]&quot;₩&quot;&quot;₩&quot;&quot;₩&quot;&quot;₩&quot;&quot;₩&quot;\(&quot;$&quot;#,##0&quot;₩&quot;&quot;₩&quot;&quot;₩&quot;&quot;₩&quot;&quot;₩&quot;\)"/>
    <numFmt numFmtId="190" formatCode="#,##0.0_);[Red]\(#,##0.0\)"/>
    <numFmt numFmtId="191" formatCode="0.0_);[Red]\(0.0\)"/>
    <numFmt numFmtId="192" formatCode="0.0_ "/>
    <numFmt numFmtId="193" formatCode="0_ "/>
    <numFmt numFmtId="194" formatCode="#,##0_);[Red]\(#,##0\)"/>
    <numFmt numFmtId="195" formatCode="0_);[Red]\(0\)"/>
    <numFmt numFmtId="196" formatCode="\-"/>
    <numFmt numFmtId="197" formatCode="0.0;[Red]0.0"/>
    <numFmt numFmtId="198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9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0" formatCode="#,##0.000_);&quot;₩&quot;&quot;₩&quot;&quot;₩&quot;&quot;₩&quot;\(#,##0.000&quot;₩&quot;&quot;₩&quot;&quot;₩&quot;&quot;₩&quot;\)"/>
    <numFmt numFmtId="201" formatCode="#,##0;&quot;₩&quot;&quot;₩&quot;&quot;₩&quot;&quot;₩&quot;\(#,##0&quot;₩&quot;&quot;₩&quot;&quot;₩&quot;&quot;₩&quot;\)"/>
  </numFmts>
  <fonts count="28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8"/>
      <name val="바탕체"/>
      <family val="1"/>
      <charset val="129"/>
    </font>
    <font>
      <sz val="8"/>
      <name val="돋움"/>
      <family val="3"/>
      <charset val="129"/>
    </font>
    <font>
      <sz val="9"/>
      <name val="새굴림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12"/>
      <name val="새굴림"/>
      <family val="1"/>
      <charset val="129"/>
    </font>
    <font>
      <sz val="14"/>
      <name val="새굴림"/>
      <family val="1"/>
      <charset val="129"/>
    </font>
    <font>
      <sz val="8"/>
      <name val="새굴림"/>
      <family val="1"/>
      <charset val="129"/>
    </font>
    <font>
      <b/>
      <sz val="9"/>
      <name val="새굴림"/>
      <family val="1"/>
      <charset val="129"/>
    </font>
    <font>
      <b/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sz val="10"/>
      <name val="Times New Roman"/>
      <family val="1"/>
    </font>
    <font>
      <b/>
      <sz val="8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8"/>
      <name val="Yoon 윤고딕 520_TT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0">
    <xf numFmtId="0" fontId="0" fillId="0" borderId="0"/>
    <xf numFmtId="0" fontId="7" fillId="0" borderId="0"/>
    <xf numFmtId="38" fontId="8" fillId="0" borderId="0" applyFill="0" applyBorder="0" applyAlignment="0" applyProtection="0"/>
    <xf numFmtId="189" fontId="1" fillId="0" borderId="0"/>
    <xf numFmtId="201" fontId="24" fillId="0" borderId="0"/>
    <xf numFmtId="177" fontId="6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85" fontId="1" fillId="0" borderId="0"/>
    <xf numFmtId="198" fontId="24" fillId="0" borderId="0"/>
    <xf numFmtId="182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1" fillId="0" borderId="0"/>
    <xf numFmtId="199" fontId="24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1" fillId="0" borderId="0"/>
    <xf numFmtId="200" fontId="4" fillId="0" borderId="0"/>
    <xf numFmtId="0" fontId="11" fillId="0" borderId="0"/>
    <xf numFmtId="10" fontId="6" fillId="0" borderId="0" applyFont="0" applyFill="0" applyBorder="0" applyAlignment="0" applyProtection="0"/>
    <xf numFmtId="0" fontId="6" fillId="0" borderId="0"/>
    <xf numFmtId="181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1" fontId="4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" fillId="0" borderId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200" fontId="4" fillId="0" borderId="0"/>
    <xf numFmtId="41" fontId="2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" fillId="0" borderId="0"/>
  </cellStyleXfs>
  <cellXfs count="444">
    <xf numFmtId="0" fontId="0" fillId="0" borderId="0" xfId="0"/>
    <xf numFmtId="0" fontId="16" fillId="0" borderId="0" xfId="0" applyFont="1" applyBorder="1"/>
    <xf numFmtId="0" fontId="14" fillId="0" borderId="0" xfId="0" applyFont="1" applyBorder="1"/>
    <xf numFmtId="4" fontId="14" fillId="0" borderId="2" xfId="0" applyNumberFormat="1" applyFont="1" applyBorder="1"/>
    <xf numFmtId="180" fontId="14" fillId="0" borderId="2" xfId="0" applyNumberFormat="1" applyFont="1" applyBorder="1"/>
    <xf numFmtId="3" fontId="14" fillId="0" borderId="2" xfId="0" applyNumberFormat="1" applyFont="1" applyBorder="1"/>
    <xf numFmtId="178" fontId="14" fillId="0" borderId="2" xfId="0" applyNumberFormat="1" applyFont="1" applyBorder="1" applyAlignment="1">
      <alignment horizontal="center"/>
    </xf>
    <xf numFmtId="3" fontId="20" fillId="0" borderId="2" xfId="0" applyNumberFormat="1" applyFont="1" applyBorder="1"/>
    <xf numFmtId="3" fontId="14" fillId="0" borderId="0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0" fontId="14" fillId="0" borderId="2" xfId="0" applyFont="1" applyBorder="1"/>
    <xf numFmtId="3" fontId="14" fillId="0" borderId="2" xfId="0" applyNumberFormat="1" applyFont="1" applyBorder="1" applyAlignment="1">
      <alignment horizontal="right"/>
    </xf>
    <xf numFmtId="4" fontId="14" fillId="0" borderId="0" xfId="0" applyNumberFormat="1" applyFont="1" applyBorder="1"/>
    <xf numFmtId="3" fontId="14" fillId="0" borderId="0" xfId="0" applyNumberFormat="1" applyFont="1" applyBorder="1"/>
    <xf numFmtId="178" fontId="14" fillId="0" borderId="0" xfId="0" applyNumberFormat="1" applyFont="1" applyBorder="1" applyAlignment="1">
      <alignment horizontal="center"/>
    </xf>
    <xf numFmtId="3" fontId="20" fillId="0" borderId="0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0" xfId="0" applyFont="1"/>
    <xf numFmtId="3" fontId="18" fillId="0" borderId="0" xfId="0" applyNumberFormat="1" applyFont="1"/>
    <xf numFmtId="180" fontId="18" fillId="0" borderId="0" xfId="0" applyNumberFormat="1" applyFont="1"/>
    <xf numFmtId="178" fontId="18" fillId="0" borderId="0" xfId="0" applyNumberFormat="1" applyFont="1" applyAlignment="1">
      <alignment horizontal="center"/>
    </xf>
    <xf numFmtId="3" fontId="18" fillId="0" borderId="0" xfId="0" applyNumberFormat="1" applyFont="1" applyBorder="1"/>
    <xf numFmtId="3" fontId="18" fillId="0" borderId="0" xfId="0" applyNumberFormat="1" applyFont="1" applyBorder="1" applyAlignment="1">
      <alignment horizontal="left"/>
    </xf>
    <xf numFmtId="4" fontId="14" fillId="0" borderId="0" xfId="0" quotePrefix="1" applyNumberFormat="1" applyFont="1" applyBorder="1" applyAlignment="1"/>
    <xf numFmtId="3" fontId="14" fillId="0" borderId="0" xfId="0" applyNumberFormat="1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1" fontId="18" fillId="0" borderId="0" xfId="0" applyNumberFormat="1" applyFont="1"/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0" fontId="18" fillId="0" borderId="0" xfId="0" applyFont="1" applyBorder="1"/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4" fontId="18" fillId="0" borderId="0" xfId="0" applyNumberFormat="1" applyFont="1"/>
    <xf numFmtId="3" fontId="16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shrinkToFit="1"/>
    </xf>
    <xf numFmtId="0" fontId="14" fillId="0" borderId="5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 shrinkToFit="1"/>
    </xf>
    <xf numFmtId="0" fontId="14" fillId="0" borderId="3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center" vertical="center" shrinkToFit="1"/>
    </xf>
    <xf numFmtId="0" fontId="14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 shrinkToFit="1"/>
    </xf>
    <xf numFmtId="0" fontId="14" fillId="0" borderId="6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0" borderId="0" xfId="0" applyFont="1" applyBorder="1"/>
    <xf numFmtId="3" fontId="14" fillId="0" borderId="2" xfId="0" applyNumberFormat="1" applyFont="1" applyFill="1" applyBorder="1"/>
    <xf numFmtId="194" fontId="1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/>
    <xf numFmtId="0" fontId="14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wrapText="1" shrinkToFit="1"/>
    </xf>
    <xf numFmtId="0" fontId="14" fillId="0" borderId="13" xfId="0" applyNumberFormat="1" applyFont="1" applyBorder="1" applyAlignment="1">
      <alignment horizontal="center" vertical="center" wrapText="1" shrinkToFit="1"/>
    </xf>
    <xf numFmtId="0" fontId="14" fillId="0" borderId="14" xfId="0" applyNumberFormat="1" applyFont="1" applyBorder="1" applyAlignment="1">
      <alignment horizontal="center" vertical="center" wrapText="1" shrinkToFit="1"/>
    </xf>
    <xf numFmtId="0" fontId="14" fillId="0" borderId="0" xfId="0" applyNumberFormat="1" applyFont="1" applyBorder="1" applyAlignment="1">
      <alignment horizontal="center" vertical="center" wrapText="1" shrinkToFit="1"/>
    </xf>
    <xf numFmtId="0" fontId="14" fillId="0" borderId="3" xfId="0" applyNumberFormat="1" applyFont="1" applyBorder="1" applyAlignment="1">
      <alignment horizontal="center" vertical="center" wrapText="1" shrinkToFit="1"/>
    </xf>
    <xf numFmtId="0" fontId="14" fillId="0" borderId="7" xfId="0" applyNumberFormat="1" applyFont="1" applyBorder="1" applyAlignment="1">
      <alignment horizontal="center" vertical="center" wrapText="1" shrinkToFit="1"/>
    </xf>
    <xf numFmtId="0" fontId="14" fillId="0" borderId="12" xfId="0" applyNumberFormat="1" applyFont="1" applyBorder="1" applyAlignment="1">
      <alignment horizontal="center" vertical="center" wrapText="1" shrinkToFit="1"/>
    </xf>
    <xf numFmtId="0" fontId="14" fillId="0" borderId="7" xfId="0" applyFont="1" applyBorder="1"/>
    <xf numFmtId="0" fontId="14" fillId="0" borderId="26" xfId="0" applyNumberFormat="1" applyFont="1" applyBorder="1" applyAlignment="1">
      <alignment horizontal="center" vertical="center"/>
    </xf>
    <xf numFmtId="0" fontId="14" fillId="0" borderId="3" xfId="0" applyFont="1" applyBorder="1"/>
    <xf numFmtId="0" fontId="14" fillId="0" borderId="12" xfId="0" applyFont="1" applyBorder="1"/>
    <xf numFmtId="0" fontId="14" fillId="0" borderId="10" xfId="0" applyNumberFormat="1" applyFont="1" applyBorder="1" applyAlignment="1">
      <alignment horizontal="center" vertical="center" shrinkToFit="1"/>
    </xf>
    <xf numFmtId="196" fontId="14" fillId="0" borderId="0" xfId="33" applyNumberFormat="1" applyFont="1" applyBorder="1" applyAlignment="1" applyProtection="1">
      <alignment horizontal="center" vertical="center"/>
      <protection locked="0"/>
    </xf>
    <xf numFmtId="196" fontId="14" fillId="0" borderId="2" xfId="33" applyNumberFormat="1" applyFont="1" applyBorder="1" applyAlignment="1" applyProtection="1">
      <alignment horizontal="center" vertical="center"/>
      <protection locked="0"/>
    </xf>
    <xf numFmtId="196" fontId="14" fillId="0" borderId="0" xfId="33" applyNumberFormat="1" applyFont="1" applyBorder="1" applyAlignment="1">
      <alignment horizontal="center" vertical="center"/>
    </xf>
    <xf numFmtId="180" fontId="21" fillId="0" borderId="0" xfId="33" quotePrefix="1" applyNumberFormat="1" applyFont="1" applyBorder="1" applyAlignment="1">
      <alignment horizontal="center" vertical="center"/>
    </xf>
    <xf numFmtId="180" fontId="14" fillId="0" borderId="0" xfId="33" quotePrefix="1" applyNumberFormat="1" applyFont="1" applyBorder="1" applyAlignment="1">
      <alignment horizontal="center" vertical="center"/>
    </xf>
    <xf numFmtId="194" fontId="14" fillId="0" borderId="0" xfId="33" quotePrefix="1" applyNumberFormat="1" applyFont="1" applyBorder="1" applyAlignment="1">
      <alignment horizontal="center" vertical="center"/>
    </xf>
    <xf numFmtId="0" fontId="14" fillId="0" borderId="2" xfId="32" applyFont="1" applyBorder="1"/>
    <xf numFmtId="3" fontId="14" fillId="0" borderId="2" xfId="32" applyNumberFormat="1" applyFont="1" applyBorder="1"/>
    <xf numFmtId="3" fontId="14" fillId="0" borderId="0" xfId="32" applyNumberFormat="1" applyFont="1" applyBorder="1" applyAlignment="1">
      <alignment horizontal="left"/>
    </xf>
    <xf numFmtId="0" fontId="14" fillId="0" borderId="0" xfId="32" applyFont="1" applyBorder="1"/>
    <xf numFmtId="0" fontId="14" fillId="0" borderId="18" xfId="32" applyFont="1" applyBorder="1" applyAlignment="1">
      <alignment horizontal="center" vertical="center"/>
    </xf>
    <xf numFmtId="3" fontId="14" fillId="0" borderId="0" xfId="32" applyNumberFormat="1" applyFont="1" applyBorder="1" applyAlignment="1">
      <alignment horizontal="center" vertical="center"/>
    </xf>
    <xf numFmtId="3" fontId="14" fillId="0" borderId="3" xfId="32" applyNumberFormat="1" applyFont="1" applyBorder="1" applyAlignment="1">
      <alignment horizontal="center" vertical="center"/>
    </xf>
    <xf numFmtId="3" fontId="14" fillId="0" borderId="7" xfId="32" applyNumberFormat="1" applyFont="1" applyBorder="1" applyAlignment="1">
      <alignment horizontal="center" vertical="center"/>
    </xf>
    <xf numFmtId="3" fontId="14" fillId="0" borderId="12" xfId="32" applyNumberFormat="1" applyFont="1" applyBorder="1" applyAlignment="1">
      <alignment horizontal="center" vertical="center"/>
    </xf>
    <xf numFmtId="0" fontId="14" fillId="0" borderId="23" xfId="32" quotePrefix="1" applyFont="1" applyBorder="1" applyAlignment="1">
      <alignment horizontal="center" vertical="center"/>
    </xf>
    <xf numFmtId="3" fontId="14" fillId="0" borderId="13" xfId="32" applyNumberFormat="1" applyFont="1" applyBorder="1" applyAlignment="1">
      <alignment horizontal="center" vertical="center"/>
    </xf>
    <xf numFmtId="3" fontId="14" fillId="0" borderId="14" xfId="32" applyNumberFormat="1" applyFont="1" applyBorder="1" applyAlignment="1">
      <alignment horizontal="center" vertical="center"/>
    </xf>
    <xf numFmtId="3" fontId="14" fillId="0" borderId="6" xfId="32" applyNumberFormat="1" applyFont="1" applyBorder="1" applyAlignment="1">
      <alignment horizontal="center" vertical="center"/>
    </xf>
    <xf numFmtId="0" fontId="14" fillId="0" borderId="14" xfId="32" applyFont="1" applyBorder="1" applyAlignment="1">
      <alignment horizontal="center" vertical="center"/>
    </xf>
    <xf numFmtId="0" fontId="14" fillId="0" borderId="3" xfId="32" applyFont="1" applyBorder="1" applyAlignment="1">
      <alignment horizontal="center" vertical="center"/>
    </xf>
    <xf numFmtId="0" fontId="21" fillId="0" borderId="0" xfId="32" applyFont="1" applyBorder="1"/>
    <xf numFmtId="0" fontId="21" fillId="0" borderId="3" xfId="32" applyFont="1" applyBorder="1" applyAlignment="1">
      <alignment horizontal="center" vertical="center"/>
    </xf>
    <xf numFmtId="0" fontId="14" fillId="0" borderId="3" xfId="32" applyFont="1" applyBorder="1" applyAlignment="1">
      <alignment horizontal="center" vertical="center" wrapText="1" shrinkToFit="1"/>
    </xf>
    <xf numFmtId="0" fontId="18" fillId="0" borderId="0" xfId="32" applyFont="1" applyBorder="1"/>
    <xf numFmtId="0" fontId="14" fillId="0" borderId="4" xfId="32" applyFont="1" applyBorder="1" applyAlignment="1">
      <alignment horizontal="center" vertical="center" wrapText="1" shrinkToFit="1"/>
    </xf>
    <xf numFmtId="0" fontId="14" fillId="0" borderId="0" xfId="32" applyFont="1"/>
    <xf numFmtId="3" fontId="18" fillId="0" borderId="0" xfId="32" applyNumberFormat="1" applyFont="1" applyBorder="1" applyAlignment="1">
      <alignment horizontal="left"/>
    </xf>
    <xf numFmtId="0" fontId="18" fillId="0" borderId="0" xfId="32" applyFont="1"/>
    <xf numFmtId="3" fontId="18" fillId="0" borderId="0" xfId="32" applyNumberFormat="1" applyFont="1"/>
    <xf numFmtId="3" fontId="14" fillId="0" borderId="25" xfId="32" applyNumberFormat="1" applyFont="1" applyBorder="1" applyAlignment="1">
      <alignment horizontal="center" vertical="center"/>
    </xf>
    <xf numFmtId="3" fontId="14" fillId="0" borderId="13" xfId="32" applyNumberFormat="1" applyFont="1" applyBorder="1" applyAlignment="1">
      <alignment horizontal="center" vertical="center" shrinkToFit="1"/>
    </xf>
    <xf numFmtId="196" fontId="14" fillId="0" borderId="0" xfId="33" quotePrefix="1" applyNumberFormat="1" applyFont="1" applyBorder="1" applyAlignment="1">
      <alignment horizontal="center" vertical="center"/>
    </xf>
    <xf numFmtId="195" fontId="14" fillId="0" borderId="0" xfId="33" quotePrefix="1" applyNumberFormat="1" applyFont="1" applyBorder="1" applyAlignment="1">
      <alignment horizontal="center" vertical="center"/>
    </xf>
    <xf numFmtId="3" fontId="18" fillId="0" borderId="0" xfId="32" applyNumberFormat="1" applyFont="1" applyBorder="1"/>
    <xf numFmtId="3" fontId="14" fillId="0" borderId="0" xfId="32" applyNumberFormat="1" applyFont="1" applyBorder="1"/>
    <xf numFmtId="3" fontId="14" fillId="0" borderId="0" xfId="32" applyNumberFormat="1" applyFont="1"/>
    <xf numFmtId="3" fontId="16" fillId="0" borderId="0" xfId="32" applyNumberFormat="1" applyFont="1" applyFill="1" applyBorder="1" applyAlignment="1">
      <alignment horizontal="center" vertical="center"/>
    </xf>
    <xf numFmtId="0" fontId="16" fillId="0" borderId="0" xfId="32" applyFont="1" applyFill="1" applyBorder="1"/>
    <xf numFmtId="0" fontId="14" fillId="0" borderId="2" xfId="32" applyFont="1" applyFill="1" applyBorder="1"/>
    <xf numFmtId="3" fontId="14" fillId="0" borderId="2" xfId="32" applyNumberFormat="1" applyFont="1" applyFill="1" applyBorder="1"/>
    <xf numFmtId="3" fontId="14" fillId="0" borderId="0" xfId="32" applyNumberFormat="1" applyFont="1" applyFill="1" applyBorder="1" applyAlignment="1">
      <alignment horizontal="left"/>
    </xf>
    <xf numFmtId="0" fontId="18" fillId="0" borderId="2" xfId="32" applyFont="1" applyFill="1" applyBorder="1"/>
    <xf numFmtId="3" fontId="14" fillId="0" borderId="2" xfId="0" applyNumberFormat="1" applyFont="1" applyFill="1" applyBorder="1" applyAlignment="1">
      <alignment horizontal="right"/>
    </xf>
    <xf numFmtId="0" fontId="14" fillId="0" borderId="0" xfId="32" applyFont="1" applyFill="1" applyBorder="1"/>
    <xf numFmtId="0" fontId="14" fillId="0" borderId="18" xfId="32" applyFont="1" applyFill="1" applyBorder="1" applyAlignment="1">
      <alignment horizontal="center" vertical="center"/>
    </xf>
    <xf numFmtId="3" fontId="14" fillId="0" borderId="0" xfId="32" applyNumberFormat="1" applyFont="1" applyFill="1" applyBorder="1" applyAlignment="1">
      <alignment horizontal="center" vertical="center"/>
    </xf>
    <xf numFmtId="0" fontId="14" fillId="0" borderId="0" xfId="32" applyFont="1" applyFill="1" applyBorder="1" applyAlignment="1">
      <alignment horizontal="center" vertical="center"/>
    </xf>
    <xf numFmtId="3" fontId="14" fillId="0" borderId="11" xfId="32" applyNumberFormat="1" applyFont="1" applyFill="1" applyBorder="1" applyAlignment="1">
      <alignment horizontal="center" vertical="center"/>
    </xf>
    <xf numFmtId="3" fontId="14" fillId="0" borderId="10" xfId="32" applyNumberFormat="1" applyFont="1" applyFill="1" applyBorder="1" applyAlignment="1">
      <alignment horizontal="center" vertical="center"/>
    </xf>
    <xf numFmtId="3" fontId="14" fillId="0" borderId="3" xfId="32" applyNumberFormat="1" applyFont="1" applyFill="1" applyBorder="1" applyAlignment="1">
      <alignment horizontal="center" vertical="center"/>
    </xf>
    <xf numFmtId="3" fontId="14" fillId="0" borderId="7" xfId="32" applyNumberFormat="1" applyFont="1" applyFill="1" applyBorder="1" applyAlignment="1">
      <alignment horizontal="center" vertical="center"/>
    </xf>
    <xf numFmtId="0" fontId="14" fillId="0" borderId="7" xfId="32" applyFont="1" applyFill="1" applyBorder="1" applyAlignment="1">
      <alignment horizontal="center" vertical="center"/>
    </xf>
    <xf numFmtId="0" fontId="14" fillId="0" borderId="12" xfId="32" applyFont="1" applyFill="1" applyBorder="1" applyAlignment="1">
      <alignment horizontal="center" vertical="center"/>
    </xf>
    <xf numFmtId="3" fontId="14" fillId="0" borderId="12" xfId="32" applyNumberFormat="1" applyFont="1" applyFill="1" applyBorder="1" applyAlignment="1">
      <alignment horizontal="center" vertical="center"/>
    </xf>
    <xf numFmtId="0" fontId="14" fillId="0" borderId="23" xfId="32" quotePrefix="1" applyFont="1" applyFill="1" applyBorder="1" applyAlignment="1">
      <alignment horizontal="center" vertical="center"/>
    </xf>
    <xf numFmtId="3" fontId="14" fillId="0" borderId="13" xfId="32" applyNumberFormat="1" applyFont="1" applyFill="1" applyBorder="1" applyAlignment="1">
      <alignment horizontal="center" vertical="center"/>
    </xf>
    <xf numFmtId="3" fontId="14" fillId="0" borderId="14" xfId="32" applyNumberFormat="1" applyFont="1" applyFill="1" applyBorder="1" applyAlignment="1">
      <alignment horizontal="center" vertical="center"/>
    </xf>
    <xf numFmtId="3" fontId="14" fillId="0" borderId="6" xfId="32" applyNumberFormat="1" applyFont="1" applyFill="1" applyBorder="1" applyAlignment="1">
      <alignment horizontal="center" vertical="center"/>
    </xf>
    <xf numFmtId="0" fontId="14" fillId="0" borderId="14" xfId="32" applyFont="1" applyFill="1" applyBorder="1" applyAlignment="1">
      <alignment horizontal="center" vertical="center"/>
    </xf>
    <xf numFmtId="180" fontId="14" fillId="0" borderId="0" xfId="32" applyNumberFormat="1" applyFont="1" applyFill="1" applyBorder="1" applyAlignment="1">
      <alignment horizontal="center" vertical="center"/>
    </xf>
    <xf numFmtId="0" fontId="14" fillId="0" borderId="3" xfId="32" applyFont="1" applyFill="1" applyBorder="1" applyAlignment="1">
      <alignment horizontal="center" vertical="center"/>
    </xf>
    <xf numFmtId="180" fontId="14" fillId="0" borderId="0" xfId="33" applyNumberFormat="1" applyFont="1" applyFill="1" applyBorder="1" applyAlignment="1">
      <alignment horizontal="center" vertical="center"/>
    </xf>
    <xf numFmtId="196" fontId="14" fillId="0" borderId="0" xfId="33" applyNumberFormat="1" applyFont="1" applyFill="1" applyBorder="1" applyAlignment="1">
      <alignment horizontal="center" vertical="center"/>
    </xf>
    <xf numFmtId="0" fontId="21" fillId="0" borderId="0" xfId="32" applyFont="1" applyFill="1" applyBorder="1"/>
    <xf numFmtId="0" fontId="21" fillId="0" borderId="3" xfId="32" applyFont="1" applyFill="1" applyBorder="1" applyAlignment="1">
      <alignment horizontal="center" vertical="center"/>
    </xf>
    <xf numFmtId="180" fontId="21" fillId="0" borderId="0" xfId="33" applyNumberFormat="1" applyFont="1" applyFill="1" applyBorder="1" applyAlignment="1">
      <alignment horizontal="center" vertical="center"/>
    </xf>
    <xf numFmtId="196" fontId="21" fillId="0" borderId="0" xfId="33" applyNumberFormat="1" applyFont="1" applyFill="1" applyBorder="1" applyAlignment="1">
      <alignment horizontal="center" vertical="center"/>
    </xf>
    <xf numFmtId="0" fontId="14" fillId="0" borderId="3" xfId="32" applyFont="1" applyFill="1" applyBorder="1" applyAlignment="1">
      <alignment horizontal="center" vertical="center" wrapText="1" shrinkToFit="1"/>
    </xf>
    <xf numFmtId="180" fontId="14" fillId="0" borderId="0" xfId="33" applyNumberFormat="1" applyFont="1" applyFill="1" applyBorder="1" applyAlignment="1" applyProtection="1">
      <alignment horizontal="center" vertical="center"/>
      <protection locked="0"/>
    </xf>
    <xf numFmtId="0" fontId="18" fillId="0" borderId="0" xfId="32" applyFont="1" applyFill="1" applyBorder="1"/>
    <xf numFmtId="196" fontId="14" fillId="0" borderId="0" xfId="33" applyNumberFormat="1" applyFont="1" applyFill="1" applyBorder="1" applyAlignment="1" applyProtection="1">
      <alignment horizontal="center" vertical="center"/>
      <protection locked="0"/>
    </xf>
    <xf numFmtId="195" fontId="14" fillId="0" borderId="0" xfId="33" applyNumberFormat="1" applyFont="1" applyFill="1" applyBorder="1" applyAlignment="1">
      <alignment horizontal="center" vertical="center"/>
    </xf>
    <xf numFmtId="0" fontId="14" fillId="0" borderId="4" xfId="32" applyFont="1" applyFill="1" applyBorder="1" applyAlignment="1">
      <alignment horizontal="center" vertical="center" wrapText="1" shrinkToFit="1"/>
    </xf>
    <xf numFmtId="196" fontId="14" fillId="0" borderId="2" xfId="33" applyNumberFormat="1" applyFont="1" applyFill="1" applyBorder="1" applyAlignment="1" applyProtection="1">
      <alignment horizontal="center" vertical="center"/>
      <protection locked="0"/>
    </xf>
    <xf numFmtId="0" fontId="14" fillId="0" borderId="0" xfId="32" applyFont="1" applyFill="1"/>
    <xf numFmtId="3" fontId="18" fillId="0" borderId="0" xfId="32" applyNumberFormat="1" applyFont="1" applyFill="1" applyAlignment="1">
      <alignment horizontal="right"/>
    </xf>
    <xf numFmtId="3" fontId="18" fillId="0" borderId="0" xfId="32" applyNumberFormat="1" applyFont="1" applyFill="1" applyBorder="1" applyAlignment="1">
      <alignment horizontal="left"/>
    </xf>
    <xf numFmtId="0" fontId="18" fillId="0" borderId="0" xfId="32" applyFont="1" applyFill="1" applyAlignment="1">
      <alignment horizontal="right"/>
    </xf>
    <xf numFmtId="0" fontId="14" fillId="0" borderId="0" xfId="32" applyFont="1" applyFill="1" applyBorder="1" applyAlignment="1">
      <alignment horizontal="right"/>
    </xf>
    <xf numFmtId="0" fontId="18" fillId="0" borderId="0" xfId="32" applyFont="1" applyFill="1"/>
    <xf numFmtId="3" fontId="18" fillId="0" borderId="0" xfId="32" applyNumberFormat="1" applyFont="1" applyFill="1"/>
    <xf numFmtId="180" fontId="14" fillId="0" borderId="0" xfId="33" quotePrefix="1" applyNumberFormat="1" applyFont="1" applyFill="1" applyBorder="1" applyAlignment="1">
      <alignment horizontal="center" vertical="center"/>
    </xf>
    <xf numFmtId="180" fontId="14" fillId="0" borderId="12" xfId="33" quotePrefix="1" applyNumberFormat="1" applyFont="1" applyFill="1" applyBorder="1" applyAlignment="1" applyProtection="1">
      <alignment horizontal="center" vertical="center"/>
      <protection locked="0"/>
    </xf>
    <xf numFmtId="180" fontId="14" fillId="0" borderId="12" xfId="29" applyNumberFormat="1" applyFont="1" applyFill="1" applyBorder="1" applyAlignment="1" applyProtection="1">
      <alignment horizontal="center" vertical="center"/>
      <protection locked="0"/>
    </xf>
    <xf numFmtId="180" fontId="14" fillId="0" borderId="27" xfId="29" applyNumberFormat="1" applyFont="1" applyFill="1" applyBorder="1" applyAlignment="1" applyProtection="1">
      <alignment horizontal="center" vertical="center"/>
      <protection locked="0"/>
    </xf>
    <xf numFmtId="196" fontId="14" fillId="0" borderId="0" xfId="0" applyNumberFormat="1" applyFont="1" applyFill="1" applyBorder="1" applyAlignment="1">
      <alignment horizontal="center" vertical="center"/>
    </xf>
    <xf numFmtId="191" fontId="14" fillId="0" borderId="0" xfId="0" applyNumberFormat="1" applyFont="1" applyFill="1" applyBorder="1" applyAlignment="1">
      <alignment horizontal="center" vertical="center"/>
    </xf>
    <xf numFmtId="194" fontId="14" fillId="0" borderId="0" xfId="29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/>
    <xf numFmtId="194" fontId="21" fillId="0" borderId="0" xfId="0" applyNumberFormat="1" applyFont="1" applyFill="1" applyBorder="1" applyAlignment="1">
      <alignment horizontal="center" vertical="center"/>
    </xf>
    <xf numFmtId="195" fontId="14" fillId="0" borderId="0" xfId="0" applyNumberFormat="1" applyFont="1" applyFill="1" applyBorder="1" applyAlignment="1">
      <alignment horizontal="center" vertical="center"/>
    </xf>
    <xf numFmtId="195" fontId="14" fillId="0" borderId="0" xfId="0" applyNumberFormat="1" applyFont="1" applyFill="1" applyBorder="1" applyAlignment="1">
      <alignment horizontal="center" vertical="center" wrapText="1"/>
    </xf>
    <xf numFmtId="195" fontId="23" fillId="0" borderId="0" xfId="0" applyNumberFormat="1" applyFont="1" applyFill="1" applyBorder="1" applyAlignment="1">
      <alignment horizontal="center" vertical="center" wrapText="1"/>
    </xf>
    <xf numFmtId="195" fontId="14" fillId="0" borderId="2" xfId="0" applyNumberFormat="1" applyFont="1" applyFill="1" applyBorder="1" applyAlignment="1">
      <alignment horizontal="center" vertical="center"/>
    </xf>
    <xf numFmtId="195" fontId="23" fillId="0" borderId="2" xfId="0" applyNumberFormat="1" applyFont="1" applyFill="1" applyBorder="1" applyAlignment="1">
      <alignment horizontal="center" vertical="center" wrapText="1"/>
    </xf>
    <xf numFmtId="194" fontId="14" fillId="0" borderId="2" xfId="0" applyNumberFormat="1" applyFont="1" applyFill="1" applyBorder="1" applyAlignment="1">
      <alignment horizontal="center" vertical="center"/>
    </xf>
    <xf numFmtId="194" fontId="14" fillId="0" borderId="2" xfId="29" applyNumberFormat="1" applyFont="1" applyFill="1" applyBorder="1" applyAlignment="1">
      <alignment horizontal="center" vertical="center"/>
    </xf>
    <xf numFmtId="3" fontId="18" fillId="0" borderId="0" xfId="32" applyNumberFormat="1" applyFont="1" applyFill="1" applyBorder="1"/>
    <xf numFmtId="3" fontId="14" fillId="0" borderId="0" xfId="32" applyNumberFormat="1" applyFont="1" applyFill="1" applyBorder="1"/>
    <xf numFmtId="195" fontId="21" fillId="0" borderId="0" xfId="33" applyNumberFormat="1" applyFont="1" applyFill="1" applyBorder="1" applyAlignment="1">
      <alignment horizontal="center" vertical="center"/>
    </xf>
    <xf numFmtId="0" fontId="14" fillId="0" borderId="2" xfId="33" applyNumberFormat="1" applyFont="1" applyFill="1" applyBorder="1" applyAlignment="1" applyProtection="1">
      <alignment horizontal="center" vertical="center"/>
      <protection locked="0"/>
    </xf>
    <xf numFmtId="0" fontId="14" fillId="0" borderId="2" xfId="33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/>
    <xf numFmtId="194" fontId="21" fillId="0" borderId="0" xfId="33" quotePrefix="1" applyNumberFormat="1" applyFont="1" applyBorder="1" applyAlignment="1">
      <alignment horizontal="center" vertical="center"/>
    </xf>
    <xf numFmtId="194" fontId="14" fillId="0" borderId="0" xfId="33" quotePrefix="1" applyNumberFormat="1" applyFont="1" applyFill="1" applyBorder="1" applyAlignment="1">
      <alignment horizontal="center" vertical="center"/>
    </xf>
    <xf numFmtId="194" fontId="14" fillId="0" borderId="0" xfId="33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29" applyNumberFormat="1" applyFont="1" applyFill="1" applyBorder="1" applyAlignment="1">
      <alignment horizontal="center" vertical="center"/>
    </xf>
    <xf numFmtId="194" fontId="21" fillId="0" borderId="2" xfId="29" applyNumberFormat="1" applyFont="1" applyFill="1" applyBorder="1" applyAlignment="1">
      <alignment horizontal="center" vertical="center"/>
    </xf>
    <xf numFmtId="190" fontId="21" fillId="0" borderId="2" xfId="33" quotePrefix="1" applyNumberFormat="1" applyFont="1" applyFill="1" applyBorder="1" applyAlignment="1">
      <alignment horizontal="center" vertical="center"/>
    </xf>
    <xf numFmtId="196" fontId="21" fillId="0" borderId="2" xfId="33" applyNumberFormat="1" applyFont="1" applyFill="1" applyBorder="1" applyAlignment="1">
      <alignment horizontal="center" vertical="center"/>
    </xf>
    <xf numFmtId="190" fontId="21" fillId="0" borderId="2" xfId="33" applyNumberFormat="1" applyFont="1" applyFill="1" applyBorder="1" applyAlignment="1">
      <alignment horizontal="center" vertical="center"/>
    </xf>
    <xf numFmtId="191" fontId="21" fillId="0" borderId="2" xfId="33" applyNumberFormat="1" applyFont="1" applyFill="1" applyBorder="1" applyAlignment="1">
      <alignment horizontal="center" vertical="center"/>
    </xf>
    <xf numFmtId="49" fontId="21" fillId="0" borderId="2" xfId="33" applyNumberFormat="1" applyFont="1" applyFill="1" applyBorder="1" applyAlignment="1">
      <alignment horizontal="center" vertical="center"/>
    </xf>
    <xf numFmtId="192" fontId="21" fillId="0" borderId="2" xfId="33" applyNumberFormat="1" applyFont="1" applyFill="1" applyBorder="1" applyAlignment="1">
      <alignment horizontal="center" vertical="center"/>
    </xf>
    <xf numFmtId="0" fontId="21" fillId="0" borderId="2" xfId="33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80" fontId="14" fillId="0" borderId="0" xfId="27" applyNumberFormat="1" applyFont="1" applyFill="1" applyBorder="1" applyAlignment="1">
      <alignment horizontal="center" vertical="center"/>
    </xf>
    <xf numFmtId="191" fontId="21" fillId="0" borderId="0" xfId="29" applyNumberFormat="1" applyFont="1" applyFill="1" applyBorder="1" applyAlignment="1">
      <alignment horizontal="center" vertical="center"/>
    </xf>
    <xf numFmtId="194" fontId="21" fillId="0" borderId="0" xfId="33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29" applyNumberFormat="1" applyFont="1" applyFill="1" applyBorder="1" applyAlignment="1">
      <alignment horizontal="center" vertical="center"/>
    </xf>
    <xf numFmtId="179" fontId="14" fillId="0" borderId="0" xfId="27" applyNumberFormat="1" applyFont="1" applyFill="1" applyBorder="1" applyAlignment="1">
      <alignment horizontal="center" vertical="center"/>
    </xf>
    <xf numFmtId="190" fontId="14" fillId="0" borderId="0" xfId="33" quotePrefix="1" applyNumberFormat="1" applyFont="1" applyFill="1" applyBorder="1" applyAlignment="1">
      <alignment horizontal="center" vertical="center"/>
    </xf>
    <xf numFmtId="190" fontId="14" fillId="0" borderId="0" xfId="33" applyNumberFormat="1" applyFont="1" applyFill="1" applyBorder="1" applyAlignment="1">
      <alignment horizontal="center" vertical="center"/>
    </xf>
    <xf numFmtId="191" fontId="14" fillId="0" borderId="0" xfId="33" applyNumberFormat="1" applyFont="1" applyFill="1" applyBorder="1" applyAlignment="1">
      <alignment horizontal="center" vertical="center"/>
    </xf>
    <xf numFmtId="191" fontId="14" fillId="0" borderId="0" xfId="29" applyNumberFormat="1" applyFont="1" applyFill="1" applyBorder="1" applyAlignment="1">
      <alignment horizontal="center" vertical="center"/>
    </xf>
    <xf numFmtId="49" fontId="14" fillId="0" borderId="0" xfId="33" applyNumberFormat="1" applyFont="1" applyFill="1" applyBorder="1" applyAlignment="1">
      <alignment horizontal="center" vertical="center"/>
    </xf>
    <xf numFmtId="192" fontId="14" fillId="0" borderId="0" xfId="33" applyNumberFormat="1" applyFont="1" applyFill="1" applyBorder="1" applyAlignment="1">
      <alignment horizontal="center" vertical="center"/>
    </xf>
    <xf numFmtId="197" fontId="14" fillId="0" borderId="0" xfId="33" applyNumberFormat="1" applyFont="1" applyFill="1" applyBorder="1" applyAlignment="1">
      <alignment horizontal="center" vertical="center"/>
    </xf>
    <xf numFmtId="0" fontId="14" fillId="0" borderId="0" xfId="33" applyNumberFormat="1" applyFont="1" applyFill="1" applyBorder="1" applyAlignment="1">
      <alignment horizontal="center" vertical="center"/>
    </xf>
    <xf numFmtId="180" fontId="14" fillId="0" borderId="0" xfId="33" applyNumberFormat="1" applyFont="1" applyBorder="1" applyAlignment="1">
      <alignment horizontal="center" vertical="center"/>
    </xf>
    <xf numFmtId="180" fontId="21" fillId="0" borderId="0" xfId="32" applyNumberFormat="1" applyFont="1" applyFill="1" applyBorder="1"/>
    <xf numFmtId="180" fontId="18" fillId="0" borderId="0" xfId="32" applyNumberFormat="1" applyFont="1" applyFill="1" applyBorder="1"/>
    <xf numFmtId="180" fontId="14" fillId="0" borderId="27" xfId="33" applyNumberFormat="1" applyFont="1" applyFill="1" applyBorder="1" applyAlignment="1">
      <alignment horizontal="center" vertical="center"/>
    </xf>
    <xf numFmtId="196" fontId="14" fillId="0" borderId="2" xfId="33" applyNumberFormat="1" applyFont="1" applyFill="1" applyBorder="1" applyAlignment="1">
      <alignment horizontal="center" vertical="center"/>
    </xf>
    <xf numFmtId="195" fontId="14" fillId="0" borderId="12" xfId="0" applyNumberFormat="1" applyFont="1" applyFill="1" applyBorder="1" applyAlignment="1">
      <alignment horizontal="center" vertical="center"/>
    </xf>
    <xf numFmtId="180" fontId="14" fillId="0" borderId="0" xfId="32" applyNumberFormat="1" applyFont="1" applyFill="1" applyBorder="1"/>
    <xf numFmtId="194" fontId="21" fillId="0" borderId="0" xfId="33" quotePrefix="1" applyNumberFormat="1" applyFont="1" applyFill="1" applyBorder="1" applyAlignment="1">
      <alignment horizontal="center" vertical="center"/>
    </xf>
    <xf numFmtId="195" fontId="21" fillId="0" borderId="0" xfId="33" quotePrefix="1" applyNumberFormat="1" applyFont="1" applyBorder="1" applyAlignment="1">
      <alignment horizontal="center" vertical="center"/>
    </xf>
    <xf numFmtId="195" fontId="14" fillId="0" borderId="0" xfId="33" applyNumberFormat="1" applyFont="1" applyBorder="1" applyAlignment="1">
      <alignment horizontal="center" vertical="center"/>
    </xf>
    <xf numFmtId="0" fontId="18" fillId="4" borderId="0" xfId="0" applyNumberFormat="1" applyFont="1" applyFill="1" applyBorder="1"/>
    <xf numFmtId="0" fontId="14" fillId="0" borderId="3" xfId="0" applyFont="1" applyFill="1" applyBorder="1" applyAlignment="1">
      <alignment horizontal="center" vertical="center" wrapText="1" shrinkToFit="1"/>
    </xf>
    <xf numFmtId="3" fontId="16" fillId="0" borderId="0" xfId="31" applyNumberFormat="1" applyFont="1" applyAlignment="1">
      <alignment horizontal="center" vertical="center"/>
    </xf>
    <xf numFmtId="0" fontId="19" fillId="0" borderId="0" xfId="31" applyFont="1" applyBorder="1"/>
    <xf numFmtId="0" fontId="14" fillId="0" borderId="2" xfId="31" applyFont="1" applyBorder="1"/>
    <xf numFmtId="3" fontId="14" fillId="0" borderId="2" xfId="31" applyNumberFormat="1" applyFont="1" applyBorder="1"/>
    <xf numFmtId="3" fontId="14" fillId="0" borderId="0" xfId="31" applyNumberFormat="1" applyFont="1" applyBorder="1"/>
    <xf numFmtId="3" fontId="14" fillId="0" borderId="2" xfId="31" applyNumberFormat="1" applyFont="1" applyBorder="1" applyAlignment="1">
      <alignment horizontal="right"/>
    </xf>
    <xf numFmtId="3" fontId="14" fillId="0" borderId="2" xfId="31" applyNumberFormat="1" applyFont="1" applyBorder="1" applyAlignment="1">
      <alignment horizontal="left"/>
    </xf>
    <xf numFmtId="0" fontId="18" fillId="0" borderId="2" xfId="31" applyFont="1" applyBorder="1"/>
    <xf numFmtId="0" fontId="14" fillId="0" borderId="2" xfId="31" applyFont="1" applyBorder="1" applyAlignment="1">
      <alignment horizontal="right"/>
    </xf>
    <xf numFmtId="0" fontId="14" fillId="0" borderId="0" xfId="31" applyFont="1" applyBorder="1"/>
    <xf numFmtId="0" fontId="14" fillId="0" borderId="0" xfId="31" applyFont="1" applyBorder="1" applyAlignment="1">
      <alignment horizontal="center" vertical="center"/>
    </xf>
    <xf numFmtId="0" fontId="14" fillId="0" borderId="0" xfId="31" applyFont="1" applyBorder="1" applyAlignment="1">
      <alignment horizontal="center" vertical="center" wrapText="1"/>
    </xf>
    <xf numFmtId="0" fontId="18" fillId="0" borderId="0" xfId="31" applyFont="1" applyBorder="1"/>
    <xf numFmtId="0" fontId="14" fillId="0" borderId="0" xfId="31" quotePrefix="1" applyFont="1" applyBorder="1" applyAlignment="1">
      <alignment horizontal="center" vertical="center"/>
    </xf>
    <xf numFmtId="0" fontId="14" fillId="0" borderId="19" xfId="31" applyFont="1" applyBorder="1" applyAlignment="1">
      <alignment horizontal="center" vertical="center" wrapText="1"/>
    </xf>
    <xf numFmtId="0" fontId="14" fillId="0" borderId="15" xfId="31" applyFont="1" applyBorder="1" applyAlignment="1">
      <alignment horizontal="center" vertical="center" wrapText="1"/>
    </xf>
    <xf numFmtId="0" fontId="14" fillId="0" borderId="22" xfId="31" applyFont="1" applyBorder="1" applyAlignment="1">
      <alignment horizontal="center" vertical="center"/>
    </xf>
    <xf numFmtId="0" fontId="14" fillId="0" borderId="22" xfId="31" applyFont="1" applyBorder="1" applyAlignment="1">
      <alignment horizontal="center" vertical="center" wrapText="1"/>
    </xf>
    <xf numFmtId="0" fontId="14" fillId="0" borderId="20" xfId="31" applyFont="1" applyBorder="1" applyAlignment="1">
      <alignment horizontal="center" vertical="center" wrapText="1"/>
    </xf>
    <xf numFmtId="0" fontId="14" fillId="0" borderId="28" xfId="31" applyFont="1" applyBorder="1" applyAlignment="1">
      <alignment horizontal="center" vertical="center" wrapText="1"/>
    </xf>
    <xf numFmtId="0" fontId="14" fillId="0" borderId="29" xfId="31" applyFont="1" applyBorder="1" applyAlignment="1">
      <alignment horizontal="center" vertical="center" wrapText="1"/>
    </xf>
    <xf numFmtId="0" fontId="14" fillId="0" borderId="22" xfId="31" applyFont="1" applyBorder="1" applyAlignment="1">
      <alignment horizontal="center" vertical="center" shrinkToFit="1"/>
    </xf>
    <xf numFmtId="0" fontId="14" fillId="0" borderId="20" xfId="31" applyFont="1" applyBorder="1" applyAlignment="1">
      <alignment horizontal="center" vertical="center" shrinkToFit="1"/>
    </xf>
    <xf numFmtId="0" fontId="14" fillId="0" borderId="19" xfId="31" applyFont="1" applyBorder="1" applyAlignment="1">
      <alignment horizontal="center" vertical="center" shrinkToFit="1"/>
    </xf>
    <xf numFmtId="0" fontId="14" fillId="0" borderId="18" xfId="31" applyFont="1" applyBorder="1" applyAlignment="1">
      <alignment horizontal="center" vertical="center" wrapText="1"/>
    </xf>
    <xf numFmtId="0" fontId="14" fillId="0" borderId="30" xfId="31" applyFont="1" applyBorder="1" applyAlignment="1">
      <alignment horizontal="center" vertical="center" wrapText="1"/>
    </xf>
    <xf numFmtId="0" fontId="14" fillId="0" borderId="0" xfId="31" applyFont="1" applyBorder="1" applyAlignment="1">
      <alignment horizontal="center" vertical="center" shrinkToFit="1"/>
    </xf>
    <xf numFmtId="0" fontId="14" fillId="0" borderId="20" xfId="31" applyFont="1" applyBorder="1" applyAlignment="1">
      <alignment horizontal="center" vertical="center"/>
    </xf>
    <xf numFmtId="0" fontId="14" fillId="0" borderId="17" xfId="31" applyFont="1" applyBorder="1" applyAlignment="1">
      <alignment horizontal="center" vertical="center"/>
    </xf>
    <xf numFmtId="0" fontId="14" fillId="0" borderId="24" xfId="31" applyFont="1" applyBorder="1" applyAlignment="1">
      <alignment horizontal="center" vertical="center" wrapText="1"/>
    </xf>
    <xf numFmtId="0" fontId="14" fillId="0" borderId="24" xfId="31" applyFont="1" applyBorder="1" applyAlignment="1">
      <alignment horizontal="center" vertical="center" shrinkToFit="1"/>
    </xf>
    <xf numFmtId="0" fontId="14" fillId="0" borderId="16" xfId="31" applyFont="1" applyBorder="1" applyAlignment="1">
      <alignment horizontal="center" vertical="center" wrapText="1"/>
    </xf>
    <xf numFmtId="0" fontId="14" fillId="0" borderId="17" xfId="31" applyFont="1" applyBorder="1" applyAlignment="1">
      <alignment horizontal="center" vertical="center" wrapText="1"/>
    </xf>
    <xf numFmtId="0" fontId="14" fillId="0" borderId="31" xfId="31" applyFont="1" applyBorder="1" applyAlignment="1">
      <alignment horizontal="center" vertical="center" wrapText="1"/>
    </xf>
    <xf numFmtId="0" fontId="14" fillId="0" borderId="16" xfId="31" applyFont="1" applyBorder="1" applyAlignment="1">
      <alignment horizontal="center" vertical="center" shrinkToFit="1"/>
    </xf>
    <xf numFmtId="193" fontId="20" fillId="0" borderId="3" xfId="29" applyNumberFormat="1" applyFont="1" applyBorder="1" applyAlignment="1">
      <alignment horizontal="center" vertical="center"/>
    </xf>
    <xf numFmtId="194" fontId="20" fillId="0" borderId="0" xfId="33" applyNumberFormat="1" applyFont="1" applyBorder="1" applyAlignment="1" applyProtection="1">
      <alignment horizontal="center" vertical="center"/>
      <protection locked="0"/>
    </xf>
    <xf numFmtId="194" fontId="20" fillId="0" borderId="0" xfId="29" applyNumberFormat="1" applyFont="1" applyBorder="1" applyAlignment="1" applyProtection="1">
      <alignment horizontal="center" vertical="center"/>
      <protection locked="0"/>
    </xf>
    <xf numFmtId="196" fontId="20" fillId="0" borderId="0" xfId="33" applyNumberFormat="1" applyFont="1" applyBorder="1" applyAlignment="1">
      <alignment horizontal="center" vertical="center"/>
    </xf>
    <xf numFmtId="194" fontId="20" fillId="0" borderId="0" xfId="33" quotePrefix="1" applyNumberFormat="1" applyFont="1" applyBorder="1" applyAlignment="1" applyProtection="1">
      <alignment horizontal="center" vertical="center"/>
      <protection locked="0"/>
    </xf>
    <xf numFmtId="194" fontId="20" fillId="0" borderId="0" xfId="33" applyNumberFormat="1" applyFont="1" applyBorder="1" applyAlignment="1">
      <alignment horizontal="center" vertical="center"/>
    </xf>
    <xf numFmtId="194" fontId="20" fillId="0" borderId="0" xfId="29" applyNumberFormat="1" applyFont="1" applyBorder="1" applyAlignment="1">
      <alignment horizontal="center" vertical="center"/>
    </xf>
    <xf numFmtId="193" fontId="20" fillId="0" borderId="28" xfId="29" applyNumberFormat="1" applyFont="1" applyBorder="1" applyAlignment="1">
      <alignment horizontal="center" vertical="center"/>
    </xf>
    <xf numFmtId="196" fontId="20" fillId="0" borderId="0" xfId="33" applyNumberFormat="1" applyFont="1" applyBorder="1" applyAlignment="1" applyProtection="1">
      <alignment horizontal="center" vertical="center" wrapText="1"/>
      <protection locked="0"/>
    </xf>
    <xf numFmtId="196" fontId="20" fillId="0" borderId="0" xfId="33" applyNumberFormat="1" applyFont="1" applyBorder="1" applyAlignment="1" applyProtection="1">
      <alignment horizontal="center" vertical="center"/>
      <protection locked="0"/>
    </xf>
    <xf numFmtId="194" fontId="20" fillId="0" borderId="0" xfId="33" quotePrefix="1" applyNumberFormat="1" applyFont="1" applyBorder="1" applyAlignment="1">
      <alignment horizontal="center" vertical="center"/>
    </xf>
    <xf numFmtId="196" fontId="20" fillId="0" borderId="0" xfId="33" quotePrefix="1" applyNumberFormat="1" applyFont="1" applyBorder="1" applyAlignment="1">
      <alignment horizontal="center" vertical="center"/>
    </xf>
    <xf numFmtId="0" fontId="20" fillId="0" borderId="0" xfId="31" applyFont="1" applyBorder="1"/>
    <xf numFmtId="180" fontId="20" fillId="0" borderId="0" xfId="27" applyNumberFormat="1" applyFont="1" applyBorder="1" applyAlignment="1">
      <alignment horizontal="center" vertical="center"/>
    </xf>
    <xf numFmtId="193" fontId="20" fillId="0" borderId="18" xfId="29" applyNumberFormat="1" applyFont="1" applyBorder="1" applyAlignment="1">
      <alignment horizontal="center" vertical="center"/>
    </xf>
    <xf numFmtId="195" fontId="20" fillId="0" borderId="0" xfId="33" quotePrefix="1" applyNumberFormat="1" applyFont="1" applyBorder="1" applyAlignment="1">
      <alignment horizontal="center" vertical="center"/>
    </xf>
    <xf numFmtId="195" fontId="20" fillId="0" borderId="0" xfId="33" applyNumberFormat="1" applyFont="1" applyBorder="1" applyAlignment="1" applyProtection="1">
      <alignment horizontal="center" vertical="center"/>
      <protection locked="0"/>
    </xf>
    <xf numFmtId="195" fontId="20" fillId="0" borderId="0" xfId="33" quotePrefix="1" applyNumberFormat="1" applyFont="1" applyBorder="1" applyAlignment="1" applyProtection="1">
      <alignment horizontal="center" vertical="center"/>
      <protection locked="0"/>
    </xf>
    <xf numFmtId="195" fontId="20" fillId="0" borderId="0" xfId="33" applyNumberFormat="1" applyFont="1" applyBorder="1" applyAlignment="1">
      <alignment horizontal="center" vertical="center"/>
    </xf>
    <xf numFmtId="195" fontId="20" fillId="0" borderId="0" xfId="29" applyNumberFormat="1" applyFont="1" applyBorder="1" applyAlignment="1">
      <alignment horizontal="center" vertical="center"/>
    </xf>
    <xf numFmtId="193" fontId="25" fillId="0" borderId="3" xfId="29" applyNumberFormat="1" applyFont="1" applyBorder="1" applyAlignment="1">
      <alignment horizontal="center" vertical="center"/>
    </xf>
    <xf numFmtId="194" fontId="25" fillId="0" borderId="0" xfId="33" applyNumberFormat="1" applyFont="1" applyBorder="1" applyAlignment="1" applyProtection="1">
      <alignment horizontal="center" vertical="center"/>
      <protection locked="0"/>
    </xf>
    <xf numFmtId="194" fontId="25" fillId="0" borderId="0" xfId="29" applyNumberFormat="1" applyFont="1" applyBorder="1" applyAlignment="1" applyProtection="1">
      <alignment horizontal="center" vertical="center"/>
      <protection locked="0"/>
    </xf>
    <xf numFmtId="195" fontId="25" fillId="0" borderId="0" xfId="33" applyNumberFormat="1" applyFont="1" applyBorder="1" applyAlignment="1" applyProtection="1">
      <alignment horizontal="center" vertical="center"/>
      <protection locked="0"/>
    </xf>
    <xf numFmtId="195" fontId="25" fillId="0" borderId="0" xfId="33" quotePrefix="1" applyNumberFormat="1" applyFont="1" applyBorder="1" applyAlignment="1" applyProtection="1">
      <alignment horizontal="center" vertical="center"/>
      <protection locked="0"/>
    </xf>
    <xf numFmtId="195" fontId="25" fillId="0" borderId="0" xfId="33" applyNumberFormat="1" applyFont="1" applyBorder="1" applyAlignment="1">
      <alignment horizontal="center" vertical="center"/>
    </xf>
    <xf numFmtId="195" fontId="25" fillId="0" borderId="0" xfId="29" applyNumberFormat="1" applyFont="1" applyBorder="1" applyAlignment="1">
      <alignment horizontal="center" vertical="center"/>
    </xf>
    <xf numFmtId="193" fontId="25" fillId="0" borderId="18" xfId="29" applyNumberFormat="1" applyFont="1" applyBorder="1" applyAlignment="1">
      <alignment horizontal="center" vertical="center"/>
    </xf>
    <xf numFmtId="196" fontId="25" fillId="0" borderId="0" xfId="33" applyNumberFormat="1" applyFont="1" applyBorder="1" applyAlignment="1">
      <alignment horizontal="center" vertical="center"/>
    </xf>
    <xf numFmtId="194" fontId="25" fillId="0" borderId="0" xfId="33" applyNumberFormat="1" applyFont="1" applyBorder="1" applyAlignment="1">
      <alignment horizontal="center" vertical="center"/>
    </xf>
    <xf numFmtId="194" fontId="25" fillId="0" borderId="0" xfId="29" applyNumberFormat="1" applyFont="1" applyBorder="1" applyAlignment="1">
      <alignment horizontal="center" vertical="center"/>
    </xf>
    <xf numFmtId="194" fontId="25" fillId="0" borderId="0" xfId="33" quotePrefix="1" applyNumberFormat="1" applyFont="1" applyBorder="1" applyAlignment="1">
      <alignment horizontal="center" vertical="center"/>
    </xf>
    <xf numFmtId="0" fontId="25" fillId="0" borderId="0" xfId="31" applyFont="1" applyBorder="1"/>
    <xf numFmtId="0" fontId="20" fillId="0" borderId="3" xfId="31" applyFont="1" applyBorder="1" applyAlignment="1">
      <alignment horizontal="center" vertical="center" wrapText="1" shrinkToFit="1"/>
    </xf>
    <xf numFmtId="3" fontId="20" fillId="0" borderId="0" xfId="32" applyNumberFormat="1" applyFont="1" applyBorder="1"/>
    <xf numFmtId="0" fontId="20" fillId="0" borderId="0" xfId="32" applyFont="1"/>
    <xf numFmtId="3" fontId="20" fillId="0" borderId="0" xfId="31" applyNumberFormat="1" applyFont="1" applyAlignment="1"/>
    <xf numFmtId="3" fontId="20" fillId="0" borderId="0" xfId="31" applyNumberFormat="1" applyFont="1"/>
    <xf numFmtId="0" fontId="14" fillId="0" borderId="4" xfId="31" applyFont="1" applyBorder="1" applyAlignment="1">
      <alignment horizontal="center" vertical="center" wrapText="1" shrinkToFit="1"/>
    </xf>
    <xf numFmtId="3" fontId="18" fillId="0" borderId="0" xfId="31" applyNumberFormat="1" applyFont="1"/>
    <xf numFmtId="3" fontId="18" fillId="0" borderId="0" xfId="31" applyNumberFormat="1" applyFont="1" applyAlignment="1">
      <alignment horizontal="right"/>
    </xf>
    <xf numFmtId="3" fontId="14" fillId="0" borderId="0" xfId="31" applyNumberFormat="1" applyFont="1" applyBorder="1" applyAlignment="1">
      <alignment horizontal="left"/>
    </xf>
    <xf numFmtId="0" fontId="18" fillId="0" borderId="0" xfId="31" applyFont="1"/>
    <xf numFmtId="3" fontId="18" fillId="0" borderId="0" xfId="31" applyNumberFormat="1" applyFont="1" applyBorder="1"/>
    <xf numFmtId="3" fontId="18" fillId="0" borderId="0" xfId="31" applyNumberFormat="1" applyFont="1" applyBorder="1" applyAlignment="1">
      <alignment horizontal="left"/>
    </xf>
    <xf numFmtId="180" fontId="14" fillId="0" borderId="2" xfId="33" applyNumberFormat="1" applyFont="1" applyFill="1" applyBorder="1" applyAlignment="1">
      <alignment horizontal="center" vertical="center"/>
    </xf>
    <xf numFmtId="196" fontId="21" fillId="0" borderId="0" xfId="33" quotePrefix="1" applyNumberFormat="1" applyFont="1" applyBorder="1" applyAlignment="1">
      <alignment horizontal="center" vertical="center"/>
    </xf>
    <xf numFmtId="195" fontId="14" fillId="0" borderId="0" xfId="33" quotePrefix="1" applyNumberFormat="1" applyFont="1" applyFill="1" applyBorder="1" applyAlignment="1">
      <alignment horizontal="center" vertical="center"/>
    </xf>
    <xf numFmtId="195" fontId="14" fillId="0" borderId="0" xfId="33" quotePrefix="1" applyNumberFormat="1" applyFont="1" applyFill="1" applyBorder="1" applyAlignment="1" applyProtection="1">
      <alignment horizontal="center" vertical="center"/>
      <protection locked="0"/>
    </xf>
    <xf numFmtId="195" fontId="14" fillId="0" borderId="0" xfId="33" applyNumberFormat="1" applyFont="1" applyBorder="1" applyAlignment="1" applyProtection="1">
      <alignment horizontal="center" vertical="center"/>
      <protection locked="0"/>
    </xf>
    <xf numFmtId="195" fontId="14" fillId="0" borderId="0" xfId="33" quotePrefix="1" applyNumberFormat="1" applyFont="1" applyBorder="1" applyAlignment="1" applyProtection="1">
      <alignment horizontal="center" vertical="center"/>
      <protection locked="0"/>
    </xf>
    <xf numFmtId="195" fontId="14" fillId="0" borderId="0" xfId="33" applyNumberFormat="1" applyFont="1" applyFill="1" applyBorder="1" applyAlignment="1" applyProtection="1">
      <alignment horizontal="center" vertical="center"/>
      <protection locked="0"/>
    </xf>
    <xf numFmtId="195" fontId="14" fillId="0" borderId="2" xfId="33" applyNumberFormat="1" applyFont="1" applyFill="1" applyBorder="1" applyAlignment="1" applyProtection="1">
      <alignment horizontal="center" vertical="center"/>
      <protection locked="0"/>
    </xf>
    <xf numFmtId="180" fontId="21" fillId="0" borderId="2" xfId="37" applyNumberFormat="1" applyFont="1" applyFill="1" applyBorder="1" applyAlignment="1">
      <alignment horizontal="center" vertical="center"/>
    </xf>
    <xf numFmtId="179" fontId="21" fillId="0" borderId="2" xfId="37" applyNumberFormat="1" applyFont="1" applyFill="1" applyBorder="1" applyAlignment="1">
      <alignment horizontal="center" vertical="center"/>
    </xf>
    <xf numFmtId="196" fontId="14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176" fontId="27" fillId="0" borderId="0" xfId="39" applyNumberFormat="1" applyFont="1" applyFill="1" applyBorder="1" applyAlignment="1" applyProtection="1">
      <alignment vertical="center"/>
      <protection locked="0"/>
    </xf>
    <xf numFmtId="3" fontId="18" fillId="0" borderId="0" xfId="0" applyNumberFormat="1" applyFont="1" applyFill="1"/>
    <xf numFmtId="0" fontId="18" fillId="0" borderId="0" xfId="0" applyFont="1" applyFill="1" applyBorder="1"/>
    <xf numFmtId="180" fontId="25" fillId="0" borderId="0" xfId="37" applyNumberFormat="1" applyFont="1" applyBorder="1" applyAlignment="1">
      <alignment horizontal="center" vertical="center"/>
    </xf>
    <xf numFmtId="3" fontId="20" fillId="0" borderId="0" xfId="32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180" fontId="20" fillId="0" borderId="0" xfId="37" applyNumberFormat="1" applyFont="1" applyBorder="1" applyAlignment="1">
      <alignment horizontal="center" vertical="center"/>
    </xf>
    <xf numFmtId="196" fontId="14" fillId="0" borderId="27" xfId="33" applyNumberFormat="1" applyFont="1" applyFill="1" applyBorder="1" applyAlignment="1">
      <alignment horizontal="center" vertical="center"/>
    </xf>
    <xf numFmtId="195" fontId="23" fillId="0" borderId="0" xfId="0" applyNumberFormat="1" applyFont="1" applyFill="1" applyBorder="1" applyAlignment="1">
      <alignment horizontal="center" vertical="center"/>
    </xf>
    <xf numFmtId="194" fontId="14" fillId="0" borderId="0" xfId="36" applyNumberFormat="1" applyFont="1" applyFill="1" applyBorder="1" applyAlignment="1">
      <alignment horizontal="center" vertical="center"/>
    </xf>
    <xf numFmtId="194" fontId="21" fillId="0" borderId="0" xfId="36" applyNumberFormat="1" applyFont="1" applyFill="1" applyBorder="1" applyAlignment="1">
      <alignment horizontal="center" vertical="center"/>
    </xf>
    <xf numFmtId="194" fontId="14" fillId="0" borderId="0" xfId="0" applyNumberFormat="1" applyFont="1" applyFill="1" applyBorder="1" applyAlignment="1">
      <alignment horizontal="center" vertical="center" wrapText="1"/>
    </xf>
    <xf numFmtId="194" fontId="18" fillId="0" borderId="0" xfId="0" applyNumberFormat="1" applyFont="1" applyFill="1" applyBorder="1"/>
    <xf numFmtId="194" fontId="14" fillId="0" borderId="3" xfId="0" applyNumberFormat="1" applyFont="1" applyFill="1" applyBorder="1" applyAlignment="1">
      <alignment horizontal="center" vertical="center" wrapText="1" shrinkToFit="1"/>
    </xf>
    <xf numFmtId="194" fontId="14" fillId="0" borderId="0" xfId="36" applyNumberFormat="1" applyFont="1" applyFill="1" applyBorder="1" applyAlignment="1">
      <alignment horizontal="center" vertical="center" wrapText="1"/>
    </xf>
    <xf numFmtId="194" fontId="14" fillId="0" borderId="0" xfId="36" applyNumberFormat="1" applyFont="1" applyFill="1" applyBorder="1" applyAlignment="1">
      <alignment horizontal="center"/>
    </xf>
    <xf numFmtId="194" fontId="14" fillId="0" borderId="0" xfId="0" applyNumberFormat="1" applyFont="1" applyBorder="1" applyAlignment="1">
      <alignment horizontal="center" vertical="center"/>
    </xf>
    <xf numFmtId="194" fontId="14" fillId="0" borderId="2" xfId="36" applyNumberFormat="1" applyFont="1" applyFill="1" applyBorder="1" applyAlignment="1">
      <alignment horizontal="center" vertical="center" wrapText="1"/>
    </xf>
    <xf numFmtId="194" fontId="14" fillId="0" borderId="2" xfId="33" applyNumberFormat="1" applyFont="1" applyBorder="1" applyAlignment="1">
      <alignment horizontal="center" vertical="center"/>
    </xf>
    <xf numFmtId="194" fontId="14" fillId="0" borderId="27" xfId="0" applyNumberFormat="1" applyFont="1" applyFill="1" applyBorder="1" applyAlignment="1">
      <alignment horizontal="center" vertical="center"/>
    </xf>
    <xf numFmtId="194" fontId="14" fillId="0" borderId="2" xfId="0" applyNumberFormat="1" applyFont="1" applyFill="1" applyBorder="1" applyAlignment="1">
      <alignment horizontal="center" vertical="center" wrapText="1"/>
    </xf>
    <xf numFmtId="194" fontId="14" fillId="0" borderId="2" xfId="0" applyNumberFormat="1" applyFont="1" applyBorder="1" applyAlignment="1">
      <alignment horizontal="center" vertical="center"/>
    </xf>
    <xf numFmtId="194" fontId="21" fillId="0" borderId="3" xfId="0" applyNumberFormat="1" applyFont="1" applyFill="1" applyBorder="1" applyAlignment="1">
      <alignment horizontal="center" vertical="center"/>
    </xf>
    <xf numFmtId="194" fontId="22" fillId="0" borderId="0" xfId="0" applyNumberFormat="1" applyFont="1" applyFill="1" applyBorder="1" applyAlignment="1">
      <alignment horizontal="center" vertical="center"/>
    </xf>
    <xf numFmtId="196" fontId="20" fillId="0" borderId="2" xfId="33" applyNumberFormat="1" applyFont="1" applyBorder="1" applyAlignment="1">
      <alignment horizontal="center" vertical="center"/>
    </xf>
    <xf numFmtId="196" fontId="20" fillId="0" borderId="27" xfId="33" applyNumberFormat="1" applyFont="1" applyBorder="1" applyAlignment="1">
      <alignment horizontal="center" vertical="center"/>
    </xf>
    <xf numFmtId="3" fontId="14" fillId="0" borderId="32" xfId="32" applyNumberFormat="1" applyFont="1" applyFill="1" applyBorder="1" applyAlignment="1">
      <alignment horizontal="center" vertical="center"/>
    </xf>
    <xf numFmtId="3" fontId="14" fillId="0" borderId="33" xfId="32" applyNumberFormat="1" applyFont="1" applyFill="1" applyBorder="1" applyAlignment="1">
      <alignment horizontal="center" vertical="center"/>
    </xf>
    <xf numFmtId="0" fontId="15" fillId="0" borderId="0" xfId="32" applyFont="1" applyFill="1" applyAlignment="1">
      <alignment horizontal="center" vertical="center"/>
    </xf>
    <xf numFmtId="3" fontId="15" fillId="0" borderId="0" xfId="32" applyNumberFormat="1" applyFont="1" applyFill="1" applyAlignment="1">
      <alignment horizontal="center" vertical="center"/>
    </xf>
    <xf numFmtId="3" fontId="14" fillId="0" borderId="34" xfId="32" applyNumberFormat="1" applyFont="1" applyFill="1" applyBorder="1" applyAlignment="1">
      <alignment horizontal="center" vertical="center"/>
    </xf>
    <xf numFmtId="0" fontId="15" fillId="0" borderId="0" xfId="32" applyFont="1" applyAlignment="1">
      <alignment horizontal="center" vertical="center"/>
    </xf>
    <xf numFmtId="3" fontId="14" fillId="0" borderId="35" xfId="32" applyNumberFormat="1" applyFont="1" applyBorder="1" applyAlignment="1">
      <alignment horizontal="center" vertical="center"/>
    </xf>
    <xf numFmtId="3" fontId="14" fillId="0" borderId="32" xfId="32" applyNumberFormat="1" applyFont="1" applyBorder="1" applyAlignment="1">
      <alignment horizontal="center" vertical="center"/>
    </xf>
    <xf numFmtId="3" fontId="14" fillId="0" borderId="33" xfId="32" applyNumberFormat="1" applyFont="1" applyBorder="1" applyAlignment="1">
      <alignment horizontal="center" vertical="center"/>
    </xf>
    <xf numFmtId="3" fontId="15" fillId="0" borderId="0" xfId="32" applyNumberFormat="1" applyFont="1" applyAlignment="1">
      <alignment horizontal="center" wrapText="1"/>
    </xf>
    <xf numFmtId="0" fontId="14" fillId="0" borderId="39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 shrinkToFit="1"/>
    </xf>
    <xf numFmtId="0" fontId="14" fillId="0" borderId="38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shrinkToFit="1"/>
    </xf>
    <xf numFmtId="0" fontId="14" fillId="0" borderId="26" xfId="0" applyNumberFormat="1" applyFont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shrinkToFit="1"/>
    </xf>
    <xf numFmtId="0" fontId="14" fillId="0" borderId="6" xfId="0" applyNumberFormat="1" applyFont="1" applyBorder="1" applyAlignment="1">
      <alignment horizontal="center" vertical="center" shrinkToFit="1"/>
    </xf>
    <xf numFmtId="0" fontId="14" fillId="0" borderId="33" xfId="0" applyNumberFormat="1" applyFont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 shrinkToFit="1"/>
    </xf>
    <xf numFmtId="0" fontId="14" fillId="0" borderId="36" xfId="0" applyNumberFormat="1" applyFont="1" applyBorder="1" applyAlignment="1">
      <alignment horizontal="center" vertical="center" shrinkToFit="1"/>
    </xf>
    <xf numFmtId="0" fontId="14" fillId="0" borderId="37" xfId="0" applyNumberFormat="1" applyFont="1" applyBorder="1" applyAlignment="1">
      <alignment horizontal="center" vertical="center" shrinkToFit="1"/>
    </xf>
    <xf numFmtId="0" fontId="14" fillId="0" borderId="38" xfId="0" applyNumberFormat="1" applyFont="1" applyBorder="1" applyAlignment="1">
      <alignment horizontal="center" vertical="center" shrinkToFit="1"/>
    </xf>
    <xf numFmtId="0" fontId="14" fillId="0" borderId="39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31" applyFont="1" applyAlignment="1">
      <alignment horizontal="center" vertical="center"/>
    </xf>
    <xf numFmtId="0" fontId="22" fillId="0" borderId="0" xfId="31" applyFont="1" applyAlignment="1">
      <alignment horizontal="center" vertical="center"/>
    </xf>
    <xf numFmtId="3" fontId="15" fillId="0" borderId="0" xfId="31" applyNumberFormat="1" applyFont="1" applyAlignment="1">
      <alignment horizontal="center" vertical="center" wrapText="1"/>
    </xf>
    <xf numFmtId="3" fontId="15" fillId="0" borderId="0" xfId="31" applyNumberFormat="1" applyFont="1" applyAlignment="1">
      <alignment horizontal="center" vertical="center"/>
    </xf>
    <xf numFmtId="0" fontId="14" fillId="0" borderId="46" xfId="31" applyFont="1" applyBorder="1" applyAlignment="1">
      <alignment horizontal="center" vertical="center" wrapText="1"/>
    </xf>
    <xf numFmtId="0" fontId="14" fillId="0" borderId="47" xfId="31" applyFont="1" applyBorder="1" applyAlignment="1">
      <alignment horizontal="center" vertical="center" wrapText="1"/>
    </xf>
    <xf numFmtId="0" fontId="14" fillId="0" borderId="25" xfId="31" applyFont="1" applyBorder="1" applyAlignment="1">
      <alignment horizontal="center" vertical="center" wrapText="1"/>
    </xf>
    <xf numFmtId="0" fontId="14" fillId="0" borderId="48" xfId="31" applyFont="1" applyBorder="1" applyAlignment="1">
      <alignment horizontal="center" vertical="center"/>
    </xf>
    <xf numFmtId="0" fontId="14" fillId="0" borderId="49" xfId="31" applyFont="1" applyBorder="1" applyAlignment="1">
      <alignment horizontal="center" vertical="center"/>
    </xf>
    <xf numFmtId="0" fontId="14" fillId="0" borderId="41" xfId="31" applyFont="1" applyBorder="1" applyAlignment="1">
      <alignment horizontal="center" vertical="center"/>
    </xf>
    <xf numFmtId="0" fontId="14" fillId="0" borderId="48" xfId="31" applyFont="1" applyBorder="1" applyAlignment="1">
      <alignment horizontal="center" vertical="center" wrapText="1"/>
    </xf>
    <xf numFmtId="0" fontId="14" fillId="0" borderId="26" xfId="31" applyFont="1" applyBorder="1" applyAlignment="1">
      <alignment horizontal="center" vertical="center"/>
    </xf>
    <xf numFmtId="0" fontId="14" fillId="0" borderId="50" xfId="31" applyFont="1" applyBorder="1" applyAlignment="1">
      <alignment horizontal="center" vertical="center"/>
    </xf>
    <xf numFmtId="0" fontId="14" fillId="0" borderId="42" xfId="31" applyFont="1" applyBorder="1" applyAlignment="1">
      <alignment horizontal="center" vertical="center" wrapText="1"/>
    </xf>
    <xf numFmtId="0" fontId="14" fillId="0" borderId="43" xfId="31" applyFont="1" applyBorder="1" applyAlignment="1">
      <alignment horizontal="center" vertical="center" wrapText="1"/>
    </xf>
    <xf numFmtId="0" fontId="14" fillId="0" borderId="44" xfId="31" applyFont="1" applyBorder="1" applyAlignment="1">
      <alignment horizontal="center" vertical="center" wrapText="1"/>
    </xf>
    <xf numFmtId="0" fontId="14" fillId="0" borderId="15" xfId="31" applyFont="1" applyBorder="1" applyAlignment="1">
      <alignment horizontal="center" vertical="center" wrapText="1"/>
    </xf>
    <xf numFmtId="0" fontId="14" fillId="0" borderId="45" xfId="31" applyFont="1" applyBorder="1" applyAlignment="1">
      <alignment horizontal="center" vertical="center" wrapText="1"/>
    </xf>
    <xf numFmtId="0" fontId="14" fillId="0" borderId="28" xfId="31" applyFont="1" applyBorder="1" applyAlignment="1">
      <alignment horizontal="center" vertical="center" wrapText="1"/>
    </xf>
    <xf numFmtId="0" fontId="14" fillId="0" borderId="16" xfId="31" applyFont="1" applyBorder="1" applyAlignment="1">
      <alignment horizontal="center" vertical="center" wrapText="1"/>
    </xf>
    <xf numFmtId="0" fontId="14" fillId="0" borderId="41" xfId="31" applyFont="1" applyBorder="1" applyAlignment="1">
      <alignment horizontal="center" vertical="center" wrapText="1"/>
    </xf>
    <xf numFmtId="0" fontId="14" fillId="0" borderId="17" xfId="3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194" fontId="14" fillId="0" borderId="3" xfId="0" applyNumberFormat="1" applyFont="1" applyFill="1" applyBorder="1" applyAlignment="1">
      <alignment horizontal="center" vertical="center" wrapText="1" shrinkToFit="1"/>
    </xf>
    <xf numFmtId="194" fontId="14" fillId="0" borderId="4" xfId="0" applyNumberFormat="1" applyFont="1" applyFill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</cellXfs>
  <cellStyles count="40">
    <cellStyle name="category" xfId="1"/>
    <cellStyle name="Comma [0]_ARN (2)" xfId="2"/>
    <cellStyle name="comma zerodec" xfId="3"/>
    <cellStyle name="comma zerodec 2" xfId="4"/>
    <cellStyle name="Comma_Capex" xfId="5"/>
    <cellStyle name="Currency [0]_CCOCPX" xfId="6"/>
    <cellStyle name="Currency_CCOCPX" xfId="7"/>
    <cellStyle name="Currency1" xfId="8"/>
    <cellStyle name="Currency1 2" xfId="9"/>
    <cellStyle name="Dezimal [0]_laroux" xfId="10"/>
    <cellStyle name="Dezimal_laroux" xfId="11"/>
    <cellStyle name="Dollar (zero dec)" xfId="12"/>
    <cellStyle name="Dollar (zero dec) 2" xfId="13"/>
    <cellStyle name="Grey" xfId="14"/>
    <cellStyle name="Input [yellow]" xfId="15"/>
    <cellStyle name="Milliers [0]_Arabian Spec" xfId="16"/>
    <cellStyle name="Milliers_Arabian Spec" xfId="17"/>
    <cellStyle name="Mon?aire [0]_Arabian Spec" xfId="18"/>
    <cellStyle name="Mon?aire_Arabian Spec" xfId="19"/>
    <cellStyle name="Normal - Style1" xfId="20"/>
    <cellStyle name="Normal - Style1 2" xfId="21"/>
    <cellStyle name="Normal - Style1 3" xfId="34"/>
    <cellStyle name="Normal_A" xfId="22"/>
    <cellStyle name="Percent [2]" xfId="23"/>
    <cellStyle name="Standard_laroux" xfId="24"/>
    <cellStyle name="W?rung [0]_laroux" xfId="25"/>
    <cellStyle name="W?rung_laroux" xfId="26"/>
    <cellStyle name="쉼표 [0]" xfId="36" builtinId="6"/>
    <cellStyle name="쉼표 [0] 2" xfId="27"/>
    <cellStyle name="쉼표 [0] 2 2" xfId="37"/>
    <cellStyle name="쉼표 [0] 2 6" xfId="38"/>
    <cellStyle name="쉼표 [0] 3 3" xfId="35"/>
    <cellStyle name="콤마 [0]_(월초P)" xfId="28"/>
    <cellStyle name="콤마 [0]_2. 행정구역" xfId="29"/>
    <cellStyle name="콤마_1" xfId="30"/>
    <cellStyle name="표준" xfId="0" builtinId="0"/>
    <cellStyle name="표준 2" xfId="31"/>
    <cellStyle name="표준_013환경-1" xfId="39"/>
    <cellStyle name="표준_12_환경-1" xfId="32"/>
    <cellStyle name="표준_12_환경-1(폐기)" xfId="33"/>
  </cellStyles>
  <dxfs count="4"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4.25"/>
  <sheetData/>
  <customSheetViews>
    <customSheetView guid="{E3AF2425-07C8-11D9-B3E6-0000B4A88D03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E157CDA3-469C-11D8-8FA9-0000E836B526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40212063-27E0-11D8-A0D3-009008A182C2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74CD9C92-7642-4B5D-848D-E7D654C79792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0922B95A-8458-4ECC-9A47-C357F15D2C29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CA8BF342-21BB-11D8-9C7C-009008A0B73D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FB1CEB0-20DA-11D8-9C7D-00E07D8B2C4C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365338CB-8972-4910-9E59-BC77EAA51831}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3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85" zoomScaleNormal="85" zoomScaleSheetLayoutView="100" workbookViewId="0">
      <selection sqref="A1:G1"/>
    </sheetView>
  </sheetViews>
  <sheetFormatPr defaultRowHeight="14.25"/>
  <cols>
    <col min="1" max="1" width="14.375" style="186" customWidth="1"/>
    <col min="2" max="7" width="12.375" style="187" customWidth="1"/>
    <col min="8" max="8" width="2.625" style="183" customWidth="1"/>
    <col min="9" max="12" width="10.625" style="187" customWidth="1"/>
    <col min="13" max="13" width="10.625" style="186" customWidth="1"/>
    <col min="14" max="15" width="10.625" style="150" customWidth="1"/>
    <col min="16" max="16384" width="9" style="176"/>
  </cols>
  <sheetData>
    <row r="1" spans="1:16" s="144" customFormat="1" ht="45" customHeight="1">
      <c r="A1" s="373" t="s">
        <v>151</v>
      </c>
      <c r="B1" s="373"/>
      <c r="C1" s="373"/>
      <c r="D1" s="373"/>
      <c r="E1" s="373"/>
      <c r="F1" s="373"/>
      <c r="G1" s="373"/>
      <c r="H1" s="143"/>
      <c r="I1" s="374" t="s">
        <v>152</v>
      </c>
      <c r="J1" s="374"/>
      <c r="K1" s="374"/>
      <c r="L1" s="374"/>
      <c r="M1" s="374"/>
      <c r="N1" s="374"/>
      <c r="O1" s="374"/>
    </row>
    <row r="2" spans="1:16" s="150" customFormat="1" ht="25.5" customHeight="1" thickBot="1">
      <c r="A2" s="145" t="s">
        <v>77</v>
      </c>
      <c r="B2" s="146"/>
      <c r="C2" s="146"/>
      <c r="D2" s="146"/>
      <c r="E2" s="146"/>
      <c r="F2" s="146"/>
      <c r="G2" s="146"/>
      <c r="H2" s="147"/>
      <c r="I2" s="146"/>
      <c r="J2" s="146"/>
      <c r="K2" s="146"/>
      <c r="L2" s="146"/>
      <c r="M2" s="148"/>
      <c r="N2" s="145"/>
      <c r="O2" s="149" t="s">
        <v>153</v>
      </c>
    </row>
    <row r="3" spans="1:16" s="150" customFormat="1" ht="16.5" customHeight="1" thickTop="1">
      <c r="A3" s="151" t="s">
        <v>154</v>
      </c>
      <c r="B3" s="375" t="s">
        <v>78</v>
      </c>
      <c r="C3" s="371"/>
      <c r="D3" s="371"/>
      <c r="E3" s="371"/>
      <c r="F3" s="371"/>
      <c r="G3" s="371"/>
      <c r="H3" s="152"/>
      <c r="I3" s="371" t="s">
        <v>79</v>
      </c>
      <c r="J3" s="371"/>
      <c r="K3" s="371"/>
      <c r="L3" s="371"/>
      <c r="M3" s="371"/>
      <c r="N3" s="372"/>
      <c r="O3" s="153" t="s">
        <v>80</v>
      </c>
    </row>
    <row r="4" spans="1:16" s="150" customFormat="1" ht="16.5" customHeight="1">
      <c r="A4" s="151" t="s">
        <v>155</v>
      </c>
      <c r="B4" s="154" t="s">
        <v>0</v>
      </c>
      <c r="C4" s="154" t="s">
        <v>81</v>
      </c>
      <c r="D4" s="154" t="s">
        <v>82</v>
      </c>
      <c r="E4" s="154" t="s">
        <v>83</v>
      </c>
      <c r="F4" s="154" t="s">
        <v>84</v>
      </c>
      <c r="G4" s="155" t="s">
        <v>85</v>
      </c>
      <c r="H4" s="152"/>
      <c r="I4" s="156" t="s">
        <v>0</v>
      </c>
      <c r="J4" s="157" t="s">
        <v>81</v>
      </c>
      <c r="K4" s="157" t="s">
        <v>82</v>
      </c>
      <c r="L4" s="157" t="s">
        <v>83</v>
      </c>
      <c r="M4" s="158" t="s">
        <v>84</v>
      </c>
      <c r="N4" s="158" t="s">
        <v>85</v>
      </c>
      <c r="O4" s="159"/>
    </row>
    <row r="5" spans="1:16" s="150" customFormat="1" ht="16.5" customHeight="1">
      <c r="A5" s="151" t="s">
        <v>156</v>
      </c>
      <c r="B5" s="157"/>
      <c r="C5" s="157"/>
      <c r="D5" s="157"/>
      <c r="E5" s="157"/>
      <c r="F5" s="157"/>
      <c r="G5" s="160"/>
      <c r="H5" s="152"/>
      <c r="I5" s="156"/>
      <c r="J5" s="157"/>
      <c r="K5" s="157"/>
      <c r="L5" s="157"/>
      <c r="M5" s="158"/>
      <c r="N5" s="158"/>
      <c r="O5" s="159" t="s">
        <v>1</v>
      </c>
    </row>
    <row r="6" spans="1:16" s="150" customFormat="1" ht="16.5" customHeight="1">
      <c r="A6" s="161" t="s">
        <v>103</v>
      </c>
      <c r="B6" s="162" t="s">
        <v>2</v>
      </c>
      <c r="C6" s="162" t="s">
        <v>3</v>
      </c>
      <c r="D6" s="162" t="s">
        <v>4</v>
      </c>
      <c r="E6" s="162" t="s">
        <v>5</v>
      </c>
      <c r="F6" s="162" t="s">
        <v>6</v>
      </c>
      <c r="G6" s="163" t="s">
        <v>7</v>
      </c>
      <c r="H6" s="152"/>
      <c r="I6" s="164" t="s">
        <v>2</v>
      </c>
      <c r="J6" s="162" t="s">
        <v>3</v>
      </c>
      <c r="K6" s="162" t="s">
        <v>4</v>
      </c>
      <c r="L6" s="162" t="s">
        <v>5</v>
      </c>
      <c r="M6" s="162" t="s">
        <v>6</v>
      </c>
      <c r="N6" s="162" t="s">
        <v>7</v>
      </c>
      <c r="O6" s="165" t="s">
        <v>8</v>
      </c>
    </row>
    <row r="7" spans="1:16" s="150" customFormat="1" ht="40.5" customHeight="1">
      <c r="A7" s="167">
        <v>2011</v>
      </c>
      <c r="B7" s="168">
        <v>28</v>
      </c>
      <c r="C7" s="169" t="s">
        <v>157</v>
      </c>
      <c r="D7" s="178">
        <v>1</v>
      </c>
      <c r="E7" s="169" t="s">
        <v>157</v>
      </c>
      <c r="F7" s="168">
        <v>10</v>
      </c>
      <c r="G7" s="168">
        <v>17</v>
      </c>
      <c r="H7" s="168"/>
      <c r="I7" s="168">
        <v>34</v>
      </c>
      <c r="J7" s="169" t="s">
        <v>157</v>
      </c>
      <c r="K7" s="169" t="s">
        <v>157</v>
      </c>
      <c r="L7" s="168">
        <v>1</v>
      </c>
      <c r="M7" s="168">
        <v>1</v>
      </c>
      <c r="N7" s="168">
        <v>32</v>
      </c>
      <c r="O7" s="168">
        <v>19</v>
      </c>
    </row>
    <row r="8" spans="1:16" s="150" customFormat="1" ht="40.5" customHeight="1">
      <c r="A8" s="167">
        <v>2012</v>
      </c>
      <c r="B8" s="168">
        <v>28</v>
      </c>
      <c r="C8" s="169">
        <v>0</v>
      </c>
      <c r="D8" s="178">
        <v>1</v>
      </c>
      <c r="E8" s="169">
        <v>0</v>
      </c>
      <c r="F8" s="168">
        <v>10</v>
      </c>
      <c r="G8" s="168">
        <v>17</v>
      </c>
      <c r="H8" s="168"/>
      <c r="I8" s="168">
        <v>34</v>
      </c>
      <c r="J8" s="169">
        <v>0</v>
      </c>
      <c r="K8" s="169">
        <v>0</v>
      </c>
      <c r="L8" s="168">
        <v>1</v>
      </c>
      <c r="M8" s="168">
        <v>1</v>
      </c>
      <c r="N8" s="168">
        <v>32</v>
      </c>
      <c r="O8" s="168">
        <v>20</v>
      </c>
      <c r="P8" s="246"/>
    </row>
    <row r="9" spans="1:16" s="150" customFormat="1" ht="40.5" customHeight="1">
      <c r="A9" s="167">
        <v>2013</v>
      </c>
      <c r="B9" s="168">
        <v>29</v>
      </c>
      <c r="C9" s="169">
        <v>0</v>
      </c>
      <c r="D9" s="178">
        <v>1</v>
      </c>
      <c r="E9" s="169">
        <v>0</v>
      </c>
      <c r="F9" s="168">
        <v>11</v>
      </c>
      <c r="G9" s="168">
        <v>17</v>
      </c>
      <c r="H9" s="168"/>
      <c r="I9" s="168">
        <v>33</v>
      </c>
      <c r="J9" s="169">
        <v>0</v>
      </c>
      <c r="K9" s="169">
        <v>0</v>
      </c>
      <c r="L9" s="168">
        <v>1</v>
      </c>
      <c r="M9" s="168">
        <v>1</v>
      </c>
      <c r="N9" s="168">
        <v>31</v>
      </c>
      <c r="O9" s="168">
        <v>20</v>
      </c>
      <c r="P9" s="246"/>
    </row>
    <row r="10" spans="1:16" s="150" customFormat="1" ht="40.5" customHeight="1">
      <c r="A10" s="167">
        <v>2014</v>
      </c>
      <c r="B10" s="168">
        <v>28</v>
      </c>
      <c r="C10" s="169">
        <v>0</v>
      </c>
      <c r="D10" s="178">
        <v>1</v>
      </c>
      <c r="E10" s="169">
        <v>0</v>
      </c>
      <c r="F10" s="168">
        <v>12</v>
      </c>
      <c r="G10" s="168">
        <v>15</v>
      </c>
      <c r="H10" s="168"/>
      <c r="I10" s="168">
        <v>31</v>
      </c>
      <c r="J10" s="169">
        <v>0</v>
      </c>
      <c r="K10" s="169">
        <v>0</v>
      </c>
      <c r="L10" s="168">
        <v>1</v>
      </c>
      <c r="M10" s="168">
        <v>2</v>
      </c>
      <c r="N10" s="168">
        <v>28</v>
      </c>
      <c r="O10" s="168">
        <v>20</v>
      </c>
      <c r="P10" s="246"/>
    </row>
    <row r="11" spans="1:16" s="170" customFormat="1" ht="40.5" customHeight="1">
      <c r="A11" s="171">
        <v>2015</v>
      </c>
      <c r="B11" s="172">
        <f>SUM(B12:B18)</f>
        <v>28</v>
      </c>
      <c r="C11" s="173" t="s">
        <v>381</v>
      </c>
      <c r="D11" s="208">
        <v>1</v>
      </c>
      <c r="E11" s="173" t="s">
        <v>381</v>
      </c>
      <c r="F11" s="172">
        <f>SUM(F12:F18)</f>
        <v>10</v>
      </c>
      <c r="G11" s="172">
        <f>SUM(G12:G18)</f>
        <v>17</v>
      </c>
      <c r="H11" s="172"/>
      <c r="I11" s="172">
        <f>SUM(J11:N11)</f>
        <v>30</v>
      </c>
      <c r="J11" s="173">
        <f>SUM(J12:J18)</f>
        <v>0</v>
      </c>
      <c r="K11" s="173">
        <f>SUM(K12:K18)</f>
        <v>0</v>
      </c>
      <c r="L11" s="172">
        <v>1</v>
      </c>
      <c r="M11" s="172">
        <v>1</v>
      </c>
      <c r="N11" s="172">
        <f>SUM(N12:N18)</f>
        <v>28</v>
      </c>
      <c r="O11" s="172">
        <f>SUM(O12:O18)</f>
        <v>20</v>
      </c>
      <c r="P11" s="241"/>
    </row>
    <row r="12" spans="1:16" ht="40.5" customHeight="1">
      <c r="A12" s="174" t="s">
        <v>158</v>
      </c>
      <c r="B12" s="168">
        <f>SUM(C12:G12)</f>
        <v>6</v>
      </c>
      <c r="C12" s="169">
        <v>0</v>
      </c>
      <c r="D12" s="169">
        <v>0</v>
      </c>
      <c r="E12" s="169">
        <v>0</v>
      </c>
      <c r="F12" s="175">
        <v>2</v>
      </c>
      <c r="G12" s="175">
        <v>4</v>
      </c>
      <c r="H12" s="168"/>
      <c r="I12" s="168">
        <f>SUM(J12:N12)</f>
        <v>9</v>
      </c>
      <c r="J12" s="169">
        <v>0</v>
      </c>
      <c r="K12" s="169">
        <v>0</v>
      </c>
      <c r="L12" s="169">
        <v>0</v>
      </c>
      <c r="M12" s="169">
        <v>0</v>
      </c>
      <c r="N12" s="175">
        <v>9</v>
      </c>
      <c r="O12" s="168">
        <v>6</v>
      </c>
      <c r="P12" s="242"/>
    </row>
    <row r="13" spans="1:16" ht="40.5" customHeight="1">
      <c r="A13" s="174" t="s">
        <v>159</v>
      </c>
      <c r="B13" s="168">
        <f t="shared" ref="B13:B18" si="0">SUM(C13:G13)</f>
        <v>0</v>
      </c>
      <c r="C13" s="169">
        <v>0</v>
      </c>
      <c r="D13" s="169">
        <v>0</v>
      </c>
      <c r="E13" s="169">
        <v>0</v>
      </c>
      <c r="F13" s="177">
        <v>0</v>
      </c>
      <c r="G13" s="177">
        <v>0</v>
      </c>
      <c r="H13" s="168"/>
      <c r="I13" s="168">
        <f t="shared" ref="I13:I18" si="1">SUM(J13:N13)</f>
        <v>0</v>
      </c>
      <c r="J13" s="169">
        <v>0</v>
      </c>
      <c r="K13" s="169">
        <v>0</v>
      </c>
      <c r="L13" s="169">
        <v>0</v>
      </c>
      <c r="M13" s="169">
        <v>0</v>
      </c>
      <c r="N13" s="177">
        <v>0</v>
      </c>
      <c r="O13" s="169">
        <v>0</v>
      </c>
      <c r="P13" s="242"/>
    </row>
    <row r="14" spans="1:16" ht="40.5" customHeight="1">
      <c r="A14" s="174" t="s">
        <v>160</v>
      </c>
      <c r="B14" s="168">
        <f t="shared" si="0"/>
        <v>3</v>
      </c>
      <c r="C14" s="169">
        <v>0</v>
      </c>
      <c r="D14" s="169">
        <v>0</v>
      </c>
      <c r="E14" s="169">
        <v>0</v>
      </c>
      <c r="F14" s="169">
        <v>0</v>
      </c>
      <c r="G14" s="175">
        <v>3</v>
      </c>
      <c r="H14" s="168"/>
      <c r="I14" s="168">
        <f t="shared" si="1"/>
        <v>4</v>
      </c>
      <c r="J14" s="169">
        <v>0</v>
      </c>
      <c r="K14" s="169">
        <v>0</v>
      </c>
      <c r="L14" s="175">
        <v>1</v>
      </c>
      <c r="M14" s="175" t="s">
        <v>381</v>
      </c>
      <c r="N14" s="175">
        <v>3</v>
      </c>
      <c r="O14" s="168">
        <v>2</v>
      </c>
      <c r="P14" s="242"/>
    </row>
    <row r="15" spans="1:16" ht="40.5" customHeight="1">
      <c r="A15" s="174" t="s">
        <v>161</v>
      </c>
      <c r="B15" s="168">
        <f t="shared" si="0"/>
        <v>9</v>
      </c>
      <c r="C15" s="169">
        <v>0</v>
      </c>
      <c r="D15" s="166">
        <v>1</v>
      </c>
      <c r="E15" s="169">
        <v>0</v>
      </c>
      <c r="F15" s="175">
        <v>4</v>
      </c>
      <c r="G15" s="175">
        <v>4</v>
      </c>
      <c r="H15" s="168"/>
      <c r="I15" s="168">
        <f t="shared" si="1"/>
        <v>7</v>
      </c>
      <c r="J15" s="169">
        <v>0</v>
      </c>
      <c r="K15" s="169">
        <v>0</v>
      </c>
      <c r="L15" s="169">
        <v>0</v>
      </c>
      <c r="M15" s="169">
        <v>0</v>
      </c>
      <c r="N15" s="175">
        <v>7</v>
      </c>
      <c r="O15" s="168">
        <v>4</v>
      </c>
      <c r="P15" s="242"/>
    </row>
    <row r="16" spans="1:16" ht="40.5" customHeight="1">
      <c r="A16" s="174" t="s">
        <v>162</v>
      </c>
      <c r="B16" s="168">
        <f t="shared" si="0"/>
        <v>6</v>
      </c>
      <c r="C16" s="169">
        <v>0</v>
      </c>
      <c r="D16" s="169">
        <v>0</v>
      </c>
      <c r="E16" s="169">
        <v>0</v>
      </c>
      <c r="F16" s="175">
        <v>3</v>
      </c>
      <c r="G16" s="175">
        <v>3</v>
      </c>
      <c r="H16" s="168"/>
      <c r="I16" s="168">
        <f t="shared" si="1"/>
        <v>6</v>
      </c>
      <c r="J16" s="169">
        <v>0</v>
      </c>
      <c r="K16" s="169">
        <v>0</v>
      </c>
      <c r="L16" s="169">
        <v>0</v>
      </c>
      <c r="M16" s="169">
        <v>0</v>
      </c>
      <c r="N16" s="175">
        <v>6</v>
      </c>
      <c r="O16" s="178">
        <v>2</v>
      </c>
      <c r="P16" s="242"/>
    </row>
    <row r="17" spans="1:16" ht="40.5" customHeight="1">
      <c r="A17" s="174" t="s">
        <v>163</v>
      </c>
      <c r="B17" s="168">
        <f t="shared" si="0"/>
        <v>3</v>
      </c>
      <c r="C17" s="169">
        <v>0</v>
      </c>
      <c r="D17" s="169">
        <v>0</v>
      </c>
      <c r="E17" s="169">
        <v>0</v>
      </c>
      <c r="F17" s="175">
        <v>1</v>
      </c>
      <c r="G17" s="175">
        <v>2</v>
      </c>
      <c r="H17" s="168"/>
      <c r="I17" s="168">
        <f t="shared" si="1"/>
        <v>4</v>
      </c>
      <c r="J17" s="169">
        <v>0</v>
      </c>
      <c r="K17" s="169">
        <v>0</v>
      </c>
      <c r="L17" s="169">
        <v>0</v>
      </c>
      <c r="M17" s="178">
        <v>1</v>
      </c>
      <c r="N17" s="175">
        <v>3</v>
      </c>
      <c r="O17" s="168">
        <v>5</v>
      </c>
      <c r="P17" s="242"/>
    </row>
    <row r="18" spans="1:16" ht="40.5" customHeight="1" thickBot="1">
      <c r="A18" s="179" t="s">
        <v>164</v>
      </c>
      <c r="B18" s="243">
        <f t="shared" si="0"/>
        <v>1</v>
      </c>
      <c r="C18" s="180">
        <v>0</v>
      </c>
      <c r="D18" s="180">
        <v>0</v>
      </c>
      <c r="E18" s="180">
        <v>0</v>
      </c>
      <c r="F18" s="180">
        <v>0</v>
      </c>
      <c r="G18" s="209">
        <v>1</v>
      </c>
      <c r="H18" s="168"/>
      <c r="I18" s="332">
        <f t="shared" si="1"/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210">
        <v>1</v>
      </c>
      <c r="P18" s="242"/>
    </row>
    <row r="19" spans="1:16" ht="12" customHeight="1" thickTop="1">
      <c r="A19" s="181" t="s">
        <v>165</v>
      </c>
      <c r="B19" s="182"/>
      <c r="C19" s="182"/>
      <c r="D19" s="182"/>
      <c r="E19" s="182"/>
      <c r="F19" s="182"/>
      <c r="G19" s="182"/>
      <c r="I19" s="182"/>
      <c r="J19" s="182"/>
      <c r="K19" s="182"/>
      <c r="L19" s="182"/>
      <c r="M19" s="184"/>
      <c r="N19" s="185"/>
      <c r="O19" s="185"/>
    </row>
    <row r="20" spans="1:16">
      <c r="B20" s="182"/>
      <c r="C20" s="182"/>
      <c r="D20" s="182"/>
      <c r="E20" s="182"/>
      <c r="F20" s="182"/>
      <c r="G20" s="182"/>
      <c r="I20" s="182"/>
      <c r="J20" s="182"/>
      <c r="K20" s="182"/>
      <c r="L20" s="182"/>
      <c r="M20" s="184"/>
      <c r="N20" s="185"/>
      <c r="O20" s="185"/>
    </row>
    <row r="21" spans="1:16">
      <c r="B21" s="182"/>
      <c r="C21" s="182"/>
      <c r="D21" s="182"/>
      <c r="E21" s="182"/>
      <c r="F21" s="182"/>
      <c r="G21" s="182"/>
      <c r="I21" s="182"/>
      <c r="J21" s="182"/>
      <c r="K21" s="182"/>
      <c r="L21" s="182"/>
      <c r="M21" s="184"/>
      <c r="N21" s="185"/>
      <c r="O21" s="185"/>
    </row>
    <row r="22" spans="1:16">
      <c r="B22" s="182"/>
      <c r="C22" s="182"/>
      <c r="D22" s="182"/>
      <c r="E22" s="182"/>
      <c r="F22" s="182"/>
      <c r="G22" s="182"/>
      <c r="I22" s="182"/>
      <c r="J22" s="182"/>
      <c r="K22" s="182"/>
      <c r="L22" s="182"/>
      <c r="M22" s="184"/>
      <c r="N22" s="185"/>
      <c r="O22" s="185"/>
    </row>
    <row r="23" spans="1:16">
      <c r="B23" s="182"/>
      <c r="C23" s="182"/>
      <c r="D23" s="182"/>
      <c r="E23" s="182"/>
      <c r="F23" s="182"/>
      <c r="G23" s="182"/>
      <c r="I23" s="182"/>
      <c r="J23" s="182"/>
      <c r="K23" s="182"/>
      <c r="L23" s="182"/>
      <c r="M23" s="184"/>
      <c r="N23" s="185"/>
      <c r="O23" s="185"/>
    </row>
    <row r="24" spans="1:16">
      <c r="B24" s="182"/>
      <c r="C24" s="182"/>
      <c r="D24" s="182"/>
      <c r="E24" s="182"/>
      <c r="F24" s="182"/>
      <c r="G24" s="182"/>
      <c r="I24" s="182"/>
      <c r="J24" s="182"/>
      <c r="K24" s="182"/>
      <c r="L24" s="182"/>
      <c r="M24" s="184"/>
      <c r="N24" s="185"/>
      <c r="O24" s="185"/>
    </row>
    <row r="25" spans="1:16">
      <c r="B25" s="182"/>
      <c r="C25" s="182"/>
      <c r="D25" s="182"/>
      <c r="E25" s="182"/>
      <c r="F25" s="182"/>
      <c r="G25" s="182"/>
      <c r="I25" s="182"/>
      <c r="J25" s="182"/>
      <c r="K25" s="182"/>
      <c r="L25" s="182"/>
      <c r="M25" s="184"/>
      <c r="N25" s="185"/>
      <c r="O25" s="185"/>
    </row>
    <row r="26" spans="1:16">
      <c r="B26" s="182"/>
      <c r="C26" s="182"/>
      <c r="D26" s="182"/>
      <c r="E26" s="182"/>
      <c r="F26" s="182"/>
      <c r="G26" s="182"/>
      <c r="I26" s="182"/>
      <c r="J26" s="182"/>
      <c r="K26" s="182"/>
      <c r="L26" s="182"/>
      <c r="M26" s="184"/>
      <c r="N26" s="185"/>
      <c r="O26" s="185"/>
    </row>
    <row r="27" spans="1:16">
      <c r="B27" s="182"/>
      <c r="C27" s="182"/>
      <c r="D27" s="182"/>
      <c r="E27" s="182"/>
      <c r="F27" s="182"/>
      <c r="G27" s="182"/>
      <c r="I27" s="182"/>
      <c r="J27" s="182"/>
      <c r="K27" s="182"/>
      <c r="L27" s="182"/>
      <c r="M27" s="184"/>
      <c r="N27" s="185"/>
      <c r="O27" s="185"/>
    </row>
  </sheetData>
  <customSheetViews>
    <customSheetView guid="{E3AF2425-07C8-11D9-B3E6-0000B4A88D03}" showPageBreaks="1" printArea="1" view="pageBreakPreview" showRuler="0" topLeftCell="I13">
      <selection activeCell="AA28" sqref="AA28"/>
      <pageMargins left="0.39370078740157483" right="0.33" top="0.59055118110236227" bottom="0.59055118110236227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printArea="1" view="pageBreakPreview" showRuler="0" topLeftCell="I1">
      <selection activeCell="P1" sqref="P1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printArea="1" view="pageBreakPreview" showRuler="0" topLeftCell="I12">
      <selection activeCell="AB28" sqref="AB28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74CD9C92-7642-4B5D-848D-E7D654C79792}" showRuler="0">
      <pane xSplit="3" ySplit="12" topLeftCell="D20" activePane="bottomRight" state="frozen"/>
      <selection pane="bottomRight" activeCell="B20" sqref="B20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printArea="1" view="pageBreakPreview" showRuler="0">
      <selection activeCell="AC14" sqref="AC14"/>
      <pageMargins left="0.39370078740157483" right="0.3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showRuler="0">
      <pane xSplit="3" ySplit="12" topLeftCell="D24" activePane="bottomRight" state="frozen"/>
      <selection pane="bottomRight" activeCell="A26" sqref="A26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showRuler="0">
      <pane xSplit="3" ySplit="12" topLeftCell="K23" activePane="bottomRight" state="frozen"/>
      <selection pane="bottomRight" activeCell="AA23" sqref="AA23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365338CB-8972-4910-9E59-BC77EAA51831}" showRuler="0">
      <pane xSplit="3" ySplit="12" topLeftCell="M20" activePane="bottomRight" state="frozen"/>
      <selection pane="bottomRight" activeCell="S22" sqref="S22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4">
    <mergeCell ref="I3:N3"/>
    <mergeCell ref="A1:G1"/>
    <mergeCell ref="I1:O1"/>
    <mergeCell ref="B3:G3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85" zoomScaleNormal="85" zoomScaleSheetLayoutView="100" workbookViewId="0">
      <selection sqref="A1:F1"/>
    </sheetView>
  </sheetViews>
  <sheetFormatPr defaultColWidth="8.75" defaultRowHeight="14.25"/>
  <cols>
    <col min="1" max="1" width="14.375" style="134" customWidth="1"/>
    <col min="2" max="6" width="14.5" style="135" customWidth="1"/>
    <col min="7" max="7" width="2.625" style="133" customWidth="1"/>
    <col min="8" max="13" width="12" style="135" customWidth="1"/>
    <col min="14" max="14" width="12" style="142" customWidth="1"/>
    <col min="15" max="16384" width="8.75" style="134"/>
  </cols>
  <sheetData>
    <row r="1" spans="1:14" ht="45" customHeight="1">
      <c r="A1" s="376" t="s">
        <v>166</v>
      </c>
      <c r="B1" s="376"/>
      <c r="C1" s="376"/>
      <c r="D1" s="376"/>
      <c r="E1" s="376"/>
      <c r="F1" s="376"/>
      <c r="H1" s="380" t="s">
        <v>167</v>
      </c>
      <c r="I1" s="380"/>
      <c r="J1" s="380"/>
      <c r="K1" s="380"/>
      <c r="L1" s="380"/>
      <c r="M1" s="380"/>
      <c r="N1" s="380"/>
    </row>
    <row r="2" spans="1:14" s="115" customFormat="1" ht="25.5" customHeight="1" thickBot="1">
      <c r="A2" s="112" t="s">
        <v>86</v>
      </c>
      <c r="B2" s="113"/>
      <c r="C2" s="113"/>
      <c r="D2" s="113"/>
      <c r="E2" s="113"/>
      <c r="F2" s="113"/>
      <c r="G2" s="114"/>
      <c r="H2" s="113"/>
      <c r="I2" s="113"/>
      <c r="J2" s="113"/>
      <c r="K2" s="113"/>
      <c r="L2" s="113"/>
      <c r="M2" s="113"/>
      <c r="N2" s="11" t="s">
        <v>168</v>
      </c>
    </row>
    <row r="3" spans="1:14" s="115" customFormat="1" ht="17.100000000000001" customHeight="1" thickTop="1">
      <c r="A3" s="116" t="s">
        <v>154</v>
      </c>
      <c r="B3" s="120" t="s">
        <v>9</v>
      </c>
      <c r="C3" s="120" t="s">
        <v>169</v>
      </c>
      <c r="D3" s="120" t="s">
        <v>10</v>
      </c>
      <c r="E3" s="377" t="s">
        <v>87</v>
      </c>
      <c r="F3" s="378"/>
      <c r="G3" s="117"/>
      <c r="H3" s="378" t="s">
        <v>300</v>
      </c>
      <c r="I3" s="378"/>
      <c r="J3" s="378"/>
      <c r="K3" s="378"/>
      <c r="L3" s="378"/>
      <c r="M3" s="379"/>
      <c r="N3" s="136" t="s">
        <v>292</v>
      </c>
    </row>
    <row r="4" spans="1:14" s="115" customFormat="1" ht="17.100000000000001" customHeight="1">
      <c r="A4" s="116" t="s">
        <v>155</v>
      </c>
      <c r="B4" s="120" t="s">
        <v>15</v>
      </c>
      <c r="C4" s="120" t="s">
        <v>15</v>
      </c>
      <c r="D4" s="120"/>
      <c r="E4" s="120" t="s">
        <v>88</v>
      </c>
      <c r="F4" s="120" t="s">
        <v>11</v>
      </c>
      <c r="G4" s="117"/>
      <c r="H4" s="118" t="s">
        <v>12</v>
      </c>
      <c r="I4" s="119" t="s">
        <v>298</v>
      </c>
      <c r="J4" s="119" t="s">
        <v>13</v>
      </c>
      <c r="K4" s="119" t="s">
        <v>14</v>
      </c>
      <c r="L4" s="119" t="s">
        <v>291</v>
      </c>
      <c r="M4" s="119" t="s">
        <v>89</v>
      </c>
      <c r="N4" s="120" t="s">
        <v>293</v>
      </c>
    </row>
    <row r="5" spans="1:14" s="115" customFormat="1" ht="17.100000000000001" customHeight="1">
      <c r="A5" s="116" t="s">
        <v>156</v>
      </c>
      <c r="B5" s="120" t="s">
        <v>170</v>
      </c>
      <c r="C5" s="120" t="s">
        <v>171</v>
      </c>
      <c r="D5" s="120" t="s">
        <v>172</v>
      </c>
      <c r="E5" s="120"/>
      <c r="F5" s="120"/>
      <c r="G5" s="117"/>
      <c r="H5" s="118" t="s">
        <v>173</v>
      </c>
      <c r="I5" s="119"/>
      <c r="J5" s="119" t="s">
        <v>174</v>
      </c>
      <c r="K5" s="119"/>
      <c r="L5" s="119"/>
      <c r="M5" s="119"/>
      <c r="N5" s="120" t="s">
        <v>294</v>
      </c>
    </row>
    <row r="6" spans="1:14" s="115" customFormat="1" ht="17.100000000000001" customHeight="1">
      <c r="A6" s="121" t="s">
        <v>103</v>
      </c>
      <c r="B6" s="125" t="s">
        <v>175</v>
      </c>
      <c r="C6" s="123" t="s">
        <v>176</v>
      </c>
      <c r="D6" s="123" t="s">
        <v>177</v>
      </c>
      <c r="E6" s="123" t="s">
        <v>178</v>
      </c>
      <c r="F6" s="123" t="s">
        <v>179</v>
      </c>
      <c r="G6" s="117"/>
      <c r="H6" s="124" t="s">
        <v>180</v>
      </c>
      <c r="I6" s="137" t="s">
        <v>299</v>
      </c>
      <c r="J6" s="122" t="s">
        <v>181</v>
      </c>
      <c r="K6" s="122" t="s">
        <v>182</v>
      </c>
      <c r="L6" s="122" t="s">
        <v>296</v>
      </c>
      <c r="M6" s="122" t="s">
        <v>16</v>
      </c>
      <c r="N6" s="123" t="s">
        <v>295</v>
      </c>
    </row>
    <row r="7" spans="1:14" s="115" customFormat="1" ht="40.5" customHeight="1">
      <c r="A7" s="126">
        <v>2011</v>
      </c>
      <c r="B7" s="110">
        <v>62</v>
      </c>
      <c r="C7" s="110">
        <v>72</v>
      </c>
      <c r="D7" s="110">
        <v>1</v>
      </c>
      <c r="E7" s="108" t="s">
        <v>157</v>
      </c>
      <c r="F7" s="139">
        <v>1</v>
      </c>
      <c r="G7" s="240"/>
      <c r="H7" s="108" t="s">
        <v>157</v>
      </c>
      <c r="I7" s="108" t="s">
        <v>157</v>
      </c>
      <c r="J7" s="108" t="s">
        <v>157</v>
      </c>
      <c r="K7" s="108" t="s">
        <v>157</v>
      </c>
      <c r="L7" s="138" t="s">
        <v>106</v>
      </c>
      <c r="M7" s="108" t="s">
        <v>157</v>
      </c>
      <c r="N7" s="108" t="s">
        <v>157</v>
      </c>
    </row>
    <row r="8" spans="1:14" s="115" customFormat="1" ht="40.5" customHeight="1">
      <c r="A8" s="126">
        <v>2012</v>
      </c>
      <c r="B8" s="110">
        <v>62</v>
      </c>
      <c r="C8" s="110">
        <v>62</v>
      </c>
      <c r="D8" s="108">
        <v>0</v>
      </c>
      <c r="E8" s="108">
        <v>0</v>
      </c>
      <c r="F8" s="108">
        <v>0</v>
      </c>
      <c r="G8" s="240"/>
      <c r="H8" s="108">
        <v>0</v>
      </c>
      <c r="I8" s="108">
        <v>0</v>
      </c>
      <c r="J8" s="108">
        <v>0</v>
      </c>
      <c r="K8" s="108">
        <v>0</v>
      </c>
      <c r="L8" s="138" t="s">
        <v>106</v>
      </c>
      <c r="M8" s="108">
        <v>0</v>
      </c>
      <c r="N8" s="108">
        <v>0</v>
      </c>
    </row>
    <row r="9" spans="1:14" s="115" customFormat="1" ht="40.5" customHeight="1">
      <c r="A9" s="126">
        <v>2013</v>
      </c>
      <c r="B9" s="110">
        <v>62</v>
      </c>
      <c r="C9" s="110">
        <v>66</v>
      </c>
      <c r="D9" s="110">
        <v>4</v>
      </c>
      <c r="E9" s="139">
        <v>2</v>
      </c>
      <c r="F9" s="139">
        <v>2</v>
      </c>
      <c r="G9" s="240"/>
      <c r="H9" s="108">
        <v>0</v>
      </c>
      <c r="I9" s="108">
        <v>0</v>
      </c>
      <c r="J9" s="108">
        <v>0</v>
      </c>
      <c r="K9" s="108">
        <v>0</v>
      </c>
      <c r="L9" s="138" t="s">
        <v>106</v>
      </c>
      <c r="M9" s="108">
        <v>0</v>
      </c>
      <c r="N9" s="108">
        <v>0</v>
      </c>
    </row>
    <row r="10" spans="1:14" s="115" customFormat="1" ht="40.5" customHeight="1">
      <c r="A10" s="126">
        <v>2014</v>
      </c>
      <c r="B10" s="110">
        <v>59</v>
      </c>
      <c r="C10" s="110">
        <v>67</v>
      </c>
      <c r="D10" s="110">
        <v>3</v>
      </c>
      <c r="E10" s="139">
        <v>1</v>
      </c>
      <c r="F10" s="139">
        <v>2</v>
      </c>
      <c r="G10" s="240"/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1:14" s="115" customFormat="1" ht="40.5" customHeight="1">
      <c r="A11" s="128">
        <v>2015</v>
      </c>
      <c r="B11" s="109">
        <v>58</v>
      </c>
      <c r="C11" s="248">
        <f>SUM(C12:C18)</f>
        <v>41</v>
      </c>
      <c r="D11" s="333">
        <f t="shared" ref="D11:N11" si="0">SUM(D12:D18)</f>
        <v>0</v>
      </c>
      <c r="E11" s="109">
        <f t="shared" si="0"/>
        <v>2</v>
      </c>
      <c r="F11" s="333">
        <f t="shared" si="0"/>
        <v>0</v>
      </c>
      <c r="G11" s="109"/>
      <c r="H11" s="109">
        <f t="shared" si="0"/>
        <v>1</v>
      </c>
      <c r="I11" s="109">
        <f t="shared" si="0"/>
        <v>2</v>
      </c>
      <c r="J11" s="333">
        <f t="shared" si="0"/>
        <v>0</v>
      </c>
      <c r="K11" s="333">
        <f t="shared" si="0"/>
        <v>0</v>
      </c>
      <c r="L11" s="333">
        <f t="shared" si="0"/>
        <v>0</v>
      </c>
      <c r="M11" s="333">
        <f t="shared" si="0"/>
        <v>0</v>
      </c>
      <c r="N11" s="109">
        <f t="shared" si="0"/>
        <v>2</v>
      </c>
    </row>
    <row r="12" spans="1:14" s="115" customFormat="1" ht="40.5" customHeight="1">
      <c r="A12" s="129" t="s">
        <v>158</v>
      </c>
      <c r="B12" s="188">
        <v>21</v>
      </c>
      <c r="C12" s="334">
        <v>4</v>
      </c>
      <c r="D12" s="108">
        <v>0</v>
      </c>
      <c r="E12" s="106">
        <v>0</v>
      </c>
      <c r="F12" s="108">
        <v>0</v>
      </c>
      <c r="G12" s="138"/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1:14" s="115" customFormat="1" ht="40.5" customHeight="1">
      <c r="A13" s="129" t="s">
        <v>159</v>
      </c>
      <c r="B13" s="169">
        <v>0</v>
      </c>
      <c r="C13" s="169">
        <v>0</v>
      </c>
      <c r="D13" s="108">
        <v>0</v>
      </c>
      <c r="E13" s="108">
        <v>0</v>
      </c>
      <c r="F13" s="108">
        <v>0</v>
      </c>
      <c r="G13" s="138"/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1:14" s="115" customFormat="1" ht="40.5" customHeight="1">
      <c r="A14" s="129" t="s">
        <v>160</v>
      </c>
      <c r="B14" s="188">
        <v>9</v>
      </c>
      <c r="C14" s="334">
        <v>9</v>
      </c>
      <c r="D14" s="108">
        <v>0</v>
      </c>
      <c r="E14" s="106">
        <v>0</v>
      </c>
      <c r="F14" s="108">
        <v>0</v>
      </c>
      <c r="G14" s="138"/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1:14" s="127" customFormat="1" ht="40.5" customHeight="1">
      <c r="A15" s="129" t="s">
        <v>183</v>
      </c>
      <c r="B15" s="188">
        <v>20</v>
      </c>
      <c r="C15" s="334">
        <v>15</v>
      </c>
      <c r="D15" s="108">
        <v>0</v>
      </c>
      <c r="E15" s="139">
        <v>1</v>
      </c>
      <c r="F15" s="108">
        <v>0</v>
      </c>
      <c r="G15" s="139"/>
      <c r="H15" s="108">
        <v>0</v>
      </c>
      <c r="I15" s="249">
        <v>1</v>
      </c>
      <c r="J15" s="108">
        <v>0</v>
      </c>
      <c r="K15" s="108">
        <v>0</v>
      </c>
      <c r="L15" s="108">
        <v>0</v>
      </c>
      <c r="M15" s="108">
        <v>0</v>
      </c>
      <c r="N15" s="108">
        <v>1</v>
      </c>
    </row>
    <row r="16" spans="1:14" s="127" customFormat="1" ht="40.5" customHeight="1">
      <c r="A16" s="129" t="s">
        <v>184</v>
      </c>
      <c r="B16" s="189">
        <v>14</v>
      </c>
      <c r="C16" s="335">
        <v>9</v>
      </c>
      <c r="D16" s="106">
        <v>0</v>
      </c>
      <c r="E16" s="336">
        <v>1</v>
      </c>
      <c r="F16" s="106">
        <v>0</v>
      </c>
      <c r="G16" s="337"/>
      <c r="H16" s="108">
        <v>0</v>
      </c>
      <c r="I16" s="249">
        <v>1</v>
      </c>
      <c r="J16" s="108">
        <v>0</v>
      </c>
      <c r="K16" s="108">
        <v>0</v>
      </c>
      <c r="L16" s="108">
        <v>0</v>
      </c>
      <c r="M16" s="108">
        <v>0</v>
      </c>
      <c r="N16" s="108">
        <v>1</v>
      </c>
    </row>
    <row r="17" spans="1:15" s="130" customFormat="1" ht="40.5" customHeight="1">
      <c r="A17" s="129" t="s">
        <v>185</v>
      </c>
      <c r="B17" s="190">
        <v>12</v>
      </c>
      <c r="C17" s="338">
        <v>4</v>
      </c>
      <c r="D17" s="108">
        <v>0</v>
      </c>
      <c r="E17" s="106">
        <v>0</v>
      </c>
      <c r="F17" s="106">
        <v>0</v>
      </c>
      <c r="G17" s="336"/>
      <c r="H17" s="249">
        <v>1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</row>
    <row r="18" spans="1:15" s="130" customFormat="1" ht="40.5" customHeight="1" thickBot="1">
      <c r="A18" s="131" t="s">
        <v>186</v>
      </c>
      <c r="B18" s="191">
        <v>2</v>
      </c>
      <c r="C18" s="339">
        <v>0</v>
      </c>
      <c r="D18" s="107">
        <v>0</v>
      </c>
      <c r="E18" s="107">
        <v>0</v>
      </c>
      <c r="F18" s="107">
        <v>0</v>
      </c>
      <c r="G18" s="336"/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</row>
    <row r="19" spans="1:15" ht="12" customHeight="1" thickTop="1">
      <c r="A19" s="132" t="s">
        <v>187</v>
      </c>
      <c r="E19" s="140"/>
      <c r="F19" s="140"/>
      <c r="H19" s="140"/>
      <c r="I19" s="140"/>
      <c r="J19" s="140"/>
      <c r="K19" s="140"/>
      <c r="L19" s="140"/>
      <c r="M19" s="140"/>
      <c r="N19" s="141"/>
      <c r="O19" s="130"/>
    </row>
    <row r="20" spans="1:15">
      <c r="J20" s="140"/>
      <c r="M20" s="140"/>
      <c r="N20" s="141"/>
      <c r="O20" s="130"/>
    </row>
    <row r="21" spans="1:15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5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5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5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5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5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5">
      <c r="J27" s="140"/>
      <c r="N27" s="141"/>
      <c r="O27" s="130"/>
    </row>
    <row r="28" spans="1:15">
      <c r="J28" s="140"/>
      <c r="N28" s="141"/>
      <c r="O28" s="130"/>
    </row>
    <row r="29" spans="1:15">
      <c r="J29" s="140"/>
      <c r="N29" s="141"/>
    </row>
    <row r="30" spans="1:15">
      <c r="J30" s="140"/>
      <c r="N30" s="141"/>
    </row>
    <row r="31" spans="1:15">
      <c r="J31" s="140"/>
      <c r="N31" s="141"/>
    </row>
    <row r="32" spans="1:15">
      <c r="J32" s="140"/>
      <c r="N32" s="141"/>
    </row>
    <row r="33" spans="10:14">
      <c r="J33" s="140"/>
      <c r="N33" s="141"/>
    </row>
    <row r="34" spans="10:14">
      <c r="J34" s="140"/>
      <c r="N34" s="141"/>
    </row>
    <row r="35" spans="10:14">
      <c r="J35" s="140"/>
      <c r="N35" s="141"/>
    </row>
    <row r="36" spans="10:14">
      <c r="J36" s="140"/>
      <c r="N36" s="141"/>
    </row>
    <row r="37" spans="10:14">
      <c r="J37" s="140"/>
      <c r="N37" s="141"/>
    </row>
    <row r="38" spans="10:14">
      <c r="J38" s="140"/>
      <c r="N38" s="141"/>
    </row>
    <row r="39" spans="10:14">
      <c r="J39" s="140"/>
      <c r="N39" s="141"/>
    </row>
    <row r="40" spans="10:14">
      <c r="J40" s="140"/>
    </row>
    <row r="41" spans="10:14">
      <c r="J41" s="140"/>
    </row>
    <row r="42" spans="10:14">
      <c r="J42" s="140"/>
    </row>
    <row r="43" spans="10:14">
      <c r="J43" s="140"/>
    </row>
    <row r="44" spans="10:14">
      <c r="J44" s="140"/>
    </row>
    <row r="45" spans="10:14">
      <c r="J45" s="140"/>
    </row>
  </sheetData>
  <customSheetViews>
    <customSheetView guid="{E3AF2425-07C8-11D9-B3E6-0000B4A88D03}" showPageBreaks="1" view="pageBreakPreview" showRuler="0">
      <pane xSplit="1" ySplit="12" topLeftCell="G13" activePane="bottomRight" state="frozen"/>
      <selection pane="bottomRight" activeCell="V9" sqref="V9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E157CDA3-469C-11D8-8FA9-0000E836B526}" showRuler="0">
      <pane xSplit="1" ySplit="11" topLeftCell="I22" activePane="bottomRight" state="frozen"/>
      <selection pane="bottomRight" activeCell="M5" sqref="M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showRuler="0">
      <pane xSplit="1" ySplit="12" topLeftCell="B13" activePane="bottomRight" state="frozen"/>
      <selection pane="bottomRight" activeCell="C20" sqref="C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74CD9C92-7642-4B5D-848D-E7D654C79792}" showRuler="0">
      <pane xSplit="1" ySplit="12" topLeftCell="B22" activePane="bottomRight" state="frozen"/>
      <selection pane="bottomRigh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0922B95A-8458-4ECC-9A47-C357F15D2C29}" scale="60" showPageBreaks="1" view="pageBreakPreview" showRuler="0">
      <pane xSplit="1" ySplit="12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showRuler="0">
      <pane xSplit="1" ySplit="13" topLeftCell="B25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showRuler="0">
      <pane xSplit="1" ySplit="12" topLeftCell="B25" activePane="bottomRight" state="frozen"/>
      <selection pane="bottomRight" activeCell="A25" sqref="A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365338CB-8972-4910-9E59-BC77EAA51831}" showRuler="0">
      <pane xSplit="1" ySplit="12" topLeftCell="B22" activePane="bottomRight" state="frozen"/>
      <selection pane="bottomRight" activeCell="A22" sqref="A22:IV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4">
    <mergeCell ref="A1:F1"/>
    <mergeCell ref="E3:F3"/>
    <mergeCell ref="H3:M3"/>
    <mergeCell ref="H1:N1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zoomScaleNormal="100" zoomScaleSheetLayoutView="100" workbookViewId="0">
      <selection sqref="A1:H1"/>
    </sheetView>
  </sheetViews>
  <sheetFormatPr defaultRowHeight="14.25"/>
  <cols>
    <col min="1" max="1" width="14.375" style="30" customWidth="1"/>
    <col min="2" max="2" width="8.625" style="38" customWidth="1"/>
    <col min="3" max="3" width="8.75" style="24" customWidth="1"/>
    <col min="4" max="4" width="8.125" style="23" customWidth="1"/>
    <col min="5" max="5" width="7.875" style="23" customWidth="1"/>
    <col min="6" max="6" width="11.625" style="25" customWidth="1"/>
    <col min="7" max="7" width="9" style="23"/>
    <col min="8" max="8" width="9.75" style="23" customWidth="1"/>
    <col min="9" max="9" width="2.625" style="27" customWidth="1"/>
    <col min="10" max="10" width="9.25" style="23" customWidth="1"/>
    <col min="11" max="11" width="8.375" style="23" customWidth="1"/>
    <col min="12" max="12" width="7.625" style="23" customWidth="1"/>
    <col min="13" max="13" width="8.375" style="29" customWidth="1"/>
    <col min="14" max="14" width="7.625" style="22" customWidth="1"/>
    <col min="15" max="15" width="8.875" style="22" customWidth="1"/>
    <col min="16" max="16" width="8.625" style="22" customWidth="1"/>
    <col min="17" max="17" width="14.375" style="30" customWidth="1"/>
    <col min="18" max="26" width="8.25" style="30" customWidth="1"/>
    <col min="27" max="27" width="2.625" style="35" customWidth="1"/>
    <col min="28" max="31" width="6.5" style="30" customWidth="1"/>
    <col min="32" max="32" width="6.875" style="30" customWidth="1"/>
    <col min="33" max="33" width="9" style="30"/>
    <col min="34" max="37" width="6.125" style="30" customWidth="1"/>
    <col min="38" max="38" width="7.25" style="30" customWidth="1"/>
    <col min="39" max="39" width="7.375" style="30" customWidth="1"/>
    <col min="40" max="40" width="14.375" style="30" customWidth="1"/>
    <col min="41" max="41" width="12.625" style="22" customWidth="1"/>
    <col min="42" max="42" width="12.625" style="30" customWidth="1"/>
    <col min="43" max="44" width="12.625" style="23" customWidth="1"/>
    <col min="45" max="45" width="12.625" style="22" customWidth="1"/>
    <col min="46" max="46" width="12.625" style="30" customWidth="1"/>
    <col min="47" max="47" width="2.625" style="26" customWidth="1"/>
    <col min="48" max="53" width="12.625" style="23" customWidth="1"/>
    <col min="54" max="16384" width="9" style="35"/>
  </cols>
  <sheetData>
    <row r="1" spans="1:54" s="1" customFormat="1" ht="32.25" customHeight="1">
      <c r="A1" s="389" t="s">
        <v>188</v>
      </c>
      <c r="B1" s="389"/>
      <c r="C1" s="389"/>
      <c r="D1" s="389"/>
      <c r="E1" s="389"/>
      <c r="F1" s="389"/>
      <c r="G1" s="389"/>
      <c r="H1" s="389"/>
      <c r="I1" s="39"/>
      <c r="J1" s="390" t="s">
        <v>189</v>
      </c>
      <c r="K1" s="390"/>
      <c r="L1" s="390"/>
      <c r="M1" s="390"/>
      <c r="N1" s="390"/>
      <c r="O1" s="390"/>
      <c r="P1" s="390"/>
      <c r="Q1" s="389" t="s">
        <v>190</v>
      </c>
      <c r="R1" s="389"/>
      <c r="S1" s="389"/>
      <c r="T1" s="389"/>
      <c r="U1" s="389"/>
      <c r="V1" s="389"/>
      <c r="W1" s="389"/>
      <c r="X1" s="389"/>
      <c r="Y1" s="389"/>
      <c r="Z1" s="389"/>
      <c r="AA1" s="40"/>
      <c r="AB1" s="390" t="s">
        <v>191</v>
      </c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89" t="s">
        <v>192</v>
      </c>
      <c r="AO1" s="389"/>
      <c r="AP1" s="389"/>
      <c r="AQ1" s="389"/>
      <c r="AR1" s="389"/>
      <c r="AS1" s="389"/>
      <c r="AT1" s="389"/>
      <c r="AU1" s="39"/>
      <c r="AV1" s="390" t="s">
        <v>193</v>
      </c>
      <c r="AW1" s="390"/>
      <c r="AX1" s="390"/>
      <c r="AY1" s="390"/>
      <c r="AZ1" s="390"/>
      <c r="BA1" s="390"/>
    </row>
    <row r="2" spans="1:54" s="2" customFormat="1" ht="25.5" customHeight="1" thickBot="1">
      <c r="A2" s="2" t="s">
        <v>194</v>
      </c>
      <c r="B2" s="3"/>
      <c r="C2" s="4"/>
      <c r="D2" s="5"/>
      <c r="E2" s="5"/>
      <c r="F2" s="6"/>
      <c r="G2" s="5"/>
      <c r="H2" s="7"/>
      <c r="I2" s="8"/>
      <c r="J2" s="9"/>
      <c r="K2" s="5"/>
      <c r="L2" s="5"/>
      <c r="M2" s="5"/>
      <c r="N2" s="10"/>
      <c r="O2" s="10"/>
      <c r="P2" s="11" t="s">
        <v>195</v>
      </c>
      <c r="Q2" s="10" t="s">
        <v>194</v>
      </c>
      <c r="R2" s="12"/>
      <c r="S2" s="13"/>
      <c r="T2" s="13"/>
      <c r="U2" s="13"/>
      <c r="V2" s="14"/>
      <c r="W2" s="14"/>
      <c r="X2" s="14"/>
      <c r="Y2" s="13"/>
      <c r="Z2" s="13"/>
      <c r="AA2" s="15"/>
      <c r="AB2" s="15"/>
      <c r="AC2" s="15"/>
      <c r="AD2" s="15"/>
      <c r="AE2" s="15"/>
      <c r="AF2" s="15"/>
      <c r="AG2" s="15"/>
      <c r="AH2" s="15"/>
      <c r="AI2" s="8"/>
      <c r="AJ2" s="8"/>
      <c r="AK2" s="13"/>
      <c r="AL2" s="13"/>
      <c r="AM2" s="11" t="s">
        <v>195</v>
      </c>
      <c r="AN2" s="10" t="s">
        <v>194</v>
      </c>
      <c r="AO2" s="10"/>
      <c r="AP2" s="16"/>
      <c r="AQ2" s="5"/>
      <c r="AR2" s="5"/>
      <c r="AS2" s="10"/>
      <c r="AT2" s="16"/>
      <c r="AU2" s="13"/>
      <c r="AV2" s="5"/>
      <c r="AW2" s="5"/>
      <c r="AX2" s="5"/>
      <c r="AY2" s="5"/>
      <c r="AZ2" s="5"/>
      <c r="BA2" s="11" t="s">
        <v>196</v>
      </c>
    </row>
    <row r="3" spans="1:54" s="2" customFormat="1" ht="16.5" customHeight="1" thickTop="1">
      <c r="A3" s="391" t="s">
        <v>297</v>
      </c>
      <c r="B3" s="394" t="s">
        <v>197</v>
      </c>
      <c r="C3" s="395"/>
      <c r="D3" s="394" t="s">
        <v>198</v>
      </c>
      <c r="E3" s="395"/>
      <c r="F3" s="41" t="s">
        <v>199</v>
      </c>
      <c r="G3" s="42" t="s">
        <v>17</v>
      </c>
      <c r="H3" s="43" t="s">
        <v>18</v>
      </c>
      <c r="I3" s="18"/>
      <c r="J3" s="102" t="s">
        <v>19</v>
      </c>
      <c r="K3" s="384" t="s">
        <v>200</v>
      </c>
      <c r="L3" s="384"/>
      <c r="M3" s="384"/>
      <c r="N3" s="384"/>
      <c r="O3" s="384"/>
      <c r="P3" s="384"/>
      <c r="Q3" s="391" t="s">
        <v>297</v>
      </c>
      <c r="R3" s="399" t="s">
        <v>201</v>
      </c>
      <c r="S3" s="385"/>
      <c r="T3" s="385"/>
      <c r="U3" s="385"/>
      <c r="V3" s="385"/>
      <c r="W3" s="385"/>
      <c r="X3" s="385"/>
      <c r="Y3" s="385"/>
      <c r="Z3" s="385"/>
      <c r="AA3" s="43"/>
      <c r="AB3" s="385" t="s">
        <v>201</v>
      </c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91" t="s">
        <v>297</v>
      </c>
      <c r="AO3" s="383" t="s">
        <v>202</v>
      </c>
      <c r="AP3" s="384"/>
      <c r="AQ3" s="384"/>
      <c r="AR3" s="398"/>
      <c r="AS3" s="383" t="s">
        <v>203</v>
      </c>
      <c r="AT3" s="384"/>
      <c r="AU3" s="18"/>
      <c r="AV3" s="384" t="s">
        <v>204</v>
      </c>
      <c r="AW3" s="398"/>
      <c r="AX3" s="383" t="s">
        <v>205</v>
      </c>
      <c r="AY3" s="384"/>
      <c r="AZ3" s="384"/>
      <c r="BA3" s="384"/>
    </row>
    <row r="4" spans="1:54" s="2" customFormat="1" ht="16.5" customHeight="1">
      <c r="A4" s="392"/>
      <c r="B4" s="396" t="s">
        <v>206</v>
      </c>
      <c r="C4" s="397"/>
      <c r="D4" s="396" t="s">
        <v>207</v>
      </c>
      <c r="E4" s="397"/>
      <c r="F4" s="41" t="s">
        <v>208</v>
      </c>
      <c r="G4" s="46" t="s">
        <v>90</v>
      </c>
      <c r="H4" s="43" t="s">
        <v>91</v>
      </c>
      <c r="I4" s="18"/>
      <c r="J4" s="44" t="s">
        <v>20</v>
      </c>
      <c r="K4" s="44" t="s">
        <v>0</v>
      </c>
      <c r="L4" s="44" t="s">
        <v>209</v>
      </c>
      <c r="M4" s="44" t="s">
        <v>210</v>
      </c>
      <c r="N4" s="44" t="s">
        <v>21</v>
      </c>
      <c r="O4" s="44" t="s">
        <v>211</v>
      </c>
      <c r="P4" s="18" t="s">
        <v>89</v>
      </c>
      <c r="Q4" s="392"/>
      <c r="R4" s="400" t="s">
        <v>212</v>
      </c>
      <c r="S4" s="401"/>
      <c r="T4" s="401"/>
      <c r="U4" s="401"/>
      <c r="V4" s="401"/>
      <c r="W4" s="401"/>
      <c r="X4" s="401"/>
      <c r="Y4" s="401"/>
      <c r="Z4" s="401"/>
      <c r="AA4" s="43"/>
      <c r="AB4" s="401" t="s">
        <v>212</v>
      </c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392"/>
      <c r="AO4" s="44" t="s">
        <v>92</v>
      </c>
      <c r="AP4" s="381" t="s">
        <v>93</v>
      </c>
      <c r="AQ4" s="382"/>
      <c r="AR4" s="386"/>
      <c r="AS4" s="44" t="s">
        <v>92</v>
      </c>
      <c r="AT4" s="47" t="s">
        <v>213</v>
      </c>
      <c r="AU4" s="18"/>
      <c r="AV4" s="387" t="s">
        <v>214</v>
      </c>
      <c r="AW4" s="388"/>
      <c r="AX4" s="44" t="s">
        <v>92</v>
      </c>
      <c r="AY4" s="381" t="s">
        <v>215</v>
      </c>
      <c r="AZ4" s="382"/>
      <c r="BA4" s="382"/>
    </row>
    <row r="5" spans="1:54" s="2" customFormat="1" ht="16.5" customHeight="1">
      <c r="A5" s="392"/>
      <c r="B5" s="46" t="s">
        <v>94</v>
      </c>
      <c r="C5" s="41" t="s">
        <v>95</v>
      </c>
      <c r="D5" s="41" t="s">
        <v>94</v>
      </c>
      <c r="E5" s="41" t="s">
        <v>95</v>
      </c>
      <c r="F5" s="41" t="s">
        <v>216</v>
      </c>
      <c r="G5" s="101"/>
      <c r="H5" s="43" t="s">
        <v>217</v>
      </c>
      <c r="I5" s="18"/>
      <c r="J5" s="103"/>
      <c r="K5" s="44"/>
      <c r="L5" s="49"/>
      <c r="M5" s="49"/>
      <c r="N5" s="49"/>
      <c r="O5" s="49"/>
      <c r="P5" s="54"/>
      <c r="Q5" s="392"/>
      <c r="R5" s="400" t="s">
        <v>218</v>
      </c>
      <c r="S5" s="401"/>
      <c r="T5" s="401"/>
      <c r="U5" s="402"/>
      <c r="V5" s="403" t="s">
        <v>219</v>
      </c>
      <c r="W5" s="401"/>
      <c r="X5" s="401"/>
      <c r="Y5" s="401"/>
      <c r="Z5" s="401"/>
      <c r="AA5" s="43"/>
      <c r="AB5" s="401" t="s">
        <v>220</v>
      </c>
      <c r="AC5" s="401"/>
      <c r="AD5" s="401"/>
      <c r="AE5" s="401"/>
      <c r="AF5" s="402"/>
      <c r="AG5" s="403" t="s">
        <v>221</v>
      </c>
      <c r="AH5" s="401"/>
      <c r="AI5" s="401"/>
      <c r="AJ5" s="401"/>
      <c r="AK5" s="401"/>
      <c r="AL5" s="401"/>
      <c r="AM5" s="401"/>
      <c r="AN5" s="392"/>
      <c r="AO5" s="44"/>
      <c r="AP5" s="44" t="s">
        <v>96</v>
      </c>
      <c r="AQ5" s="44" t="s">
        <v>22</v>
      </c>
      <c r="AR5" s="44" t="s">
        <v>222</v>
      </c>
      <c r="AS5" s="44"/>
      <c r="AT5" s="50" t="s">
        <v>223</v>
      </c>
      <c r="AU5" s="18"/>
      <c r="AV5" s="48" t="s">
        <v>22</v>
      </c>
      <c r="AW5" s="48" t="s">
        <v>222</v>
      </c>
      <c r="AX5" s="44"/>
      <c r="AY5" s="44" t="s">
        <v>96</v>
      </c>
      <c r="AZ5" s="44" t="s">
        <v>22</v>
      </c>
      <c r="BA5" s="18" t="s">
        <v>222</v>
      </c>
    </row>
    <row r="6" spans="1:54" s="2" customFormat="1" ht="16.5" customHeight="1">
      <c r="A6" s="392"/>
      <c r="B6" s="46"/>
      <c r="C6" s="41"/>
      <c r="D6" s="41"/>
      <c r="E6" s="41"/>
      <c r="F6" s="41" t="s">
        <v>224</v>
      </c>
      <c r="G6" s="46" t="s">
        <v>225</v>
      </c>
      <c r="H6" s="43" t="s">
        <v>226</v>
      </c>
      <c r="I6" s="18"/>
      <c r="J6" s="44"/>
      <c r="K6" s="44"/>
      <c r="L6" s="101"/>
      <c r="M6" s="101"/>
      <c r="N6" s="101"/>
      <c r="O6" s="101"/>
      <c r="P6" s="104"/>
      <c r="Q6" s="392"/>
      <c r="R6" s="51" t="s">
        <v>227</v>
      </c>
      <c r="S6" s="44" t="s">
        <v>209</v>
      </c>
      <c r="T6" s="44" t="s">
        <v>210</v>
      </c>
      <c r="U6" s="44" t="s">
        <v>21</v>
      </c>
      <c r="V6" s="51" t="s">
        <v>227</v>
      </c>
      <c r="W6" s="44" t="s">
        <v>209</v>
      </c>
      <c r="X6" s="44" t="s">
        <v>210</v>
      </c>
      <c r="Y6" s="44" t="s">
        <v>21</v>
      </c>
      <c r="Z6" s="18" t="s">
        <v>228</v>
      </c>
      <c r="AA6" s="43"/>
      <c r="AB6" s="52" t="s">
        <v>227</v>
      </c>
      <c r="AC6" s="53" t="s">
        <v>209</v>
      </c>
      <c r="AD6" s="53" t="s">
        <v>210</v>
      </c>
      <c r="AE6" s="53" t="s">
        <v>21</v>
      </c>
      <c r="AF6" s="53" t="s">
        <v>228</v>
      </c>
      <c r="AG6" s="51" t="s">
        <v>229</v>
      </c>
      <c r="AH6" s="51" t="s">
        <v>227</v>
      </c>
      <c r="AI6" s="51" t="s">
        <v>209</v>
      </c>
      <c r="AJ6" s="51" t="s">
        <v>210</v>
      </c>
      <c r="AK6" s="51" t="s">
        <v>21</v>
      </c>
      <c r="AL6" s="51" t="s">
        <v>228</v>
      </c>
      <c r="AM6" s="105" t="s">
        <v>230</v>
      </c>
      <c r="AN6" s="392"/>
      <c r="AO6" s="101"/>
      <c r="AP6" s="101"/>
      <c r="AQ6" s="101"/>
      <c r="AR6" s="101"/>
      <c r="AS6" s="101"/>
      <c r="AT6" s="104"/>
      <c r="AV6" s="103"/>
      <c r="AW6" s="101"/>
      <c r="AX6" s="101"/>
      <c r="AY6" s="101"/>
      <c r="AZ6" s="101"/>
      <c r="BA6" s="104"/>
    </row>
    <row r="7" spans="1:54" s="2" customFormat="1" ht="16.5" customHeight="1">
      <c r="A7" s="392"/>
      <c r="B7" s="101"/>
      <c r="C7" s="101"/>
      <c r="D7" s="101"/>
      <c r="E7" s="101"/>
      <c r="F7" s="99" t="s">
        <v>231</v>
      </c>
      <c r="G7" s="46" t="s">
        <v>232</v>
      </c>
      <c r="H7" s="97" t="s">
        <v>233</v>
      </c>
      <c r="I7" s="18"/>
      <c r="J7" s="44" t="s">
        <v>234</v>
      </c>
      <c r="L7" s="49"/>
      <c r="M7" s="49"/>
      <c r="N7" s="49"/>
      <c r="O7" s="49" t="s">
        <v>235</v>
      </c>
      <c r="P7" s="54"/>
      <c r="Q7" s="392"/>
      <c r="R7" s="99" t="s">
        <v>236</v>
      </c>
      <c r="S7" s="101"/>
      <c r="T7" s="99" t="s">
        <v>237</v>
      </c>
      <c r="U7" s="101"/>
      <c r="V7" s="99" t="s">
        <v>236</v>
      </c>
      <c r="W7" s="101"/>
      <c r="X7" s="99" t="s">
        <v>237</v>
      </c>
      <c r="Y7" s="101"/>
      <c r="Z7" s="100" t="s">
        <v>235</v>
      </c>
      <c r="AA7" s="43"/>
      <c r="AB7" s="98" t="s">
        <v>236</v>
      </c>
      <c r="AC7" s="101"/>
      <c r="AD7" s="99" t="s">
        <v>237</v>
      </c>
      <c r="AE7" s="46" t="s">
        <v>238</v>
      </c>
      <c r="AF7" s="99" t="s">
        <v>235</v>
      </c>
      <c r="AG7" s="99" t="s">
        <v>239</v>
      </c>
      <c r="AH7" s="99" t="s">
        <v>236</v>
      </c>
      <c r="AI7" s="101"/>
      <c r="AJ7" s="99" t="s">
        <v>237</v>
      </c>
      <c r="AK7" s="46" t="s">
        <v>238</v>
      </c>
      <c r="AL7" s="99" t="s">
        <v>235</v>
      </c>
      <c r="AM7" s="93" t="s">
        <v>240</v>
      </c>
      <c r="AN7" s="392"/>
      <c r="AO7" s="49"/>
      <c r="AP7" s="49"/>
      <c r="AQ7" s="49"/>
      <c r="AR7" s="49" t="s">
        <v>241</v>
      </c>
      <c r="AS7" s="49"/>
      <c r="AT7" s="54"/>
      <c r="AU7" s="18"/>
      <c r="AV7" s="44"/>
      <c r="AW7" s="49" t="s">
        <v>241</v>
      </c>
      <c r="AX7" s="49"/>
      <c r="AY7" s="49"/>
      <c r="AZ7" s="49"/>
      <c r="BA7" s="54" t="s">
        <v>241</v>
      </c>
    </row>
    <row r="8" spans="1:54" s="2" customFormat="1" ht="16.5" customHeight="1">
      <c r="A8" s="393"/>
      <c r="B8" s="55" t="s">
        <v>23</v>
      </c>
      <c r="C8" s="45" t="s">
        <v>24</v>
      </c>
      <c r="D8" s="55" t="s">
        <v>23</v>
      </c>
      <c r="E8" s="45" t="s">
        <v>25</v>
      </c>
      <c r="F8" s="95" t="s">
        <v>242</v>
      </c>
      <c r="G8" s="55" t="s">
        <v>226</v>
      </c>
      <c r="H8" s="96" t="s">
        <v>243</v>
      </c>
      <c r="I8" s="18"/>
      <c r="J8" s="56" t="s">
        <v>244</v>
      </c>
      <c r="K8" s="57" t="s">
        <v>2</v>
      </c>
      <c r="L8" s="57" t="s">
        <v>245</v>
      </c>
      <c r="M8" s="57" t="s">
        <v>246</v>
      </c>
      <c r="N8" s="57" t="s">
        <v>247</v>
      </c>
      <c r="O8" s="57" t="s">
        <v>248</v>
      </c>
      <c r="P8" s="58" t="s">
        <v>249</v>
      </c>
      <c r="Q8" s="393"/>
      <c r="R8" s="95" t="s">
        <v>250</v>
      </c>
      <c r="S8" s="55" t="s">
        <v>245</v>
      </c>
      <c r="T8" s="95" t="s">
        <v>250</v>
      </c>
      <c r="U8" s="55" t="s">
        <v>247</v>
      </c>
      <c r="V8" s="95" t="s">
        <v>250</v>
      </c>
      <c r="W8" s="55" t="s">
        <v>245</v>
      </c>
      <c r="X8" s="95" t="s">
        <v>250</v>
      </c>
      <c r="Y8" s="55" t="s">
        <v>247</v>
      </c>
      <c r="Z8" s="96" t="s">
        <v>248</v>
      </c>
      <c r="AA8" s="43"/>
      <c r="AB8" s="94" t="s">
        <v>250</v>
      </c>
      <c r="AC8" s="55" t="s">
        <v>245</v>
      </c>
      <c r="AD8" s="95" t="s">
        <v>250</v>
      </c>
      <c r="AE8" s="55" t="s">
        <v>251</v>
      </c>
      <c r="AF8" s="95" t="s">
        <v>248</v>
      </c>
      <c r="AG8" s="95" t="s">
        <v>252</v>
      </c>
      <c r="AH8" s="95" t="s">
        <v>250</v>
      </c>
      <c r="AI8" s="55" t="s">
        <v>245</v>
      </c>
      <c r="AJ8" s="95" t="s">
        <v>250</v>
      </c>
      <c r="AK8" s="55" t="s">
        <v>251</v>
      </c>
      <c r="AL8" s="95" t="s">
        <v>248</v>
      </c>
      <c r="AM8" s="96" t="s">
        <v>253</v>
      </c>
      <c r="AN8" s="393"/>
      <c r="AO8" s="57" t="s">
        <v>254</v>
      </c>
      <c r="AP8" s="57" t="s">
        <v>255</v>
      </c>
      <c r="AQ8" s="57" t="s">
        <v>256</v>
      </c>
      <c r="AR8" s="57" t="s">
        <v>257</v>
      </c>
      <c r="AS8" s="57" t="s">
        <v>254</v>
      </c>
      <c r="AT8" s="58" t="s">
        <v>255</v>
      </c>
      <c r="AU8" s="18"/>
      <c r="AV8" s="56" t="s">
        <v>256</v>
      </c>
      <c r="AW8" s="57" t="s">
        <v>257</v>
      </c>
      <c r="AX8" s="57" t="s">
        <v>254</v>
      </c>
      <c r="AY8" s="57" t="s">
        <v>255</v>
      </c>
      <c r="AZ8" s="57" t="s">
        <v>256</v>
      </c>
      <c r="BA8" s="58" t="s">
        <v>257</v>
      </c>
    </row>
    <row r="9" spans="1:54" s="229" customFormat="1" ht="39.950000000000003" customHeight="1">
      <c r="A9" s="195">
        <v>2011</v>
      </c>
      <c r="B9" s="230">
        <v>533.5</v>
      </c>
      <c r="C9" s="226">
        <v>23215</v>
      </c>
      <c r="D9" s="230">
        <v>533.5</v>
      </c>
      <c r="E9" s="226">
        <v>23215</v>
      </c>
      <c r="F9" s="194">
        <v>100</v>
      </c>
      <c r="G9" s="231">
        <v>19.8</v>
      </c>
      <c r="H9" s="231">
        <v>19.8</v>
      </c>
      <c r="I9" s="213"/>
      <c r="J9" s="194">
        <v>100</v>
      </c>
      <c r="K9" s="232">
        <v>19.8</v>
      </c>
      <c r="L9" s="231">
        <v>15</v>
      </c>
      <c r="M9" s="169" t="s">
        <v>157</v>
      </c>
      <c r="N9" s="231">
        <v>4.8</v>
      </c>
      <c r="O9" s="169" t="s">
        <v>157</v>
      </c>
      <c r="P9" s="169" t="s">
        <v>157</v>
      </c>
      <c r="Q9" s="195">
        <v>2011</v>
      </c>
      <c r="R9" s="232">
        <v>19.8</v>
      </c>
      <c r="S9" s="231">
        <v>15</v>
      </c>
      <c r="T9" s="169" t="s">
        <v>157</v>
      </c>
      <c r="U9" s="231">
        <v>4.8</v>
      </c>
      <c r="V9" s="233">
        <v>11</v>
      </c>
      <c r="W9" s="233">
        <v>8.5</v>
      </c>
      <c r="X9" s="234">
        <v>2.5</v>
      </c>
      <c r="Y9" s="169" t="s">
        <v>157</v>
      </c>
      <c r="Z9" s="169" t="s">
        <v>157</v>
      </c>
      <c r="AA9" s="235"/>
      <c r="AB9" s="236" t="s">
        <v>258</v>
      </c>
      <c r="AC9" s="237">
        <v>1.34</v>
      </c>
      <c r="AD9" s="234">
        <v>2.0099999999999998</v>
      </c>
      <c r="AE9" s="236" t="s">
        <v>259</v>
      </c>
      <c r="AF9" s="169" t="s">
        <v>157</v>
      </c>
      <c r="AG9" s="169" t="s">
        <v>157</v>
      </c>
      <c r="AH9" s="236" t="s">
        <v>260</v>
      </c>
      <c r="AI9" s="234">
        <v>0.64</v>
      </c>
      <c r="AJ9" s="238" t="s">
        <v>157</v>
      </c>
      <c r="AK9" s="169" t="s">
        <v>157</v>
      </c>
      <c r="AL9" s="169" t="s">
        <v>157</v>
      </c>
      <c r="AM9" s="234">
        <v>0.16</v>
      </c>
      <c r="AN9" s="195">
        <v>2011</v>
      </c>
      <c r="AO9" s="239">
        <v>28</v>
      </c>
      <c r="AP9" s="239">
        <v>10</v>
      </c>
      <c r="AQ9" s="239">
        <v>14</v>
      </c>
      <c r="AR9" s="239">
        <v>2</v>
      </c>
      <c r="AS9" s="169" t="s">
        <v>157</v>
      </c>
      <c r="AT9" s="169" t="s">
        <v>157</v>
      </c>
      <c r="AU9" s="214"/>
      <c r="AV9" s="169" t="s">
        <v>157</v>
      </c>
      <c r="AW9" s="169" t="s">
        <v>157</v>
      </c>
      <c r="AX9" s="169" t="s">
        <v>157</v>
      </c>
      <c r="AY9" s="169" t="s">
        <v>157</v>
      </c>
      <c r="AZ9" s="169" t="s">
        <v>157</v>
      </c>
      <c r="BA9" s="169" t="s">
        <v>157</v>
      </c>
      <c r="BB9" s="169"/>
    </row>
    <row r="10" spans="1:54" s="229" customFormat="1" ht="39.950000000000003" customHeight="1">
      <c r="A10" s="195">
        <v>2012</v>
      </c>
      <c r="B10" s="230">
        <v>533.42999999999995</v>
      </c>
      <c r="C10" s="226">
        <v>23191</v>
      </c>
      <c r="D10" s="230">
        <v>533.42999999999995</v>
      </c>
      <c r="E10" s="226">
        <v>23191</v>
      </c>
      <c r="F10" s="194">
        <v>100</v>
      </c>
      <c r="G10" s="231">
        <v>19</v>
      </c>
      <c r="H10" s="231">
        <v>19</v>
      </c>
      <c r="I10" s="213"/>
      <c r="J10" s="194">
        <v>100</v>
      </c>
      <c r="K10" s="232">
        <v>19</v>
      </c>
      <c r="L10" s="231">
        <v>14.8</v>
      </c>
      <c r="M10" s="169" t="s">
        <v>157</v>
      </c>
      <c r="N10" s="231">
        <v>4.2</v>
      </c>
      <c r="O10" s="169" t="s">
        <v>157</v>
      </c>
      <c r="P10" s="169" t="s">
        <v>157</v>
      </c>
      <c r="Q10" s="195">
        <v>2012</v>
      </c>
      <c r="R10" s="232">
        <v>19</v>
      </c>
      <c r="S10" s="231">
        <v>14.8</v>
      </c>
      <c r="T10" s="169" t="s">
        <v>157</v>
      </c>
      <c r="U10" s="231">
        <v>4.2</v>
      </c>
      <c r="V10" s="233">
        <v>11</v>
      </c>
      <c r="W10" s="169" t="s">
        <v>157</v>
      </c>
      <c r="X10" s="234">
        <v>2.5</v>
      </c>
      <c r="Y10" s="236" t="s">
        <v>261</v>
      </c>
      <c r="Z10" s="169" t="s">
        <v>157</v>
      </c>
      <c r="AA10" s="235"/>
      <c r="AB10" s="231">
        <v>326.5</v>
      </c>
      <c r="AC10" s="108">
        <v>0</v>
      </c>
      <c r="AD10" s="234">
        <v>0.1</v>
      </c>
      <c r="AE10" s="231">
        <v>326.39999999999998</v>
      </c>
      <c r="AF10" s="108">
        <v>0</v>
      </c>
      <c r="AG10" s="108">
        <v>0</v>
      </c>
      <c r="AH10" s="236" t="s">
        <v>262</v>
      </c>
      <c r="AI10" s="234">
        <v>0.4</v>
      </c>
      <c r="AJ10" s="238">
        <v>0.1</v>
      </c>
      <c r="AK10" s="236" t="s">
        <v>263</v>
      </c>
      <c r="AL10" s="108">
        <v>0</v>
      </c>
      <c r="AM10" s="234">
        <v>0.1</v>
      </c>
      <c r="AN10" s="195">
        <v>2012</v>
      </c>
      <c r="AO10" s="239">
        <v>28</v>
      </c>
      <c r="AP10" s="239">
        <v>10</v>
      </c>
      <c r="AQ10" s="239">
        <v>14</v>
      </c>
      <c r="AR10" s="239">
        <v>2</v>
      </c>
      <c r="AS10" s="169" t="s">
        <v>157</v>
      </c>
      <c r="AT10" s="169" t="s">
        <v>157</v>
      </c>
      <c r="AU10" s="214"/>
      <c r="AV10" s="169" t="s">
        <v>157</v>
      </c>
      <c r="AW10" s="169" t="s">
        <v>157</v>
      </c>
      <c r="AX10" s="169" t="s">
        <v>157</v>
      </c>
      <c r="AY10" s="169" t="s">
        <v>157</v>
      </c>
      <c r="AZ10" s="169" t="s">
        <v>157</v>
      </c>
      <c r="BA10" s="169" t="s">
        <v>157</v>
      </c>
      <c r="BB10" s="169"/>
    </row>
    <row r="11" spans="1:54" s="229" customFormat="1" ht="39.950000000000003" customHeight="1">
      <c r="A11" s="195">
        <v>2013</v>
      </c>
      <c r="B11" s="230">
        <v>533.42999999999995</v>
      </c>
      <c r="C11" s="226">
        <v>23243</v>
      </c>
      <c r="D11" s="230">
        <v>533.42999999999995</v>
      </c>
      <c r="E11" s="226">
        <v>23243</v>
      </c>
      <c r="F11" s="194">
        <v>100</v>
      </c>
      <c r="G11" s="231">
        <v>20.7</v>
      </c>
      <c r="H11" s="231">
        <v>20.7</v>
      </c>
      <c r="I11" s="213"/>
      <c r="J11" s="194">
        <v>100</v>
      </c>
      <c r="K11" s="232">
        <v>20.7</v>
      </c>
      <c r="L11" s="231">
        <v>15.3</v>
      </c>
      <c r="M11" s="169">
        <v>0</v>
      </c>
      <c r="N11" s="231">
        <v>5.4</v>
      </c>
      <c r="O11" s="169">
        <v>0</v>
      </c>
      <c r="P11" s="169">
        <v>0</v>
      </c>
      <c r="Q11" s="195">
        <v>2013</v>
      </c>
      <c r="R11" s="232">
        <v>20.7</v>
      </c>
      <c r="S11" s="231">
        <v>15.3</v>
      </c>
      <c r="T11" s="169">
        <v>0</v>
      </c>
      <c r="U11" s="231">
        <v>5.4</v>
      </c>
      <c r="V11" s="233">
        <v>11.1</v>
      </c>
      <c r="W11" s="169">
        <v>0</v>
      </c>
      <c r="X11" s="234">
        <v>2.6</v>
      </c>
      <c r="Y11" s="236">
        <v>8.5</v>
      </c>
      <c r="Z11" s="169">
        <v>0</v>
      </c>
      <c r="AA11" s="235"/>
      <c r="AB11" s="231">
        <v>297.90000000000003</v>
      </c>
      <c r="AC11" s="169">
        <v>0</v>
      </c>
      <c r="AD11" s="237">
        <v>0.1</v>
      </c>
      <c r="AE11" s="231">
        <v>297.8</v>
      </c>
      <c r="AF11" s="169" t="s">
        <v>106</v>
      </c>
      <c r="AG11" s="169">
        <v>0</v>
      </c>
      <c r="AH11" s="237">
        <v>5.7700000000000005</v>
      </c>
      <c r="AI11" s="234">
        <v>7.0000000000000007E-2</v>
      </c>
      <c r="AJ11" s="169">
        <v>0</v>
      </c>
      <c r="AK11" s="237">
        <v>5.65</v>
      </c>
      <c r="AL11" s="169">
        <v>0</v>
      </c>
      <c r="AM11" s="237">
        <v>0.05</v>
      </c>
      <c r="AN11" s="195">
        <v>2013</v>
      </c>
      <c r="AO11" s="239">
        <v>28</v>
      </c>
      <c r="AP11" s="239">
        <v>10</v>
      </c>
      <c r="AQ11" s="239">
        <v>14</v>
      </c>
      <c r="AR11" s="239">
        <v>2</v>
      </c>
      <c r="AS11" s="169">
        <v>0</v>
      </c>
      <c r="AT11" s="169">
        <v>0</v>
      </c>
      <c r="AU11" s="214"/>
      <c r="AV11" s="169">
        <v>0</v>
      </c>
      <c r="AW11" s="169">
        <v>0</v>
      </c>
      <c r="AX11" s="169">
        <v>0</v>
      </c>
      <c r="AY11" s="169">
        <v>0</v>
      </c>
      <c r="AZ11" s="169">
        <v>0</v>
      </c>
      <c r="BA11" s="169">
        <v>0</v>
      </c>
      <c r="BB11" s="169"/>
    </row>
    <row r="12" spans="1:54" s="229" customFormat="1" ht="39.950000000000003" customHeight="1">
      <c r="A12" s="195">
        <v>2014</v>
      </c>
      <c r="B12" s="230">
        <v>533.29999999999995</v>
      </c>
      <c r="C12" s="226">
        <v>23335</v>
      </c>
      <c r="D12" s="230">
        <v>533.29999999999995</v>
      </c>
      <c r="E12" s="226">
        <v>23335</v>
      </c>
      <c r="F12" s="194">
        <v>100</v>
      </c>
      <c r="G12" s="231">
        <v>25</v>
      </c>
      <c r="H12" s="231">
        <v>25</v>
      </c>
      <c r="I12" s="213"/>
      <c r="J12" s="194">
        <v>100</v>
      </c>
      <c r="K12" s="232">
        <v>25</v>
      </c>
      <c r="L12" s="231">
        <v>17</v>
      </c>
      <c r="M12" s="169" t="s">
        <v>157</v>
      </c>
      <c r="N12" s="231">
        <v>8</v>
      </c>
      <c r="O12" s="169" t="s">
        <v>157</v>
      </c>
      <c r="P12" s="169" t="s">
        <v>157</v>
      </c>
      <c r="Q12" s="195">
        <v>2014</v>
      </c>
      <c r="R12" s="232">
        <v>25</v>
      </c>
      <c r="S12" s="231">
        <v>17.3</v>
      </c>
      <c r="T12" s="169" t="s">
        <v>157</v>
      </c>
      <c r="U12" s="231">
        <v>7.7</v>
      </c>
      <c r="V12" s="233">
        <v>12.2</v>
      </c>
      <c r="W12" s="169">
        <v>0</v>
      </c>
      <c r="X12" s="234">
        <v>0.1</v>
      </c>
      <c r="Y12" s="236" t="s">
        <v>301</v>
      </c>
      <c r="Z12" s="169"/>
      <c r="AA12" s="235"/>
      <c r="AB12" s="231">
        <v>255.3</v>
      </c>
      <c r="AC12" s="169">
        <v>0</v>
      </c>
      <c r="AD12" s="237">
        <v>0.2</v>
      </c>
      <c r="AE12" s="231">
        <v>255.1</v>
      </c>
      <c r="AF12" s="169">
        <v>0</v>
      </c>
      <c r="AG12" s="169">
        <v>0</v>
      </c>
      <c r="AH12" s="237">
        <v>14.9</v>
      </c>
      <c r="AI12" s="234">
        <v>1.5</v>
      </c>
      <c r="AJ12" s="239">
        <v>0.1</v>
      </c>
      <c r="AK12" s="237">
        <v>13.3</v>
      </c>
      <c r="AL12" s="169">
        <v>0</v>
      </c>
      <c r="AM12" s="237" t="s">
        <v>302</v>
      </c>
      <c r="AN12" s="195">
        <v>2014</v>
      </c>
      <c r="AO12" s="239">
        <v>31</v>
      </c>
      <c r="AP12" s="239">
        <v>10</v>
      </c>
      <c r="AQ12" s="239">
        <v>14</v>
      </c>
      <c r="AR12" s="239">
        <v>2</v>
      </c>
      <c r="AS12" s="169">
        <v>0</v>
      </c>
      <c r="AT12" s="169">
        <v>0</v>
      </c>
      <c r="AU12" s="214"/>
      <c r="AV12" s="169" t="s">
        <v>157</v>
      </c>
      <c r="AW12" s="169" t="s">
        <v>157</v>
      </c>
      <c r="AX12" s="169" t="s">
        <v>157</v>
      </c>
      <c r="AY12" s="169" t="s">
        <v>157</v>
      </c>
      <c r="AZ12" s="169" t="s">
        <v>157</v>
      </c>
      <c r="BA12" s="169" t="s">
        <v>157</v>
      </c>
      <c r="BB12" s="169"/>
    </row>
    <row r="13" spans="1:54" s="225" customFormat="1" ht="39.950000000000003" customHeight="1" thickBot="1">
      <c r="A13" s="215">
        <v>2015</v>
      </c>
      <c r="B13" s="216">
        <v>533.29999999999995</v>
      </c>
      <c r="C13" s="340">
        <v>23277</v>
      </c>
      <c r="D13" s="216">
        <v>533.29999999999995</v>
      </c>
      <c r="E13" s="340">
        <v>23277</v>
      </c>
      <c r="F13" s="217">
        <v>100</v>
      </c>
      <c r="G13" s="341">
        <v>24.3</v>
      </c>
      <c r="H13" s="341">
        <v>24.3</v>
      </c>
      <c r="I13" s="247"/>
      <c r="J13" s="217">
        <v>100</v>
      </c>
      <c r="K13" s="218">
        <v>24.3</v>
      </c>
      <c r="L13" s="341">
        <v>15.2</v>
      </c>
      <c r="M13" s="219" t="s">
        <v>381</v>
      </c>
      <c r="N13" s="341">
        <v>9.1</v>
      </c>
      <c r="O13" s="219" t="s">
        <v>381</v>
      </c>
      <c r="P13" s="219" t="s">
        <v>381</v>
      </c>
      <c r="Q13" s="215">
        <v>2015</v>
      </c>
      <c r="R13" s="218">
        <v>24.3</v>
      </c>
      <c r="S13" s="341">
        <v>15.2</v>
      </c>
      <c r="T13" s="219" t="s">
        <v>381</v>
      </c>
      <c r="U13" s="341">
        <v>9.1</v>
      </c>
      <c r="V13" s="220">
        <v>11.1</v>
      </c>
      <c r="W13" s="219" t="s">
        <v>381</v>
      </c>
      <c r="X13" s="221" t="s">
        <v>381</v>
      </c>
      <c r="Y13" s="222" t="s">
        <v>382</v>
      </c>
      <c r="Z13" s="219" t="s">
        <v>381</v>
      </c>
      <c r="AA13" s="227"/>
      <c r="AB13" s="341">
        <v>272.89999999999998</v>
      </c>
      <c r="AC13" s="219" t="s">
        <v>381</v>
      </c>
      <c r="AD13" s="223" t="s">
        <v>381</v>
      </c>
      <c r="AE13" s="341">
        <v>272.89999999999998</v>
      </c>
      <c r="AF13" s="219" t="s">
        <v>381</v>
      </c>
      <c r="AG13" s="219" t="s">
        <v>381</v>
      </c>
      <c r="AH13" s="223">
        <v>3</v>
      </c>
      <c r="AI13" s="221">
        <v>2.88</v>
      </c>
      <c r="AJ13" s="224" t="s">
        <v>381</v>
      </c>
      <c r="AK13" s="223">
        <v>0.1</v>
      </c>
      <c r="AL13" s="219" t="s">
        <v>381</v>
      </c>
      <c r="AM13" s="223" t="s">
        <v>381</v>
      </c>
      <c r="AN13" s="215">
        <v>2015</v>
      </c>
      <c r="AO13" s="224">
        <v>31</v>
      </c>
      <c r="AP13" s="224">
        <v>10</v>
      </c>
      <c r="AQ13" s="224">
        <v>14</v>
      </c>
      <c r="AR13" s="224">
        <v>2</v>
      </c>
      <c r="AS13" s="219" t="s">
        <v>381</v>
      </c>
      <c r="AT13" s="219" t="s">
        <v>381</v>
      </c>
      <c r="AU13" s="228"/>
      <c r="AV13" s="219" t="s">
        <v>381</v>
      </c>
      <c r="AW13" s="219" t="s">
        <v>381</v>
      </c>
      <c r="AX13" s="219" t="s">
        <v>381</v>
      </c>
      <c r="AY13" s="219" t="s">
        <v>381</v>
      </c>
      <c r="AZ13" s="219" t="s">
        <v>381</v>
      </c>
      <c r="BA13" s="219" t="s">
        <v>381</v>
      </c>
      <c r="BB13" s="173"/>
    </row>
    <row r="14" spans="1:54" s="134" customFormat="1" ht="12" customHeight="1" thickTop="1">
      <c r="A14" s="132" t="s">
        <v>187</v>
      </c>
      <c r="B14" s="135"/>
      <c r="C14" s="135"/>
      <c r="D14" s="135"/>
      <c r="E14" s="140"/>
      <c r="F14" s="140"/>
      <c r="G14" s="133"/>
      <c r="H14" s="140"/>
      <c r="I14" s="140"/>
      <c r="J14" s="140"/>
      <c r="K14" s="140"/>
      <c r="L14" s="140"/>
      <c r="M14" s="141"/>
      <c r="N14" s="130"/>
      <c r="Q14" s="132" t="s">
        <v>187</v>
      </c>
      <c r="AN14" s="132" t="s">
        <v>187</v>
      </c>
    </row>
    <row r="15" spans="1:54" ht="15.75" customHeight="1">
      <c r="B15" s="28"/>
      <c r="J15" s="31"/>
      <c r="L15" s="32"/>
      <c r="M15" s="33"/>
      <c r="N15" s="34"/>
      <c r="O15" s="34"/>
      <c r="P15" s="34"/>
      <c r="Q15" s="2"/>
      <c r="R15" s="35"/>
      <c r="S15" s="26"/>
      <c r="T15" s="36"/>
      <c r="U15" s="2"/>
      <c r="V15" s="35"/>
      <c r="W15" s="36"/>
      <c r="X15" s="26"/>
      <c r="Y15" s="36"/>
      <c r="Z15" s="36"/>
      <c r="AA15" s="36"/>
      <c r="AB15" s="36"/>
      <c r="AC15" s="36"/>
      <c r="AD15" s="26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7"/>
      <c r="AQ15" s="37"/>
      <c r="AR15" s="37"/>
      <c r="AS15" s="26"/>
      <c r="AT15" s="35"/>
      <c r="AU15" s="35"/>
      <c r="AV15" s="35"/>
      <c r="AW15" s="35"/>
      <c r="AX15" s="35"/>
      <c r="AY15" s="35"/>
      <c r="AZ15" s="35"/>
      <c r="BA15" s="35"/>
    </row>
    <row r="16" spans="1:54">
      <c r="J16" s="31"/>
      <c r="L16" s="32"/>
      <c r="M16" s="34"/>
      <c r="N16" s="34"/>
      <c r="O16" s="34"/>
      <c r="P16" s="34"/>
      <c r="AY16" s="37"/>
      <c r="BA16" s="26"/>
    </row>
    <row r="17" spans="10:53">
      <c r="J17" s="31"/>
      <c r="L17" s="32"/>
      <c r="M17" s="34"/>
      <c r="N17" s="34"/>
      <c r="O17" s="34"/>
      <c r="P17" s="34"/>
      <c r="AY17" s="37"/>
      <c r="BA17" s="26" t="s">
        <v>264</v>
      </c>
    </row>
    <row r="18" spans="10:53">
      <c r="J18" s="31"/>
      <c r="L18" s="32"/>
      <c r="M18" s="34"/>
      <c r="N18" s="34"/>
      <c r="O18" s="34"/>
      <c r="P18" s="34"/>
      <c r="AY18" s="37"/>
      <c r="BA18" s="26"/>
    </row>
    <row r="19" spans="10:53">
      <c r="J19" s="31"/>
      <c r="AY19" s="37"/>
      <c r="BA19" s="26"/>
    </row>
    <row r="20" spans="10:53">
      <c r="J20" s="31"/>
      <c r="AY20" s="37"/>
    </row>
    <row r="21" spans="10:53">
      <c r="J21" s="31"/>
      <c r="AY21" s="37"/>
    </row>
    <row r="22" spans="10:53">
      <c r="J22" s="31"/>
      <c r="AY22" s="37"/>
    </row>
    <row r="23" spans="10:53">
      <c r="J23" s="31"/>
      <c r="AY23" s="37"/>
    </row>
    <row r="24" spans="10:53">
      <c r="J24" s="31"/>
      <c r="AY24" s="37"/>
    </row>
    <row r="25" spans="10:53">
      <c r="J25" s="31"/>
      <c r="AY25" s="37"/>
    </row>
    <row r="26" spans="10:53">
      <c r="AY26" s="37"/>
    </row>
    <row r="27" spans="10:53">
      <c r="AY27" s="37"/>
    </row>
    <row r="28" spans="10:53">
      <c r="AY28" s="37"/>
    </row>
    <row r="29" spans="10:53">
      <c r="AY29" s="37"/>
    </row>
  </sheetData>
  <customSheetViews>
    <customSheetView guid="{E3AF2425-07C8-11D9-B3E6-0000B4A88D03}" showPageBreaks="1" view="pageBreakPreview" showRuler="0">
      <pane xSplit="1" ySplit="7" topLeftCell="AS14" activePane="bottomRight" state="frozen"/>
      <selection pane="bottomRight" activeCell="BA17" sqref="BA17"/>
      <colBreaks count="2" manualBreakCount="2">
        <brk id="17" max="27" man="1"/>
        <brk id="38" max="27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1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E157CDA3-469C-11D8-8FA9-0000E836B526}" scale="75" showPageBreaks="1" view="pageBreakPreview" showRuler="0">
      <pane xSplit="1" ySplit="7" topLeftCell="AQ8" activePane="bottomRight" state="frozen"/>
      <selection pane="bottomRight" activeCell="AU1" sqref="AU1:BA1"/>
      <colBreaks count="3" manualBreakCount="3">
        <brk id="17" max="27" man="1"/>
        <brk id="38" max="27" man="1"/>
        <brk id="53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>
      <pane xSplit="1" ySplit="7" topLeftCell="G8" activePane="bottomRight" state="frozen"/>
      <selection pane="bottomRight" activeCell="L7" sqref="L7"/>
      <colBreaks count="3" manualBreakCount="3">
        <brk id="17" max="27" man="1"/>
        <brk id="38" max="27" man="1"/>
        <brk id="53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hiddenColumns="1" view="pageBreakPreview" showRuler="0">
      <pane xSplit="1" ySplit="7" topLeftCell="B21" activePane="bottomRight" state="frozen"/>
      <selection pane="bottomRight" activeCell="H33" sqref="H33"/>
      <colBreaks count="5" manualBreakCount="5">
        <brk id="13" max="28" man="1"/>
        <brk id="17" max="27" man="1"/>
        <brk id="33" max="28" man="1"/>
        <brk id="38" max="27" man="1"/>
        <brk id="49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0922B95A-8458-4ECC-9A47-C357F15D2C29}" scale="75" showPageBreaks="1" view="pageBreakPreview" showRuler="0">
      <pane xSplit="1" ySplit="7" topLeftCell="BA12" activePane="bottomRight" state="frozen"/>
      <selection pane="bottomRight" activeCell="BB1" sqref="BB1:BM65536"/>
      <colBreaks count="2" manualBreakCount="2">
        <brk id="17" max="27" man="1"/>
        <brk id="38" max="27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>
      <pane xSplit="1" ySplit="7" topLeftCell="B19" activePane="bottomRight" state="frozen"/>
      <selection pane="bottomRight" activeCell="B28" sqref="B28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7" topLeftCell="B17" activePane="bottomRight" state="frozen"/>
      <selection pane="bottomRight" activeCell="B23" sqref="B23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365338CB-8972-4910-9E59-BC77EAA51831}" showPageBreaks="1" view="pageBreakPreview" showRuler="0">
      <pane xSplit="1" ySplit="7" topLeftCell="AR14" activePane="bottomRight" state="frozen"/>
      <selection pane="bottomRight" activeCell="A21" sqref="A21:IV21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29">
    <mergeCell ref="AB1:AM1"/>
    <mergeCell ref="AV1:BA1"/>
    <mergeCell ref="Q1:Z1"/>
    <mergeCell ref="AN1:AT1"/>
    <mergeCell ref="AV3:AW3"/>
    <mergeCell ref="AX3:BA3"/>
    <mergeCell ref="AO3:AR3"/>
    <mergeCell ref="Q3:Q8"/>
    <mergeCell ref="AN3:AN8"/>
    <mergeCell ref="R3:Z3"/>
    <mergeCell ref="R4:Z4"/>
    <mergeCell ref="R5:U5"/>
    <mergeCell ref="V5:Z5"/>
    <mergeCell ref="AB4:AM4"/>
    <mergeCell ref="AB5:AF5"/>
    <mergeCell ref="AG5:AM5"/>
    <mergeCell ref="A1:H1"/>
    <mergeCell ref="J1:P1"/>
    <mergeCell ref="A3:A8"/>
    <mergeCell ref="B3:C3"/>
    <mergeCell ref="B4:C4"/>
    <mergeCell ref="D3:E3"/>
    <mergeCell ref="D4:E4"/>
    <mergeCell ref="K3:P3"/>
    <mergeCell ref="AY4:BA4"/>
    <mergeCell ref="AS3:AT3"/>
    <mergeCell ref="AB3:AM3"/>
    <mergeCell ref="AP4:AR4"/>
    <mergeCell ref="AV4:AW4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  <colBreaks count="3" manualBreakCount="3">
    <brk id="16" max="27" man="1"/>
    <brk id="39" max="1048575" man="1"/>
    <brk id="54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zoomScaleSheetLayoutView="100" workbookViewId="0">
      <selection sqref="A1:C1"/>
    </sheetView>
  </sheetViews>
  <sheetFormatPr defaultRowHeight="14.25"/>
  <cols>
    <col min="1" max="1" width="26.625" style="30" customWidth="1"/>
    <col min="2" max="3" width="26.625" style="23" customWidth="1"/>
    <col min="4" max="4" width="2.625" style="27" customWidth="1"/>
    <col min="5" max="7" width="27.625" style="23" customWidth="1"/>
    <col min="8" max="16384" width="9" style="35"/>
  </cols>
  <sheetData>
    <row r="1" spans="1:10" ht="45" customHeight="1">
      <c r="A1" s="404" t="s">
        <v>265</v>
      </c>
      <c r="B1" s="404"/>
      <c r="C1" s="404"/>
      <c r="D1" s="39"/>
      <c r="E1" s="390" t="s">
        <v>266</v>
      </c>
      <c r="F1" s="390"/>
      <c r="G1" s="390"/>
    </row>
    <row r="2" spans="1:10" ht="25.5" customHeight="1" thickBot="1">
      <c r="A2" s="10" t="s">
        <v>267</v>
      </c>
      <c r="B2" s="5"/>
      <c r="C2" s="5"/>
      <c r="D2" s="8"/>
      <c r="E2" s="5"/>
      <c r="F2" s="5"/>
      <c r="G2" s="11" t="s">
        <v>268</v>
      </c>
    </row>
    <row r="3" spans="1:10" ht="16.5" customHeight="1" thickTop="1">
      <c r="A3" s="66" t="s">
        <v>154</v>
      </c>
      <c r="B3" s="82" t="s">
        <v>97</v>
      </c>
      <c r="C3" s="83" t="s">
        <v>98</v>
      </c>
      <c r="D3" s="84"/>
      <c r="E3" s="85" t="s">
        <v>99</v>
      </c>
      <c r="F3" s="82" t="s">
        <v>100</v>
      </c>
      <c r="G3" s="86" t="s">
        <v>101</v>
      </c>
    </row>
    <row r="4" spans="1:10" ht="16.5" customHeight="1">
      <c r="A4" s="66" t="s">
        <v>155</v>
      </c>
      <c r="B4" s="87"/>
      <c r="C4" s="88"/>
      <c r="D4" s="84"/>
      <c r="E4" s="89"/>
      <c r="F4" s="87"/>
      <c r="G4" s="88"/>
    </row>
    <row r="5" spans="1:10" ht="16.5" customHeight="1">
      <c r="A5" s="66" t="s">
        <v>156</v>
      </c>
      <c r="B5" s="87"/>
      <c r="C5" s="88"/>
      <c r="D5" s="84"/>
      <c r="E5" s="89" t="s">
        <v>2</v>
      </c>
      <c r="F5" s="87" t="s">
        <v>269</v>
      </c>
      <c r="G5" s="88" t="s">
        <v>270</v>
      </c>
    </row>
    <row r="6" spans="1:10" ht="16.5" customHeight="1">
      <c r="A6" s="77" t="s">
        <v>103</v>
      </c>
      <c r="B6" s="90" t="s">
        <v>271</v>
      </c>
      <c r="C6" s="91" t="s">
        <v>272</v>
      </c>
      <c r="D6" s="84"/>
      <c r="E6" s="92" t="s">
        <v>26</v>
      </c>
      <c r="F6" s="90" t="s">
        <v>273</v>
      </c>
      <c r="G6" s="91" t="s">
        <v>26</v>
      </c>
    </row>
    <row r="7" spans="1:10" s="2" customFormat="1" ht="34.5" customHeight="1">
      <c r="A7" s="17">
        <v>2011</v>
      </c>
      <c r="B7" s="111">
        <v>1</v>
      </c>
      <c r="C7" s="111">
        <v>23223</v>
      </c>
      <c r="D7" s="111"/>
      <c r="E7" s="111">
        <v>110000</v>
      </c>
      <c r="F7" s="111">
        <v>28719</v>
      </c>
      <c r="G7" s="111">
        <v>81281</v>
      </c>
    </row>
    <row r="8" spans="1:10" s="2" customFormat="1" ht="34.5" customHeight="1">
      <c r="A8" s="17">
        <v>2012</v>
      </c>
      <c r="B8" s="111">
        <v>1</v>
      </c>
      <c r="C8" s="111">
        <v>23223</v>
      </c>
      <c r="D8" s="111"/>
      <c r="E8" s="111">
        <v>110000</v>
      </c>
      <c r="F8" s="111">
        <v>49543</v>
      </c>
      <c r="G8" s="111">
        <v>60457</v>
      </c>
    </row>
    <row r="9" spans="1:10" s="2" customFormat="1" ht="34.5" customHeight="1">
      <c r="A9" s="17">
        <v>2013</v>
      </c>
      <c r="B9" s="111">
        <v>1</v>
      </c>
      <c r="C9" s="111">
        <v>23223</v>
      </c>
      <c r="D9" s="111"/>
      <c r="E9" s="111">
        <v>110000</v>
      </c>
      <c r="F9" s="111">
        <v>47554</v>
      </c>
      <c r="G9" s="111">
        <v>62446</v>
      </c>
    </row>
    <row r="10" spans="1:10" s="2" customFormat="1" ht="34.5" customHeight="1">
      <c r="A10" s="17">
        <v>2014</v>
      </c>
      <c r="B10" s="111">
        <v>1</v>
      </c>
      <c r="C10" s="111">
        <v>23223</v>
      </c>
      <c r="D10" s="111"/>
      <c r="E10" s="111">
        <v>110000</v>
      </c>
      <c r="F10" s="111">
        <v>64964</v>
      </c>
      <c r="G10" s="111">
        <v>45036</v>
      </c>
    </row>
    <row r="11" spans="1:10" s="2" customFormat="1" ht="34.5" customHeight="1">
      <c r="A11" s="19">
        <v>2015</v>
      </c>
      <c r="B11" s="212">
        <v>1</v>
      </c>
      <c r="C11" s="212">
        <v>23223</v>
      </c>
      <c r="D11" s="212"/>
      <c r="E11" s="212">
        <v>110000</v>
      </c>
      <c r="F11" s="212">
        <v>98000</v>
      </c>
      <c r="G11" s="212">
        <f>E11-F11</f>
        <v>12000</v>
      </c>
    </row>
    <row r="12" spans="1:10" s="2" customFormat="1" ht="34.5" customHeight="1">
      <c r="A12" s="20" t="s">
        <v>158</v>
      </c>
      <c r="B12" s="169" t="s">
        <v>381</v>
      </c>
      <c r="C12" s="169" t="s">
        <v>381</v>
      </c>
      <c r="D12" s="213"/>
      <c r="E12" s="169" t="s">
        <v>381</v>
      </c>
      <c r="F12" s="169" t="s">
        <v>381</v>
      </c>
      <c r="G12" s="169" t="s">
        <v>381</v>
      </c>
    </row>
    <row r="13" spans="1:10" s="2" customFormat="1" ht="34.5" customHeight="1">
      <c r="A13" s="20" t="s">
        <v>159</v>
      </c>
      <c r="B13" s="169" t="s">
        <v>381</v>
      </c>
      <c r="C13" s="169" t="s">
        <v>381</v>
      </c>
      <c r="D13" s="213"/>
      <c r="E13" s="169" t="s">
        <v>381</v>
      </c>
      <c r="F13" s="169" t="s">
        <v>381</v>
      </c>
      <c r="G13" s="169" t="s">
        <v>381</v>
      </c>
    </row>
    <row r="14" spans="1:10" s="2" customFormat="1" ht="34.5" customHeight="1">
      <c r="A14" s="20" t="s">
        <v>160</v>
      </c>
      <c r="B14" s="169" t="s">
        <v>381</v>
      </c>
      <c r="C14" s="169" t="s">
        <v>381</v>
      </c>
      <c r="D14" s="213"/>
      <c r="E14" s="169" t="s">
        <v>381</v>
      </c>
      <c r="F14" s="169" t="s">
        <v>381</v>
      </c>
      <c r="G14" s="169" t="s">
        <v>381</v>
      </c>
    </row>
    <row r="15" spans="1:10" s="2" customFormat="1" ht="34.5" customHeight="1">
      <c r="A15" s="20" t="s">
        <v>183</v>
      </c>
      <c r="B15" s="213">
        <v>1</v>
      </c>
      <c r="C15" s="111">
        <v>23223</v>
      </c>
      <c r="D15" s="214"/>
      <c r="E15" s="111">
        <v>23223</v>
      </c>
      <c r="F15" s="111">
        <v>98000</v>
      </c>
      <c r="G15" s="111">
        <v>12000</v>
      </c>
    </row>
    <row r="16" spans="1:10" ht="34.5" customHeight="1">
      <c r="A16" s="20" t="s">
        <v>184</v>
      </c>
      <c r="B16" s="169" t="s">
        <v>157</v>
      </c>
      <c r="C16" s="169" t="s">
        <v>157</v>
      </c>
      <c r="D16" s="213"/>
      <c r="E16" s="169" t="s">
        <v>157</v>
      </c>
      <c r="F16" s="169" t="s">
        <v>157</v>
      </c>
      <c r="G16" s="169" t="s">
        <v>157</v>
      </c>
      <c r="H16" s="2"/>
      <c r="I16" s="2"/>
      <c r="J16" s="2"/>
    </row>
    <row r="17" spans="1:14" ht="34.5" customHeight="1">
      <c r="A17" s="20" t="s">
        <v>185</v>
      </c>
      <c r="B17" s="169" t="s">
        <v>157</v>
      </c>
      <c r="C17" s="169" t="s">
        <v>157</v>
      </c>
      <c r="D17" s="213"/>
      <c r="E17" s="169" t="s">
        <v>157</v>
      </c>
      <c r="F17" s="169" t="s">
        <v>157</v>
      </c>
      <c r="G17" s="169" t="s">
        <v>157</v>
      </c>
      <c r="H17" s="2"/>
      <c r="I17" s="2"/>
      <c r="J17" s="2"/>
    </row>
    <row r="18" spans="1:14" ht="34.5" customHeight="1" thickBot="1">
      <c r="A18" s="21" t="s">
        <v>186</v>
      </c>
      <c r="B18" s="352" t="s">
        <v>157</v>
      </c>
      <c r="C18" s="244" t="s">
        <v>157</v>
      </c>
      <c r="D18" s="213"/>
      <c r="E18" s="244" t="s">
        <v>157</v>
      </c>
      <c r="F18" s="244" t="s">
        <v>157</v>
      </c>
      <c r="G18" s="244" t="s">
        <v>157</v>
      </c>
      <c r="H18" s="2"/>
      <c r="I18" s="2"/>
      <c r="J18" s="2"/>
    </row>
    <row r="19" spans="1:14" s="134" customFormat="1" ht="12" customHeight="1" thickTop="1">
      <c r="A19" s="132" t="s">
        <v>187</v>
      </c>
      <c r="B19" s="135"/>
      <c r="C19" s="135"/>
      <c r="D19" s="135"/>
      <c r="E19" s="140"/>
      <c r="F19" s="140"/>
      <c r="G19" s="133"/>
      <c r="H19" s="140"/>
      <c r="I19" s="140"/>
      <c r="J19" s="140"/>
      <c r="K19" s="140"/>
      <c r="L19" s="140"/>
      <c r="M19" s="141"/>
      <c r="N19" s="130"/>
    </row>
    <row r="21" spans="1:14" ht="22.5">
      <c r="E21" s="27"/>
      <c r="F21" s="344"/>
      <c r="G21" s="344"/>
      <c r="H21" s="345"/>
      <c r="I21" s="346"/>
    </row>
  </sheetData>
  <customSheetViews>
    <customSheetView guid="{E3AF2425-07C8-11D9-B3E6-0000B4A88D03}" showPageBreaks="1" view="pageBreakPreview" showRuler="0">
      <pane xSplit="1" ySplit="6" topLeftCell="B9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view="pageBreakPreview" showRuler="0">
      <pane xSplit="1" ySplit="6" topLeftCell="B7" activePane="bottomRight" state="frozen"/>
      <selection pane="bottomRight" activeCell="F8" sqref="F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>
      <pane xSplit="1" ySplit="6" topLeftCell="I19" activePane="bottomRight" state="frozen"/>
      <selection pane="bottomRight" activeCell="M19" sqref="M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showRuler="0">
      <pane xSplit="1" ySplit="6" topLeftCell="B13" activePane="bottomRight" state="frozen"/>
      <selection pane="bottomRight" activeCell="P19" sqref="P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view="pageBreakPreview" showRuler="0">
      <pane xSplit="1" ySplit="6" topLeftCell="B9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>
      <pane xSplit="1" ySplit="6" topLeftCell="B19" activePane="bottomRight" state="frozen"/>
      <selection pane="bottomRight" activeCell="P27" sqref="P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6" topLeftCell="F19" activePane="bottomRight" state="frozen"/>
      <selection pane="bottomRight" activeCell="O23" sqref="O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365338CB-8972-4910-9E59-BC77EAA51831}" showPageBreaks="1" view="pageBreakPreview" showRuler="0">
      <pane xSplit="1" ySplit="6" topLeftCell="F19" activePane="bottomRight" state="frozen"/>
      <selection pane="bottomRight" activeCell="O23" sqref="O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2">
    <mergeCell ref="A1:C1"/>
    <mergeCell ref="E1:G1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zoomScalePageLayoutView="90" workbookViewId="0">
      <selection sqref="A1:G1"/>
    </sheetView>
  </sheetViews>
  <sheetFormatPr defaultRowHeight="14.25"/>
  <cols>
    <col min="1" max="1" width="8.75" style="329" customWidth="1"/>
    <col min="2" max="2" width="12.25" style="326" customWidth="1"/>
    <col min="3" max="3" width="15" style="326" bestFit="1" customWidth="1"/>
    <col min="4" max="4" width="14.75" style="326" customWidth="1"/>
    <col min="5" max="5" width="13.125" style="326" customWidth="1"/>
    <col min="6" max="6" width="11.125" style="326" customWidth="1"/>
    <col min="7" max="7" width="18.875" style="326" bestFit="1" customWidth="1"/>
    <col min="8" max="8" width="2.625" style="326" customWidth="1"/>
    <col min="9" max="9" width="11.25" style="326" customWidth="1"/>
    <col min="10" max="10" width="12.875" style="326" customWidth="1"/>
    <col min="11" max="11" width="12.5" style="326" customWidth="1"/>
    <col min="12" max="12" width="11.75" style="327" customWidth="1"/>
    <col min="13" max="13" width="12.75" style="331" customWidth="1"/>
    <col min="14" max="14" width="15.625" style="326" customWidth="1"/>
    <col min="15" max="15" width="8.75" style="326" customWidth="1"/>
    <col min="16" max="16" width="9.625" style="326" customWidth="1"/>
    <col min="17" max="17" width="7.5" style="326" bestFit="1" customWidth="1"/>
    <col min="18" max="18" width="8.75" style="326" bestFit="1" customWidth="1"/>
    <col min="19" max="19" width="8.875" style="329" bestFit="1" customWidth="1"/>
    <col min="20" max="20" width="7.5" style="330" bestFit="1" customWidth="1"/>
    <col min="21" max="21" width="8.75" style="326" bestFit="1" customWidth="1"/>
    <col min="22" max="22" width="8.875" style="326" bestFit="1" customWidth="1"/>
    <col min="23" max="25" width="8" style="326" customWidth="1"/>
    <col min="26" max="26" width="2.625" style="326" customWidth="1"/>
    <col min="27" max="27" width="7.75" style="326" customWidth="1"/>
    <col min="28" max="29" width="7.75" style="329" customWidth="1"/>
    <col min="30" max="30" width="8.125" style="326" bestFit="1" customWidth="1"/>
    <col min="31" max="36" width="7.75" style="326" customWidth="1"/>
    <col min="37" max="16384" width="9" style="264"/>
  </cols>
  <sheetData>
    <row r="1" spans="1:40" s="253" customFormat="1" ht="45" customHeight="1">
      <c r="A1" s="405" t="s">
        <v>303</v>
      </c>
      <c r="B1" s="406"/>
      <c r="C1" s="406"/>
      <c r="D1" s="406"/>
      <c r="E1" s="406"/>
      <c r="F1" s="406"/>
      <c r="G1" s="406"/>
      <c r="H1" s="252"/>
      <c r="I1" s="407" t="s">
        <v>304</v>
      </c>
      <c r="J1" s="408"/>
      <c r="K1" s="408"/>
      <c r="L1" s="408"/>
      <c r="M1" s="408"/>
      <c r="N1" s="408"/>
      <c r="O1" s="408" t="s">
        <v>305</v>
      </c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252"/>
      <c r="AA1" s="407" t="s">
        <v>306</v>
      </c>
      <c r="AB1" s="408"/>
      <c r="AC1" s="408"/>
      <c r="AD1" s="408"/>
      <c r="AE1" s="408"/>
      <c r="AF1" s="408"/>
      <c r="AG1" s="408"/>
      <c r="AH1" s="408"/>
      <c r="AI1" s="408"/>
      <c r="AJ1" s="408"/>
    </row>
    <row r="2" spans="1:40" s="261" customFormat="1" ht="25.5" customHeight="1" thickBot="1">
      <c r="A2" s="254"/>
      <c r="B2" s="255"/>
      <c r="C2" s="255"/>
      <c r="D2" s="255"/>
      <c r="E2" s="255"/>
      <c r="F2" s="255"/>
      <c r="G2" s="255"/>
      <c r="H2" s="256"/>
      <c r="I2" s="255"/>
      <c r="J2" s="255"/>
      <c r="K2" s="255"/>
      <c r="L2" s="257"/>
      <c r="M2" s="258"/>
      <c r="N2" s="255"/>
      <c r="O2" s="255"/>
      <c r="P2" s="255"/>
      <c r="Q2" s="255"/>
      <c r="R2" s="255"/>
      <c r="S2" s="259"/>
      <c r="T2" s="255"/>
      <c r="U2" s="255"/>
      <c r="V2" s="255"/>
      <c r="W2" s="255"/>
      <c r="X2" s="255"/>
      <c r="Y2" s="255"/>
      <c r="Z2" s="256"/>
      <c r="AA2" s="255"/>
      <c r="AB2" s="260"/>
      <c r="AC2" s="254"/>
      <c r="AD2" s="255"/>
      <c r="AE2" s="255"/>
      <c r="AF2" s="255"/>
      <c r="AG2" s="255"/>
      <c r="AH2" s="255"/>
      <c r="AI2" s="255"/>
      <c r="AJ2" s="255"/>
    </row>
    <row r="3" spans="1:40" s="261" customFormat="1" ht="16.5" customHeight="1" thickTop="1">
      <c r="A3" s="262"/>
      <c r="B3" s="409" t="s">
        <v>307</v>
      </c>
      <c r="C3" s="410"/>
      <c r="D3" s="410"/>
      <c r="E3" s="410"/>
      <c r="F3" s="410"/>
      <c r="G3" s="410"/>
      <c r="H3" s="263"/>
      <c r="I3" s="410" t="s">
        <v>307</v>
      </c>
      <c r="J3" s="410"/>
      <c r="K3" s="410"/>
      <c r="L3" s="410"/>
      <c r="M3" s="410"/>
      <c r="N3" s="410"/>
      <c r="O3" s="262"/>
      <c r="P3" s="411" t="s">
        <v>308</v>
      </c>
      <c r="Q3" s="412"/>
      <c r="R3" s="412"/>
      <c r="S3" s="412"/>
      <c r="T3" s="412"/>
      <c r="U3" s="412"/>
      <c r="V3" s="412"/>
      <c r="W3" s="412"/>
      <c r="X3" s="412"/>
      <c r="Y3" s="412"/>
      <c r="Z3" s="263"/>
      <c r="AA3" s="415" t="s">
        <v>309</v>
      </c>
      <c r="AB3" s="412"/>
      <c r="AC3" s="416"/>
      <c r="AD3" s="411" t="s">
        <v>310</v>
      </c>
      <c r="AE3" s="415"/>
      <c r="AF3" s="415"/>
      <c r="AG3" s="415"/>
      <c r="AH3" s="415"/>
      <c r="AI3" s="415"/>
      <c r="AJ3" s="415"/>
      <c r="AN3" s="264"/>
    </row>
    <row r="4" spans="1:40" s="261" customFormat="1" ht="16.5" customHeight="1">
      <c r="A4" s="265"/>
      <c r="B4" s="418" t="s">
        <v>311</v>
      </c>
      <c r="C4" s="419"/>
      <c r="D4" s="420"/>
      <c r="E4" s="418" t="s">
        <v>312</v>
      </c>
      <c r="F4" s="419"/>
      <c r="G4" s="419"/>
      <c r="H4" s="263"/>
      <c r="I4" s="419" t="s">
        <v>105</v>
      </c>
      <c r="J4" s="419"/>
      <c r="K4" s="419"/>
      <c r="L4" s="419"/>
      <c r="M4" s="419"/>
      <c r="N4" s="419"/>
      <c r="O4" s="265"/>
      <c r="P4" s="413"/>
      <c r="Q4" s="414"/>
      <c r="R4" s="414"/>
      <c r="S4" s="414"/>
      <c r="T4" s="414"/>
      <c r="U4" s="414"/>
      <c r="V4" s="414"/>
      <c r="W4" s="414"/>
      <c r="X4" s="414"/>
      <c r="Y4" s="414"/>
      <c r="Z4" s="263"/>
      <c r="AA4" s="414"/>
      <c r="AB4" s="414"/>
      <c r="AC4" s="417"/>
      <c r="AD4" s="413"/>
      <c r="AE4" s="414"/>
      <c r="AF4" s="414"/>
      <c r="AG4" s="414"/>
      <c r="AH4" s="414"/>
      <c r="AI4" s="414"/>
      <c r="AJ4" s="414"/>
      <c r="AN4" s="264"/>
    </row>
    <row r="5" spans="1:40" s="261" customFormat="1">
      <c r="A5" s="265" t="s">
        <v>104</v>
      </c>
      <c r="B5" s="421" t="s">
        <v>313</v>
      </c>
      <c r="C5" s="422"/>
      <c r="D5" s="423"/>
      <c r="E5" s="421" t="s">
        <v>314</v>
      </c>
      <c r="F5" s="422"/>
      <c r="G5" s="422"/>
      <c r="H5" s="263"/>
      <c r="I5" s="422" t="s">
        <v>315</v>
      </c>
      <c r="J5" s="422"/>
      <c r="K5" s="423"/>
      <c r="L5" s="421" t="s">
        <v>316</v>
      </c>
      <c r="M5" s="422"/>
      <c r="N5" s="422"/>
      <c r="O5" s="265" t="s">
        <v>104</v>
      </c>
      <c r="P5" s="266" t="s">
        <v>35</v>
      </c>
      <c r="Q5" s="421" t="s">
        <v>37</v>
      </c>
      <c r="R5" s="422"/>
      <c r="S5" s="423"/>
      <c r="T5" s="421" t="s">
        <v>38</v>
      </c>
      <c r="U5" s="422"/>
      <c r="V5" s="423"/>
      <c r="W5" s="266" t="s">
        <v>40</v>
      </c>
      <c r="X5" s="266" t="s">
        <v>317</v>
      </c>
      <c r="Y5" s="267" t="s">
        <v>44</v>
      </c>
      <c r="Z5" s="263"/>
      <c r="AA5" s="422" t="s">
        <v>46</v>
      </c>
      <c r="AB5" s="422"/>
      <c r="AC5" s="423"/>
      <c r="AD5" s="266" t="s">
        <v>48</v>
      </c>
      <c r="AE5" s="421" t="s">
        <v>49</v>
      </c>
      <c r="AF5" s="422"/>
      <c r="AG5" s="422"/>
      <c r="AH5" s="422"/>
      <c r="AI5" s="422"/>
      <c r="AJ5" s="267" t="s">
        <v>50</v>
      </c>
      <c r="AN5" s="264"/>
    </row>
    <row r="6" spans="1:40" s="261" customFormat="1" ht="20.25" customHeight="1">
      <c r="A6" s="262"/>
      <c r="B6" s="424" t="s">
        <v>318</v>
      </c>
      <c r="C6" s="425"/>
      <c r="D6" s="426"/>
      <c r="E6" s="424" t="s">
        <v>319</v>
      </c>
      <c r="F6" s="425"/>
      <c r="G6" s="425"/>
      <c r="H6" s="263"/>
      <c r="I6" s="425" t="s">
        <v>320</v>
      </c>
      <c r="J6" s="425"/>
      <c r="K6" s="426"/>
      <c r="L6" s="424" t="s">
        <v>321</v>
      </c>
      <c r="M6" s="425"/>
      <c r="N6" s="425"/>
      <c r="O6" s="262"/>
      <c r="P6" s="268"/>
      <c r="Q6" s="424" t="s">
        <v>27</v>
      </c>
      <c r="R6" s="425"/>
      <c r="S6" s="426"/>
      <c r="T6" s="424" t="s">
        <v>39</v>
      </c>
      <c r="U6" s="425"/>
      <c r="V6" s="426"/>
      <c r="W6" s="269" t="s">
        <v>41</v>
      </c>
      <c r="X6" s="262" t="s">
        <v>322</v>
      </c>
      <c r="Y6" s="270" t="s">
        <v>45</v>
      </c>
      <c r="Z6" s="263"/>
      <c r="AA6" s="425" t="s">
        <v>323</v>
      </c>
      <c r="AB6" s="425"/>
      <c r="AC6" s="426"/>
      <c r="AD6" s="269"/>
      <c r="AE6" s="424" t="s">
        <v>324</v>
      </c>
      <c r="AF6" s="425"/>
      <c r="AG6" s="425"/>
      <c r="AH6" s="425"/>
      <c r="AI6" s="426"/>
      <c r="AJ6" s="270"/>
      <c r="AN6" s="264"/>
    </row>
    <row r="7" spans="1:40" s="261" customFormat="1">
      <c r="A7" s="262" t="s">
        <v>325</v>
      </c>
      <c r="B7" s="266" t="s">
        <v>0</v>
      </c>
      <c r="C7" s="266" t="s">
        <v>29</v>
      </c>
      <c r="D7" s="266" t="s">
        <v>30</v>
      </c>
      <c r="E7" s="266" t="s">
        <v>31</v>
      </c>
      <c r="F7" s="266" t="s">
        <v>326</v>
      </c>
      <c r="G7" s="267" t="s">
        <v>327</v>
      </c>
      <c r="H7" s="263"/>
      <c r="I7" s="271" t="s">
        <v>32</v>
      </c>
      <c r="J7" s="266" t="s">
        <v>326</v>
      </c>
      <c r="K7" s="272" t="s">
        <v>328</v>
      </c>
      <c r="L7" s="271" t="s">
        <v>0</v>
      </c>
      <c r="M7" s="266" t="s">
        <v>326</v>
      </c>
      <c r="N7" s="267" t="s">
        <v>328</v>
      </c>
      <c r="O7" s="262" t="s">
        <v>325</v>
      </c>
      <c r="P7" s="269"/>
      <c r="Q7" s="266" t="s">
        <v>52</v>
      </c>
      <c r="R7" s="266" t="s">
        <v>53</v>
      </c>
      <c r="S7" s="266" t="s">
        <v>54</v>
      </c>
      <c r="T7" s="266" t="s">
        <v>52</v>
      </c>
      <c r="U7" s="266" t="s">
        <v>53</v>
      </c>
      <c r="V7" s="266" t="s">
        <v>54</v>
      </c>
      <c r="W7" s="273" t="s">
        <v>329</v>
      </c>
      <c r="X7" s="273" t="s">
        <v>330</v>
      </c>
      <c r="Y7" s="274" t="s">
        <v>331</v>
      </c>
      <c r="Z7" s="263"/>
      <c r="AA7" s="271" t="s">
        <v>55</v>
      </c>
      <c r="AB7" s="266" t="s">
        <v>57</v>
      </c>
      <c r="AC7" s="266" t="s">
        <v>59</v>
      </c>
      <c r="AD7" s="269"/>
      <c r="AE7" s="266" t="s">
        <v>0</v>
      </c>
      <c r="AF7" s="275" t="s">
        <v>332</v>
      </c>
      <c r="AG7" s="275" t="s">
        <v>333</v>
      </c>
      <c r="AH7" s="275" t="s">
        <v>334</v>
      </c>
      <c r="AI7" s="267" t="s">
        <v>51</v>
      </c>
      <c r="AJ7" s="270"/>
      <c r="AN7" s="264"/>
    </row>
    <row r="8" spans="1:40" s="261" customFormat="1" ht="16.5" customHeight="1">
      <c r="A8" s="265"/>
      <c r="B8" s="268"/>
      <c r="C8" s="269" t="s">
        <v>335</v>
      </c>
      <c r="D8" s="269" t="s">
        <v>336</v>
      </c>
      <c r="E8" s="262"/>
      <c r="F8" s="269" t="s">
        <v>33</v>
      </c>
      <c r="G8" s="270" t="s">
        <v>337</v>
      </c>
      <c r="H8" s="263"/>
      <c r="I8" s="276" t="s">
        <v>2</v>
      </c>
      <c r="J8" s="269" t="s">
        <v>33</v>
      </c>
      <c r="K8" s="277" t="s">
        <v>338</v>
      </c>
      <c r="L8" s="276" t="s">
        <v>2</v>
      </c>
      <c r="M8" s="269" t="s">
        <v>33</v>
      </c>
      <c r="N8" s="270" t="s">
        <v>338</v>
      </c>
      <c r="O8" s="265"/>
      <c r="P8" s="269"/>
      <c r="Q8" s="268" t="s">
        <v>339</v>
      </c>
      <c r="R8" s="268"/>
      <c r="S8" s="268"/>
      <c r="T8" s="268" t="s">
        <v>339</v>
      </c>
      <c r="U8" s="268"/>
      <c r="V8" s="268"/>
      <c r="W8" s="273" t="s">
        <v>340</v>
      </c>
      <c r="X8" s="278" t="s">
        <v>341</v>
      </c>
      <c r="Y8" s="274" t="s">
        <v>342</v>
      </c>
      <c r="Z8" s="263"/>
      <c r="AA8" s="276" t="s">
        <v>343</v>
      </c>
      <c r="AB8" s="269" t="s">
        <v>344</v>
      </c>
      <c r="AC8" s="269" t="s">
        <v>345</v>
      </c>
      <c r="AD8" s="269" t="s">
        <v>346</v>
      </c>
      <c r="AE8" s="262"/>
      <c r="AF8" s="273" t="s">
        <v>347</v>
      </c>
      <c r="AG8" s="273" t="s">
        <v>347</v>
      </c>
      <c r="AH8" s="273" t="s">
        <v>348</v>
      </c>
      <c r="AI8" s="262"/>
      <c r="AJ8" s="279" t="s">
        <v>346</v>
      </c>
      <c r="AN8" s="264"/>
    </row>
    <row r="9" spans="1:40" s="261" customFormat="1" ht="16.5" customHeight="1">
      <c r="A9" s="280"/>
      <c r="B9" s="281" t="s">
        <v>2</v>
      </c>
      <c r="C9" s="282" t="s">
        <v>349</v>
      </c>
      <c r="D9" s="282" t="s">
        <v>349</v>
      </c>
      <c r="E9" s="281" t="s">
        <v>2</v>
      </c>
      <c r="F9" s="281" t="s">
        <v>34</v>
      </c>
      <c r="G9" s="283" t="s">
        <v>350</v>
      </c>
      <c r="H9" s="263"/>
      <c r="I9" s="284"/>
      <c r="J9" s="281" t="s">
        <v>34</v>
      </c>
      <c r="K9" s="285"/>
      <c r="L9" s="284"/>
      <c r="M9" s="281" t="s">
        <v>34</v>
      </c>
      <c r="N9" s="283"/>
      <c r="O9" s="280"/>
      <c r="P9" s="281" t="s">
        <v>36</v>
      </c>
      <c r="Q9" s="282" t="s">
        <v>351</v>
      </c>
      <c r="R9" s="282" t="s">
        <v>352</v>
      </c>
      <c r="S9" s="282" t="s">
        <v>353</v>
      </c>
      <c r="T9" s="282" t="s">
        <v>351</v>
      </c>
      <c r="U9" s="282" t="s">
        <v>352</v>
      </c>
      <c r="V9" s="282" t="s">
        <v>353</v>
      </c>
      <c r="W9" s="282" t="s">
        <v>354</v>
      </c>
      <c r="X9" s="282" t="s">
        <v>355</v>
      </c>
      <c r="Y9" s="286" t="s">
        <v>102</v>
      </c>
      <c r="Z9" s="263"/>
      <c r="AA9" s="284" t="s">
        <v>356</v>
      </c>
      <c r="AB9" s="281" t="s">
        <v>356</v>
      </c>
      <c r="AC9" s="281" t="s">
        <v>357</v>
      </c>
      <c r="AD9" s="281" t="s">
        <v>358</v>
      </c>
      <c r="AE9" s="281" t="s">
        <v>2</v>
      </c>
      <c r="AF9" s="282" t="s">
        <v>359</v>
      </c>
      <c r="AG9" s="282" t="s">
        <v>360</v>
      </c>
      <c r="AH9" s="282" t="s">
        <v>361</v>
      </c>
      <c r="AI9" s="283" t="s">
        <v>16</v>
      </c>
      <c r="AJ9" s="283" t="s">
        <v>362</v>
      </c>
      <c r="AN9" s="264"/>
    </row>
    <row r="10" spans="1:40" s="299" customFormat="1" ht="43.5" customHeight="1">
      <c r="A10" s="287">
        <v>2011</v>
      </c>
      <c r="B10" s="288">
        <v>3660</v>
      </c>
      <c r="C10" s="289">
        <v>3660</v>
      </c>
      <c r="D10" s="290">
        <v>0</v>
      </c>
      <c r="E10" s="288">
        <v>25</v>
      </c>
      <c r="F10" s="288">
        <v>2</v>
      </c>
      <c r="G10" s="291">
        <v>23</v>
      </c>
      <c r="H10" s="291"/>
      <c r="I10" s="292">
        <v>25</v>
      </c>
      <c r="J10" s="293">
        <v>2</v>
      </c>
      <c r="K10" s="288">
        <v>23</v>
      </c>
      <c r="L10" s="290">
        <v>0</v>
      </c>
      <c r="M10" s="290">
        <v>0</v>
      </c>
      <c r="N10" s="290">
        <v>0</v>
      </c>
      <c r="O10" s="294">
        <v>2011</v>
      </c>
      <c r="P10" s="295" t="s">
        <v>363</v>
      </c>
      <c r="Q10" s="290">
        <v>0</v>
      </c>
      <c r="R10" s="288">
        <v>30</v>
      </c>
      <c r="S10" s="290">
        <v>0</v>
      </c>
      <c r="T10" s="290">
        <v>0</v>
      </c>
      <c r="U10" s="292">
        <v>30</v>
      </c>
      <c r="V10" s="290">
        <v>0</v>
      </c>
      <c r="W10" s="296" t="s">
        <v>364</v>
      </c>
      <c r="X10" s="288">
        <v>5845</v>
      </c>
      <c r="Y10" s="288" t="s">
        <v>365</v>
      </c>
      <c r="Z10" s="288"/>
      <c r="AA10" s="288" t="s">
        <v>366</v>
      </c>
      <c r="AB10" s="293" t="s">
        <v>367</v>
      </c>
      <c r="AC10" s="293" t="s">
        <v>368</v>
      </c>
      <c r="AD10" s="297">
        <v>2</v>
      </c>
      <c r="AE10" s="297">
        <v>2</v>
      </c>
      <c r="AF10" s="298">
        <v>0</v>
      </c>
      <c r="AG10" s="298">
        <v>0</v>
      </c>
      <c r="AH10" s="293">
        <v>1</v>
      </c>
      <c r="AI10" s="288">
        <v>1</v>
      </c>
      <c r="AJ10" s="288">
        <v>2</v>
      </c>
    </row>
    <row r="11" spans="1:40" s="299" customFormat="1" ht="34.5" customHeight="1">
      <c r="A11" s="287">
        <v>2012</v>
      </c>
      <c r="B11" s="288">
        <f>SUM(C11:D11)</f>
        <v>6101</v>
      </c>
      <c r="C11" s="289">
        <v>3620</v>
      </c>
      <c r="D11" s="300">
        <v>2481</v>
      </c>
      <c r="E11" s="288">
        <v>26</v>
      </c>
      <c r="F11" s="288">
        <v>2</v>
      </c>
      <c r="G11" s="291">
        <v>24</v>
      </c>
      <c r="H11" s="291"/>
      <c r="I11" s="292">
        <v>26</v>
      </c>
      <c r="J11" s="293">
        <v>2</v>
      </c>
      <c r="K11" s="288">
        <v>24</v>
      </c>
      <c r="L11" s="290">
        <v>2481</v>
      </c>
      <c r="M11" s="290">
        <v>2481</v>
      </c>
      <c r="N11" s="290">
        <v>2481</v>
      </c>
      <c r="O11" s="301">
        <v>2012</v>
      </c>
      <c r="P11" s="295" t="s">
        <v>369</v>
      </c>
      <c r="Q11" s="290">
        <v>0</v>
      </c>
      <c r="R11" s="288">
        <v>30</v>
      </c>
      <c r="S11" s="290">
        <v>0</v>
      </c>
      <c r="T11" s="290">
        <v>0</v>
      </c>
      <c r="U11" s="292">
        <v>23</v>
      </c>
      <c r="V11" s="290">
        <v>0</v>
      </c>
      <c r="W11" s="296" t="s">
        <v>146</v>
      </c>
      <c r="X11" s="288">
        <v>5845</v>
      </c>
      <c r="Y11" s="288" t="s">
        <v>147</v>
      </c>
      <c r="Z11" s="288"/>
      <c r="AA11" s="288" t="s">
        <v>148</v>
      </c>
      <c r="AB11" s="293" t="s">
        <v>149</v>
      </c>
      <c r="AC11" s="293" t="s">
        <v>150</v>
      </c>
      <c r="AD11" s="297">
        <v>2</v>
      </c>
      <c r="AE11" s="297">
        <v>4</v>
      </c>
      <c r="AF11" s="298">
        <v>0</v>
      </c>
      <c r="AG11" s="302">
        <v>2</v>
      </c>
      <c r="AH11" s="293">
        <v>1</v>
      </c>
      <c r="AI11" s="288">
        <v>1</v>
      </c>
      <c r="AJ11" s="288">
        <v>2</v>
      </c>
    </row>
    <row r="12" spans="1:40" s="299" customFormat="1" ht="34.5" customHeight="1">
      <c r="A12" s="287">
        <v>2013</v>
      </c>
      <c r="B12" s="288">
        <v>5897</v>
      </c>
      <c r="C12" s="289">
        <v>3652</v>
      </c>
      <c r="D12" s="300">
        <v>2245</v>
      </c>
      <c r="E12" s="288">
        <v>26.3</v>
      </c>
      <c r="F12" s="288">
        <v>9.3000000000000007</v>
      </c>
      <c r="G12" s="291">
        <v>17</v>
      </c>
      <c r="H12" s="291"/>
      <c r="I12" s="292">
        <v>26.3</v>
      </c>
      <c r="J12" s="293">
        <v>9.3000000000000007</v>
      </c>
      <c r="K12" s="288">
        <v>17</v>
      </c>
      <c r="L12" s="290">
        <v>0</v>
      </c>
      <c r="M12" s="290">
        <v>0</v>
      </c>
      <c r="N12" s="290">
        <v>0</v>
      </c>
      <c r="O12" s="301">
        <v>2013</v>
      </c>
      <c r="P12" s="295" t="s">
        <v>369</v>
      </c>
      <c r="Q12" s="290">
        <v>0</v>
      </c>
      <c r="R12" s="288">
        <v>30</v>
      </c>
      <c r="S12" s="290">
        <v>0</v>
      </c>
      <c r="T12" s="290">
        <v>0</v>
      </c>
      <c r="U12" s="292">
        <v>22</v>
      </c>
      <c r="V12" s="290">
        <v>0</v>
      </c>
      <c r="W12" s="296" t="s">
        <v>146</v>
      </c>
      <c r="X12" s="288">
        <v>5845</v>
      </c>
      <c r="Y12" s="288" t="s">
        <v>147</v>
      </c>
      <c r="Z12" s="288"/>
      <c r="AA12" s="290">
        <v>0</v>
      </c>
      <c r="AB12" s="293" t="s">
        <v>274</v>
      </c>
      <c r="AC12" s="293" t="s">
        <v>150</v>
      </c>
      <c r="AD12" s="297">
        <v>2</v>
      </c>
      <c r="AE12" s="297">
        <v>4</v>
      </c>
      <c r="AF12" s="293">
        <v>1</v>
      </c>
      <c r="AG12" s="290">
        <v>0</v>
      </c>
      <c r="AH12" s="293">
        <v>1</v>
      </c>
      <c r="AI12" s="288">
        <v>2</v>
      </c>
      <c r="AJ12" s="288">
        <v>2</v>
      </c>
    </row>
    <row r="13" spans="1:40" s="299" customFormat="1" ht="34.5" customHeight="1">
      <c r="A13" s="287">
        <v>2014</v>
      </c>
      <c r="B13" s="288">
        <v>6379</v>
      </c>
      <c r="C13" s="289">
        <v>3948</v>
      </c>
      <c r="D13" s="300">
        <v>2431</v>
      </c>
      <c r="E13" s="288">
        <v>28</v>
      </c>
      <c r="F13" s="303">
        <v>5</v>
      </c>
      <c r="G13" s="304">
        <v>23.3</v>
      </c>
      <c r="H13" s="304"/>
      <c r="I13" s="305">
        <v>28</v>
      </c>
      <c r="J13" s="306">
        <v>4.7</v>
      </c>
      <c r="K13" s="303">
        <v>23.3</v>
      </c>
      <c r="L13" s="290">
        <v>0</v>
      </c>
      <c r="M13" s="290">
        <v>0</v>
      </c>
      <c r="N13" s="290">
        <v>0</v>
      </c>
      <c r="O13" s="301">
        <v>2014</v>
      </c>
      <c r="P13" s="295" t="s">
        <v>369</v>
      </c>
      <c r="Q13" s="290" t="s">
        <v>370</v>
      </c>
      <c r="R13" s="288">
        <v>30</v>
      </c>
      <c r="S13" s="290" t="s">
        <v>370</v>
      </c>
      <c r="T13" s="290" t="s">
        <v>370</v>
      </c>
      <c r="U13" s="292">
        <v>23</v>
      </c>
      <c r="V13" s="290" t="s">
        <v>370</v>
      </c>
      <c r="W13" s="296" t="s">
        <v>371</v>
      </c>
      <c r="X13" s="288">
        <v>5845</v>
      </c>
      <c r="Y13" s="288" t="s">
        <v>365</v>
      </c>
      <c r="Z13" s="288"/>
      <c r="AA13" s="290" t="s">
        <v>366</v>
      </c>
      <c r="AB13" s="293" t="s">
        <v>372</v>
      </c>
      <c r="AC13" s="293" t="s">
        <v>368</v>
      </c>
      <c r="AD13" s="297">
        <v>2</v>
      </c>
      <c r="AE13" s="297">
        <v>4</v>
      </c>
      <c r="AF13" s="293">
        <v>1</v>
      </c>
      <c r="AG13" s="290" t="s">
        <v>370</v>
      </c>
      <c r="AH13" s="293">
        <v>1</v>
      </c>
      <c r="AI13" s="288">
        <v>2</v>
      </c>
      <c r="AJ13" s="288">
        <v>2</v>
      </c>
    </row>
    <row r="14" spans="1:40" s="319" customFormat="1" ht="34.5" customHeight="1">
      <c r="A14" s="307">
        <v>2015</v>
      </c>
      <c r="B14" s="308">
        <v>4780</v>
      </c>
      <c r="C14" s="309">
        <v>3578</v>
      </c>
      <c r="D14" s="347">
        <v>1202</v>
      </c>
      <c r="E14" s="308">
        <v>19</v>
      </c>
      <c r="F14" s="310">
        <v>1</v>
      </c>
      <c r="G14" s="311">
        <v>18</v>
      </c>
      <c r="H14" s="311"/>
      <c r="I14" s="312">
        <v>19</v>
      </c>
      <c r="J14" s="313">
        <v>1</v>
      </c>
      <c r="K14" s="310">
        <v>18</v>
      </c>
      <c r="L14" s="290">
        <v>0</v>
      </c>
      <c r="M14" s="290">
        <v>0</v>
      </c>
      <c r="N14" s="290">
        <v>0</v>
      </c>
      <c r="O14" s="314">
        <v>2015</v>
      </c>
      <c r="P14" s="295" t="s">
        <v>433</v>
      </c>
      <c r="Q14" s="315">
        <v>0</v>
      </c>
      <c r="R14" s="308">
        <v>30</v>
      </c>
      <c r="S14" s="315">
        <v>0</v>
      </c>
      <c r="T14" s="315">
        <v>0</v>
      </c>
      <c r="U14" s="316">
        <v>19</v>
      </c>
      <c r="V14" s="315"/>
      <c r="W14" s="296" t="s">
        <v>434</v>
      </c>
      <c r="X14" s="308">
        <v>2655</v>
      </c>
      <c r="Y14" s="288" t="s">
        <v>435</v>
      </c>
      <c r="Z14" s="308"/>
      <c r="AA14" s="290" t="s">
        <v>436</v>
      </c>
      <c r="AB14" s="293" t="s">
        <v>437</v>
      </c>
      <c r="AC14" s="293" t="s">
        <v>438</v>
      </c>
      <c r="AD14" s="318">
        <v>2</v>
      </c>
      <c r="AE14" s="318">
        <v>4</v>
      </c>
      <c r="AF14" s="317">
        <v>1</v>
      </c>
      <c r="AG14" s="315">
        <v>0</v>
      </c>
      <c r="AH14" s="317">
        <v>1</v>
      </c>
      <c r="AI14" s="308">
        <v>2</v>
      </c>
      <c r="AJ14" s="308">
        <v>2</v>
      </c>
    </row>
    <row r="15" spans="1:40" s="319" customFormat="1" ht="34.5" customHeight="1">
      <c r="A15" s="320" t="s">
        <v>373</v>
      </c>
      <c r="B15" s="288">
        <v>1563</v>
      </c>
      <c r="C15" s="289">
        <v>1428</v>
      </c>
      <c r="D15" s="351">
        <v>135</v>
      </c>
      <c r="E15" s="290">
        <v>0</v>
      </c>
      <c r="F15" s="290">
        <v>0</v>
      </c>
      <c r="G15" s="290">
        <v>0</v>
      </c>
      <c r="H15" s="311"/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320" t="s">
        <v>439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0">
        <v>0</v>
      </c>
      <c r="Y15" s="290">
        <v>0</v>
      </c>
      <c r="Z15" s="308"/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0</v>
      </c>
      <c r="AG15" s="290">
        <v>0</v>
      </c>
      <c r="AH15" s="290">
        <v>0</v>
      </c>
      <c r="AI15" s="290">
        <v>0</v>
      </c>
      <c r="AJ15" s="290">
        <v>0</v>
      </c>
    </row>
    <row r="16" spans="1:40" s="322" customFormat="1" ht="34.5" customHeight="1">
      <c r="A16" s="320" t="s">
        <v>374</v>
      </c>
      <c r="B16" s="348">
        <v>394</v>
      </c>
      <c r="C16" s="348">
        <v>164</v>
      </c>
      <c r="D16" s="348">
        <v>229</v>
      </c>
      <c r="E16" s="290">
        <v>0</v>
      </c>
      <c r="F16" s="290">
        <v>0</v>
      </c>
      <c r="G16" s="290">
        <v>0</v>
      </c>
      <c r="H16" s="321"/>
      <c r="I16" s="290">
        <v>0</v>
      </c>
      <c r="J16" s="290">
        <v>0</v>
      </c>
      <c r="K16" s="290">
        <v>0</v>
      </c>
      <c r="L16" s="290">
        <v>0</v>
      </c>
      <c r="M16" s="290">
        <v>0</v>
      </c>
      <c r="N16" s="290">
        <v>0</v>
      </c>
      <c r="O16" s="320" t="s">
        <v>440</v>
      </c>
      <c r="P16" s="290">
        <v>0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0</v>
      </c>
      <c r="W16" s="290">
        <v>0</v>
      </c>
      <c r="X16" s="290">
        <v>0</v>
      </c>
      <c r="Y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0</v>
      </c>
      <c r="AG16" s="290">
        <v>0</v>
      </c>
      <c r="AH16" s="290">
        <v>0</v>
      </c>
      <c r="AI16" s="290">
        <v>0</v>
      </c>
      <c r="AJ16" s="290">
        <v>0</v>
      </c>
    </row>
    <row r="17" spans="1:36" s="299" customFormat="1" ht="34.5" customHeight="1">
      <c r="A17" s="320" t="s">
        <v>375</v>
      </c>
      <c r="B17" s="349">
        <v>426</v>
      </c>
      <c r="C17" s="349">
        <v>183</v>
      </c>
      <c r="D17" s="349">
        <v>243</v>
      </c>
      <c r="E17" s="290">
        <v>0</v>
      </c>
      <c r="F17" s="290">
        <v>0</v>
      </c>
      <c r="G17" s="290">
        <v>0</v>
      </c>
      <c r="H17" s="323"/>
      <c r="I17" s="290">
        <v>0</v>
      </c>
      <c r="J17" s="290">
        <v>0</v>
      </c>
      <c r="K17" s="290">
        <v>0</v>
      </c>
      <c r="L17" s="290">
        <v>0</v>
      </c>
      <c r="M17" s="290">
        <v>0</v>
      </c>
      <c r="N17" s="290">
        <v>0</v>
      </c>
      <c r="O17" s="320" t="s">
        <v>441</v>
      </c>
      <c r="P17" s="290">
        <v>0</v>
      </c>
      <c r="Q17" s="290">
        <v>0</v>
      </c>
      <c r="R17" s="290">
        <v>0</v>
      </c>
      <c r="S17" s="290">
        <v>0</v>
      </c>
      <c r="T17" s="290">
        <v>0</v>
      </c>
      <c r="U17" s="290">
        <v>0</v>
      </c>
      <c r="V17" s="290">
        <v>0</v>
      </c>
      <c r="W17" s="290">
        <v>0</v>
      </c>
      <c r="X17" s="290">
        <v>0</v>
      </c>
      <c r="Y17" s="290">
        <v>0</v>
      </c>
      <c r="Z17" s="324"/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0</v>
      </c>
      <c r="AG17" s="290">
        <v>0</v>
      </c>
      <c r="AH17" s="290">
        <v>0</v>
      </c>
      <c r="AI17" s="290">
        <v>0</v>
      </c>
      <c r="AJ17" s="290">
        <v>0</v>
      </c>
    </row>
    <row r="18" spans="1:36" s="299" customFormat="1" ht="34.5" customHeight="1">
      <c r="A18" s="320" t="s">
        <v>376</v>
      </c>
      <c r="B18" s="349">
        <v>1345</v>
      </c>
      <c r="C18" s="349">
        <v>1223</v>
      </c>
      <c r="D18" s="349">
        <v>122</v>
      </c>
      <c r="E18" s="290">
        <v>0</v>
      </c>
      <c r="F18" s="290">
        <v>0</v>
      </c>
      <c r="G18" s="290">
        <v>0</v>
      </c>
      <c r="H18" s="323"/>
      <c r="I18" s="290">
        <v>0</v>
      </c>
      <c r="J18" s="290">
        <v>0</v>
      </c>
      <c r="K18" s="290">
        <v>0</v>
      </c>
      <c r="L18" s="290">
        <v>0</v>
      </c>
      <c r="M18" s="290">
        <v>0</v>
      </c>
      <c r="N18" s="290">
        <v>0</v>
      </c>
      <c r="O18" s="320" t="s">
        <v>442</v>
      </c>
      <c r="P18" s="290">
        <v>0</v>
      </c>
      <c r="Q18" s="290">
        <v>0</v>
      </c>
      <c r="R18" s="290">
        <v>0</v>
      </c>
      <c r="S18" s="290">
        <v>0</v>
      </c>
      <c r="T18" s="290">
        <v>0</v>
      </c>
      <c r="U18" s="290">
        <v>0</v>
      </c>
      <c r="V18" s="290">
        <v>0</v>
      </c>
      <c r="W18" s="290">
        <v>0</v>
      </c>
      <c r="X18" s="290">
        <v>0</v>
      </c>
      <c r="Y18" s="290">
        <v>0</v>
      </c>
      <c r="Z18" s="324"/>
      <c r="AA18" s="290">
        <v>0</v>
      </c>
      <c r="AB18" s="290">
        <v>0</v>
      </c>
      <c r="AC18" s="290">
        <v>0</v>
      </c>
      <c r="AD18" s="290">
        <v>0</v>
      </c>
      <c r="AE18" s="290">
        <v>0</v>
      </c>
      <c r="AF18" s="290">
        <v>0</v>
      </c>
      <c r="AG18" s="290">
        <v>0</v>
      </c>
      <c r="AH18" s="290">
        <v>0</v>
      </c>
      <c r="AI18" s="290">
        <v>0</v>
      </c>
      <c r="AJ18" s="290">
        <v>0</v>
      </c>
    </row>
    <row r="19" spans="1:36" s="299" customFormat="1" ht="34.5" customHeight="1">
      <c r="A19" s="320" t="s">
        <v>377</v>
      </c>
      <c r="B19" s="349">
        <v>380</v>
      </c>
      <c r="C19" s="349">
        <v>220</v>
      </c>
      <c r="D19" s="349">
        <v>160</v>
      </c>
      <c r="E19" s="290">
        <v>0</v>
      </c>
      <c r="F19" s="290">
        <v>0</v>
      </c>
      <c r="G19" s="290">
        <v>0</v>
      </c>
      <c r="H19" s="323"/>
      <c r="I19" s="290">
        <v>0</v>
      </c>
      <c r="J19" s="290">
        <v>0</v>
      </c>
      <c r="K19" s="290">
        <v>0</v>
      </c>
      <c r="L19" s="290">
        <v>0</v>
      </c>
      <c r="M19" s="290">
        <v>0</v>
      </c>
      <c r="N19" s="290">
        <v>0</v>
      </c>
      <c r="O19" s="320" t="s">
        <v>443</v>
      </c>
      <c r="P19" s="290">
        <v>0</v>
      </c>
      <c r="Q19" s="290">
        <v>0</v>
      </c>
      <c r="R19" s="290">
        <v>0</v>
      </c>
      <c r="S19" s="290">
        <v>0</v>
      </c>
      <c r="T19" s="290">
        <v>0</v>
      </c>
      <c r="U19" s="290">
        <v>0</v>
      </c>
      <c r="V19" s="290">
        <v>0</v>
      </c>
      <c r="W19" s="290">
        <v>0</v>
      </c>
      <c r="X19" s="290">
        <v>0</v>
      </c>
      <c r="Y19" s="290">
        <v>0</v>
      </c>
      <c r="Z19" s="324"/>
      <c r="AA19" s="290">
        <v>0</v>
      </c>
      <c r="AB19" s="290">
        <v>0</v>
      </c>
      <c r="AC19" s="290">
        <v>0</v>
      </c>
      <c r="AD19" s="290">
        <v>0</v>
      </c>
      <c r="AE19" s="290">
        <v>0</v>
      </c>
      <c r="AF19" s="290">
        <v>0</v>
      </c>
      <c r="AG19" s="290">
        <v>0</v>
      </c>
      <c r="AH19" s="290">
        <v>0</v>
      </c>
      <c r="AI19" s="290">
        <v>0</v>
      </c>
      <c r="AJ19" s="290">
        <v>0</v>
      </c>
    </row>
    <row r="20" spans="1:36" s="299" customFormat="1" ht="34.5" customHeight="1">
      <c r="A20" s="320" t="s">
        <v>378</v>
      </c>
      <c r="B20" s="349">
        <v>395</v>
      </c>
      <c r="C20" s="349">
        <v>239</v>
      </c>
      <c r="D20" s="349">
        <v>156</v>
      </c>
      <c r="E20" s="290">
        <v>0</v>
      </c>
      <c r="F20" s="290">
        <v>0</v>
      </c>
      <c r="G20" s="290">
        <v>0</v>
      </c>
      <c r="H20" s="324"/>
      <c r="I20" s="290">
        <v>0</v>
      </c>
      <c r="J20" s="290">
        <v>0</v>
      </c>
      <c r="K20" s="290">
        <v>0</v>
      </c>
      <c r="L20" s="290">
        <v>0</v>
      </c>
      <c r="M20" s="290">
        <v>0</v>
      </c>
      <c r="N20" s="290">
        <v>0</v>
      </c>
      <c r="O20" s="320" t="s">
        <v>444</v>
      </c>
      <c r="P20" s="290">
        <v>0</v>
      </c>
      <c r="Q20" s="290">
        <v>0</v>
      </c>
      <c r="R20" s="290">
        <v>0</v>
      </c>
      <c r="S20" s="290">
        <v>0</v>
      </c>
      <c r="T20" s="290">
        <v>0</v>
      </c>
      <c r="U20" s="290">
        <v>0</v>
      </c>
      <c r="V20" s="290">
        <v>0</v>
      </c>
      <c r="W20" s="290">
        <v>0</v>
      </c>
      <c r="X20" s="290">
        <v>0</v>
      </c>
      <c r="Y20" s="290">
        <v>0</v>
      </c>
      <c r="Z20" s="324"/>
      <c r="AA20" s="290">
        <v>0</v>
      </c>
      <c r="AB20" s="290">
        <v>0</v>
      </c>
      <c r="AC20" s="290">
        <v>0</v>
      </c>
      <c r="AD20" s="290">
        <v>0</v>
      </c>
      <c r="AE20" s="290">
        <v>0</v>
      </c>
      <c r="AF20" s="290">
        <v>0</v>
      </c>
      <c r="AG20" s="290">
        <v>0</v>
      </c>
      <c r="AH20" s="290">
        <v>0</v>
      </c>
      <c r="AI20" s="290">
        <v>0</v>
      </c>
      <c r="AJ20" s="290">
        <v>0</v>
      </c>
    </row>
    <row r="21" spans="1:36" ht="34.5" customHeight="1" thickBot="1">
      <c r="A21" s="325" t="s">
        <v>379</v>
      </c>
      <c r="B21" s="350">
        <v>277</v>
      </c>
      <c r="C21" s="350">
        <v>120</v>
      </c>
      <c r="D21" s="350">
        <v>157</v>
      </c>
      <c r="E21" s="369">
        <v>0</v>
      </c>
      <c r="F21" s="369">
        <v>0</v>
      </c>
      <c r="G21" s="369">
        <v>0</v>
      </c>
      <c r="I21" s="369">
        <v>0</v>
      </c>
      <c r="J21" s="369">
        <v>0</v>
      </c>
      <c r="K21" s="369">
        <v>0</v>
      </c>
      <c r="L21" s="369">
        <v>0</v>
      </c>
      <c r="M21" s="369">
        <v>0</v>
      </c>
      <c r="N21" s="369">
        <v>0</v>
      </c>
      <c r="O21" s="325" t="s">
        <v>445</v>
      </c>
      <c r="P21" s="370">
        <v>0</v>
      </c>
      <c r="Q21" s="369">
        <v>0</v>
      </c>
      <c r="R21" s="369">
        <v>0</v>
      </c>
      <c r="S21" s="369">
        <v>0</v>
      </c>
      <c r="T21" s="369">
        <v>0</v>
      </c>
      <c r="U21" s="369">
        <v>0</v>
      </c>
      <c r="V21" s="369">
        <v>0</v>
      </c>
      <c r="W21" s="369">
        <v>0</v>
      </c>
      <c r="X21" s="369">
        <v>0</v>
      </c>
      <c r="Y21" s="369">
        <v>0</v>
      </c>
      <c r="AA21" s="369">
        <v>0</v>
      </c>
      <c r="AB21" s="369">
        <v>0</v>
      </c>
      <c r="AC21" s="369">
        <v>0</v>
      </c>
      <c r="AD21" s="369">
        <v>0</v>
      </c>
      <c r="AE21" s="369">
        <v>0</v>
      </c>
      <c r="AF21" s="369">
        <v>0</v>
      </c>
      <c r="AG21" s="369">
        <v>0</v>
      </c>
      <c r="AH21" s="369">
        <v>0</v>
      </c>
      <c r="AI21" s="369">
        <v>0</v>
      </c>
      <c r="AJ21" s="369">
        <v>0</v>
      </c>
    </row>
    <row r="22" spans="1:36" ht="15" thickTop="1">
      <c r="A22" s="132" t="s">
        <v>380</v>
      </c>
      <c r="M22" s="328"/>
      <c r="O22" s="132" t="s">
        <v>380</v>
      </c>
    </row>
  </sheetData>
  <mergeCells count="28">
    <mergeCell ref="Q6:S6"/>
    <mergeCell ref="AA6:AC6"/>
    <mergeCell ref="AE6:AI6"/>
    <mergeCell ref="Q5:S5"/>
    <mergeCell ref="T5:V5"/>
    <mergeCell ref="AA5:AC5"/>
    <mergeCell ref="AE5:AI5"/>
    <mergeCell ref="T6:V6"/>
    <mergeCell ref="B5:D5"/>
    <mergeCell ref="E5:G5"/>
    <mergeCell ref="I5:K5"/>
    <mergeCell ref="L5:N5"/>
    <mergeCell ref="B6:D6"/>
    <mergeCell ref="E6:G6"/>
    <mergeCell ref="I6:K6"/>
    <mergeCell ref="L6:N6"/>
    <mergeCell ref="A1:G1"/>
    <mergeCell ref="I1:N1"/>
    <mergeCell ref="O1:Y1"/>
    <mergeCell ref="AA1:AJ1"/>
    <mergeCell ref="B3:G3"/>
    <mergeCell ref="I3:N3"/>
    <mergeCell ref="P3:Y4"/>
    <mergeCell ref="AA3:AC4"/>
    <mergeCell ref="AD3:AJ4"/>
    <mergeCell ref="B4:D4"/>
    <mergeCell ref="E4:G4"/>
    <mergeCell ref="I4:N4"/>
  </mergeCells>
  <phoneticPr fontId="12" type="noConversion"/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zoomScale="85" zoomScaleNormal="85" zoomScaleSheetLayoutView="100" workbookViewId="0">
      <selection sqref="A1:G1"/>
    </sheetView>
  </sheetViews>
  <sheetFormatPr defaultRowHeight="14.25"/>
  <cols>
    <col min="1" max="1" width="14.375" style="30" customWidth="1"/>
    <col min="2" max="2" width="14.125" style="30" customWidth="1"/>
    <col min="3" max="3" width="16.625" style="26" customWidth="1"/>
    <col min="4" max="4" width="10.625" style="26" bestFit="1" customWidth="1"/>
    <col min="5" max="7" width="11.875" style="26" customWidth="1"/>
    <col min="8" max="8" width="2.625" style="26" customWidth="1"/>
    <col min="9" max="12" width="15.25" style="26" customWidth="1"/>
    <col min="13" max="13" width="15.25" style="65" customWidth="1"/>
    <col min="14" max="14" width="14.375" style="65" customWidth="1"/>
    <col min="15" max="19" width="14.5" style="26" customWidth="1"/>
    <col min="20" max="20" width="2.625" style="26" customWidth="1"/>
    <col min="21" max="21" width="12.75" style="30" customWidth="1"/>
    <col min="22" max="26" width="12.75" style="35" customWidth="1"/>
    <col min="27" max="16384" width="9" style="35"/>
  </cols>
  <sheetData>
    <row r="1" spans="1:52" s="62" customFormat="1" ht="45" customHeight="1">
      <c r="A1" s="404" t="s">
        <v>275</v>
      </c>
      <c r="B1" s="404"/>
      <c r="C1" s="404"/>
      <c r="D1" s="404"/>
      <c r="E1" s="404"/>
      <c r="F1" s="404"/>
      <c r="G1" s="404"/>
      <c r="H1" s="80"/>
      <c r="I1" s="438" t="s">
        <v>276</v>
      </c>
      <c r="J1" s="438"/>
      <c r="K1" s="438"/>
      <c r="L1" s="438"/>
      <c r="M1" s="438"/>
      <c r="N1" s="436" t="s">
        <v>277</v>
      </c>
      <c r="O1" s="436"/>
      <c r="P1" s="436"/>
      <c r="Q1" s="436"/>
      <c r="R1" s="436"/>
      <c r="S1" s="436"/>
      <c r="T1" s="81"/>
      <c r="U1" s="404" t="s">
        <v>278</v>
      </c>
      <c r="V1" s="404"/>
      <c r="W1" s="404"/>
      <c r="X1" s="404"/>
      <c r="Y1" s="404"/>
      <c r="Z1" s="404"/>
    </row>
    <row r="2" spans="1:52" s="2" customFormat="1" ht="25.5" customHeight="1" thickBot="1">
      <c r="A2" s="10"/>
      <c r="B2" s="10"/>
      <c r="C2" s="5"/>
      <c r="D2" s="5"/>
      <c r="E2" s="5"/>
      <c r="F2" s="5"/>
      <c r="G2" s="5"/>
      <c r="H2" s="13"/>
      <c r="I2" s="5"/>
      <c r="J2" s="5"/>
      <c r="K2" s="5"/>
      <c r="L2" s="5"/>
      <c r="M2" s="63"/>
      <c r="N2" s="63"/>
      <c r="O2" s="5"/>
      <c r="P2" s="5"/>
      <c r="Q2" s="5"/>
      <c r="R2" s="5"/>
      <c r="S2" s="5"/>
      <c r="T2" s="13"/>
      <c r="U2" s="16"/>
      <c r="V2" s="10"/>
      <c r="W2" s="10"/>
      <c r="X2" s="10"/>
      <c r="Y2" s="10"/>
      <c r="Z2" s="10"/>
    </row>
    <row r="3" spans="1:52" s="2" customFormat="1" ht="16.5" customHeight="1" thickTop="1">
      <c r="A3" s="66" t="s">
        <v>154</v>
      </c>
      <c r="B3" s="67" t="s">
        <v>35</v>
      </c>
      <c r="C3" s="67" t="s">
        <v>62</v>
      </c>
      <c r="D3" s="433" t="s">
        <v>279</v>
      </c>
      <c r="E3" s="434"/>
      <c r="F3" s="434"/>
      <c r="G3" s="434"/>
      <c r="H3" s="69"/>
      <c r="I3" s="434" t="s">
        <v>280</v>
      </c>
      <c r="J3" s="434"/>
      <c r="K3" s="434"/>
      <c r="L3" s="435"/>
      <c r="M3" s="71" t="s">
        <v>65</v>
      </c>
      <c r="N3" s="66" t="s">
        <v>154</v>
      </c>
      <c r="O3" s="433" t="s">
        <v>281</v>
      </c>
      <c r="P3" s="434"/>
      <c r="Q3" s="434"/>
      <c r="R3" s="435"/>
      <c r="S3" s="59" t="s">
        <v>66</v>
      </c>
      <c r="T3" s="69"/>
      <c r="U3" s="70" t="s">
        <v>282</v>
      </c>
      <c r="V3" s="72" t="s">
        <v>44</v>
      </c>
      <c r="W3" s="72" t="s">
        <v>69</v>
      </c>
      <c r="X3" s="431" t="s">
        <v>46</v>
      </c>
      <c r="Y3" s="432"/>
      <c r="Z3" s="432"/>
    </row>
    <row r="4" spans="1:52" s="2" customFormat="1" ht="16.5" customHeight="1">
      <c r="A4" s="66" t="s">
        <v>155</v>
      </c>
      <c r="B4" s="72" t="s">
        <v>61</v>
      </c>
      <c r="C4" s="72"/>
      <c r="D4" s="433" t="s">
        <v>63</v>
      </c>
      <c r="E4" s="434"/>
      <c r="F4" s="434"/>
      <c r="G4" s="434"/>
      <c r="H4" s="69"/>
      <c r="I4" s="434" t="s">
        <v>64</v>
      </c>
      <c r="J4" s="434"/>
      <c r="K4" s="434"/>
      <c r="L4" s="435"/>
      <c r="M4" s="68" t="s">
        <v>45</v>
      </c>
      <c r="N4" s="66" t="s">
        <v>155</v>
      </c>
      <c r="O4" s="439" t="s">
        <v>42</v>
      </c>
      <c r="P4" s="440"/>
      <c r="Q4" s="440"/>
      <c r="R4" s="437"/>
      <c r="S4" s="68" t="s">
        <v>67</v>
      </c>
      <c r="T4" s="69"/>
      <c r="U4" s="70" t="s">
        <v>283</v>
      </c>
      <c r="V4" s="72" t="s">
        <v>45</v>
      </c>
      <c r="W4" s="72" t="s">
        <v>70</v>
      </c>
      <c r="X4" s="439" t="s">
        <v>47</v>
      </c>
      <c r="Y4" s="440"/>
      <c r="Z4" s="440"/>
    </row>
    <row r="5" spans="1:52" s="2" customFormat="1" ht="16.5" customHeight="1">
      <c r="A5" s="66" t="s">
        <v>156</v>
      </c>
      <c r="B5" s="73"/>
      <c r="C5" s="72"/>
      <c r="D5" s="443"/>
      <c r="E5" s="67" t="s">
        <v>52</v>
      </c>
      <c r="F5" s="67" t="s">
        <v>53</v>
      </c>
      <c r="G5" s="59" t="s">
        <v>54</v>
      </c>
      <c r="H5" s="69"/>
      <c r="I5" s="435"/>
      <c r="J5" s="67" t="s">
        <v>52</v>
      </c>
      <c r="K5" s="67" t="s">
        <v>53</v>
      </c>
      <c r="L5" s="59" t="s">
        <v>54</v>
      </c>
      <c r="M5" s="68" t="s">
        <v>284</v>
      </c>
      <c r="N5" s="66" t="s">
        <v>156</v>
      </c>
      <c r="O5" s="441" t="s">
        <v>72</v>
      </c>
      <c r="P5" s="441" t="s">
        <v>73</v>
      </c>
      <c r="Q5" s="441" t="s">
        <v>74</v>
      </c>
      <c r="R5" s="441" t="s">
        <v>51</v>
      </c>
      <c r="S5" s="74"/>
      <c r="T5" s="75"/>
      <c r="U5" s="76" t="s">
        <v>285</v>
      </c>
      <c r="V5" s="72" t="s">
        <v>286</v>
      </c>
      <c r="W5" s="72" t="s">
        <v>71</v>
      </c>
      <c r="X5" s="67" t="s">
        <v>55</v>
      </c>
      <c r="Y5" s="67" t="s">
        <v>57</v>
      </c>
      <c r="Z5" s="59" t="s">
        <v>59</v>
      </c>
    </row>
    <row r="6" spans="1:52" s="2" customFormat="1" ht="16.5" customHeight="1">
      <c r="A6" s="77" t="s">
        <v>103</v>
      </c>
      <c r="B6" s="78" t="s">
        <v>36</v>
      </c>
      <c r="C6" s="78" t="s">
        <v>287</v>
      </c>
      <c r="D6" s="442"/>
      <c r="E6" s="78" t="s">
        <v>75</v>
      </c>
      <c r="F6" s="78" t="s">
        <v>28</v>
      </c>
      <c r="G6" s="60" t="s">
        <v>76</v>
      </c>
      <c r="H6" s="69"/>
      <c r="I6" s="437"/>
      <c r="J6" s="78" t="s">
        <v>75</v>
      </c>
      <c r="K6" s="78" t="s">
        <v>28</v>
      </c>
      <c r="L6" s="60" t="s">
        <v>76</v>
      </c>
      <c r="M6" s="60" t="s">
        <v>288</v>
      </c>
      <c r="N6" s="77" t="s">
        <v>103</v>
      </c>
      <c r="O6" s="442"/>
      <c r="P6" s="442"/>
      <c r="Q6" s="442"/>
      <c r="R6" s="442"/>
      <c r="S6" s="60" t="s">
        <v>68</v>
      </c>
      <c r="T6" s="75"/>
      <c r="U6" s="61" t="s">
        <v>43</v>
      </c>
      <c r="V6" s="79" t="s">
        <v>289</v>
      </c>
      <c r="W6" s="79"/>
      <c r="X6" s="78" t="s">
        <v>56</v>
      </c>
      <c r="Y6" s="78" t="s">
        <v>58</v>
      </c>
      <c r="Z6" s="60" t="s">
        <v>60</v>
      </c>
    </row>
    <row r="7" spans="1:52" s="197" customFormat="1" ht="27.75" customHeight="1">
      <c r="A7" s="195">
        <v>2013</v>
      </c>
      <c r="B7" s="192">
        <v>1783</v>
      </c>
      <c r="C7" s="192">
        <v>1783</v>
      </c>
      <c r="D7" s="64">
        <v>5067</v>
      </c>
      <c r="E7" s="192">
        <v>0</v>
      </c>
      <c r="F7" s="64">
        <v>3067</v>
      </c>
      <c r="G7" s="64">
        <v>2000</v>
      </c>
      <c r="H7" s="64"/>
      <c r="I7" s="64">
        <v>3690</v>
      </c>
      <c r="J7" s="192">
        <v>0</v>
      </c>
      <c r="K7" s="64">
        <v>2216</v>
      </c>
      <c r="L7" s="64">
        <v>1474</v>
      </c>
      <c r="M7" s="192">
        <v>0</v>
      </c>
      <c r="N7" s="195">
        <v>2013</v>
      </c>
      <c r="O7" s="192">
        <v>0</v>
      </c>
      <c r="P7" s="192">
        <v>0</v>
      </c>
      <c r="Q7" s="193">
        <v>15</v>
      </c>
      <c r="R7" s="192">
        <v>0</v>
      </c>
      <c r="S7" s="192">
        <v>0</v>
      </c>
      <c r="T7" s="196"/>
      <c r="U7" s="64">
        <v>36755</v>
      </c>
      <c r="V7" s="192">
        <v>1783</v>
      </c>
      <c r="W7" s="192">
        <v>0</v>
      </c>
      <c r="X7" s="192">
        <v>0</v>
      </c>
      <c r="Y7" s="192">
        <v>0</v>
      </c>
      <c r="Z7" s="192">
        <v>0</v>
      </c>
    </row>
    <row r="8" spans="1:52" s="211" customFormat="1" ht="27.75" customHeight="1">
      <c r="A8" s="195">
        <v>2014</v>
      </c>
      <c r="B8" s="192" t="s">
        <v>383</v>
      </c>
      <c r="C8" s="192" t="s">
        <v>383</v>
      </c>
      <c r="D8" s="64">
        <v>5067</v>
      </c>
      <c r="E8" s="192" t="s">
        <v>383</v>
      </c>
      <c r="F8" s="64">
        <v>2166</v>
      </c>
      <c r="G8" s="64">
        <v>2901</v>
      </c>
      <c r="H8" s="64"/>
      <c r="I8" s="64">
        <v>3806.2</v>
      </c>
      <c r="J8" s="192" t="s">
        <v>383</v>
      </c>
      <c r="K8" s="64">
        <v>1489.4</v>
      </c>
      <c r="L8" s="64">
        <v>2316.7999999999997</v>
      </c>
      <c r="M8" s="192" t="s">
        <v>383</v>
      </c>
      <c r="N8" s="195">
        <v>2014</v>
      </c>
      <c r="O8" s="192" t="s">
        <v>383</v>
      </c>
      <c r="P8" s="192" t="s">
        <v>383</v>
      </c>
      <c r="Q8" s="193">
        <v>24</v>
      </c>
      <c r="R8" s="192" t="s">
        <v>383</v>
      </c>
      <c r="S8" s="192" t="s">
        <v>383</v>
      </c>
      <c r="T8" s="196"/>
      <c r="U8" s="64">
        <v>38417</v>
      </c>
      <c r="V8" s="192" t="s">
        <v>384</v>
      </c>
      <c r="W8" s="192" t="s">
        <v>385</v>
      </c>
      <c r="X8" s="192" t="s">
        <v>383</v>
      </c>
      <c r="Y8" s="192" t="s">
        <v>383</v>
      </c>
      <c r="Z8" s="192" t="s">
        <v>383</v>
      </c>
    </row>
    <row r="9" spans="1:52" s="197" customFormat="1" ht="20.25" customHeight="1">
      <c r="A9" s="367">
        <v>2015</v>
      </c>
      <c r="B9" s="198" t="s">
        <v>381</v>
      </c>
      <c r="C9" s="198" t="s">
        <v>381</v>
      </c>
      <c r="D9" s="198">
        <v>5097</v>
      </c>
      <c r="E9" s="64" t="s">
        <v>383</v>
      </c>
      <c r="F9" s="198">
        <v>817</v>
      </c>
      <c r="G9" s="198">
        <v>4280</v>
      </c>
      <c r="H9" s="198"/>
      <c r="I9" s="355">
        <v>3883</v>
      </c>
      <c r="J9" s="64" t="s">
        <v>383</v>
      </c>
      <c r="K9" s="355">
        <v>678</v>
      </c>
      <c r="L9" s="355">
        <v>3205</v>
      </c>
      <c r="M9" s="198" t="s">
        <v>381</v>
      </c>
      <c r="N9" s="367">
        <v>2015</v>
      </c>
      <c r="O9" s="64">
        <v>1</v>
      </c>
      <c r="P9" s="64">
        <v>1</v>
      </c>
      <c r="Q9" s="354">
        <v>67.7</v>
      </c>
      <c r="R9" s="64">
        <v>1</v>
      </c>
      <c r="S9" s="192" t="s">
        <v>383</v>
      </c>
      <c r="T9" s="368"/>
      <c r="U9" s="198">
        <v>38417</v>
      </c>
      <c r="V9" s="192" t="s">
        <v>383</v>
      </c>
      <c r="W9" s="192" t="s">
        <v>383</v>
      </c>
      <c r="X9" s="192" t="s">
        <v>383</v>
      </c>
      <c r="Y9" s="192" t="s">
        <v>383</v>
      </c>
      <c r="Z9" s="192" t="s">
        <v>383</v>
      </c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</row>
    <row r="10" spans="1:52" s="250" customFormat="1" ht="20.25" customHeight="1">
      <c r="A10" s="427" t="s">
        <v>386</v>
      </c>
      <c r="B10" s="199" t="s">
        <v>107</v>
      </c>
      <c r="C10" s="200" t="s">
        <v>108</v>
      </c>
      <c r="D10" s="354">
        <v>80</v>
      </c>
      <c r="E10" s="192" t="s">
        <v>383</v>
      </c>
      <c r="F10" s="192" t="s">
        <v>383</v>
      </c>
      <c r="G10" s="354">
        <v>80</v>
      </c>
      <c r="H10" s="198"/>
      <c r="I10" s="354">
        <v>85</v>
      </c>
      <c r="J10" s="192" t="s">
        <v>383</v>
      </c>
      <c r="K10" s="192" t="s">
        <v>383</v>
      </c>
      <c r="L10" s="354">
        <v>85</v>
      </c>
      <c r="M10" s="64" t="s">
        <v>387</v>
      </c>
      <c r="N10" s="429" t="s">
        <v>386</v>
      </c>
      <c r="O10" s="64" t="s">
        <v>383</v>
      </c>
      <c r="P10" s="64" t="s">
        <v>383</v>
      </c>
      <c r="Q10" s="64" t="s">
        <v>383</v>
      </c>
      <c r="R10" s="64" t="s">
        <v>383</v>
      </c>
      <c r="S10" s="356" t="s">
        <v>388</v>
      </c>
      <c r="T10" s="357"/>
      <c r="U10" s="194">
        <v>229</v>
      </c>
      <c r="V10" s="64" t="s">
        <v>384</v>
      </c>
      <c r="W10" s="64" t="s">
        <v>385</v>
      </c>
      <c r="X10" s="64" t="s">
        <v>389</v>
      </c>
      <c r="Y10" s="64" t="s">
        <v>390</v>
      </c>
      <c r="Z10" s="64" t="s">
        <v>390</v>
      </c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</row>
    <row r="11" spans="1:52" s="250" customFormat="1" ht="20.25" customHeight="1">
      <c r="A11" s="427"/>
      <c r="B11" s="199" t="s">
        <v>109</v>
      </c>
      <c r="C11" s="201" t="s">
        <v>110</v>
      </c>
      <c r="D11" s="354">
        <v>2000</v>
      </c>
      <c r="E11" s="192" t="s">
        <v>383</v>
      </c>
      <c r="F11" s="192" t="s">
        <v>383</v>
      </c>
      <c r="G11" s="354">
        <v>2000</v>
      </c>
      <c r="H11" s="198"/>
      <c r="I11" s="354">
        <v>1505</v>
      </c>
      <c r="J11" s="192" t="s">
        <v>383</v>
      </c>
      <c r="K11" s="192" t="s">
        <v>383</v>
      </c>
      <c r="L11" s="354">
        <v>1505</v>
      </c>
      <c r="M11" s="64" t="s">
        <v>391</v>
      </c>
      <c r="N11" s="429"/>
      <c r="O11" s="64">
        <v>2</v>
      </c>
      <c r="P11" s="64">
        <v>2</v>
      </c>
      <c r="Q11" s="64" t="s">
        <v>383</v>
      </c>
      <c r="R11" s="64">
        <v>2</v>
      </c>
      <c r="S11" s="356" t="s">
        <v>392</v>
      </c>
      <c r="T11" s="357"/>
      <c r="U11" s="194">
        <v>8700</v>
      </c>
      <c r="V11" s="64" t="s">
        <v>384</v>
      </c>
      <c r="W11" s="64" t="s">
        <v>385</v>
      </c>
      <c r="X11" s="64" t="s">
        <v>393</v>
      </c>
      <c r="Y11" s="64" t="s">
        <v>390</v>
      </c>
      <c r="Z11" s="64" t="s">
        <v>390</v>
      </c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</row>
    <row r="12" spans="1:52" s="250" customFormat="1" ht="20.25" customHeight="1">
      <c r="A12" s="427"/>
      <c r="B12" s="199" t="s">
        <v>111</v>
      </c>
      <c r="C12" s="201" t="s">
        <v>112</v>
      </c>
      <c r="D12" s="354">
        <v>60</v>
      </c>
      <c r="E12" s="192" t="s">
        <v>383</v>
      </c>
      <c r="F12" s="354">
        <v>60</v>
      </c>
      <c r="G12" s="192" t="s">
        <v>383</v>
      </c>
      <c r="H12" s="198"/>
      <c r="I12" s="354">
        <v>50</v>
      </c>
      <c r="J12" s="192" t="s">
        <v>383</v>
      </c>
      <c r="K12" s="354">
        <v>50</v>
      </c>
      <c r="L12" s="192" t="s">
        <v>383</v>
      </c>
      <c r="M12" s="64" t="s">
        <v>394</v>
      </c>
      <c r="N12" s="429"/>
      <c r="O12" s="64" t="s">
        <v>383</v>
      </c>
      <c r="P12" s="64" t="s">
        <v>383</v>
      </c>
      <c r="Q12" s="64" t="s">
        <v>383</v>
      </c>
      <c r="R12" s="64" t="s">
        <v>383</v>
      </c>
      <c r="S12" s="356" t="s">
        <v>395</v>
      </c>
      <c r="T12" s="357"/>
      <c r="U12" s="194">
        <v>310</v>
      </c>
      <c r="V12" s="64" t="s">
        <v>384</v>
      </c>
      <c r="W12" s="64" t="s">
        <v>385</v>
      </c>
      <c r="X12" s="64" t="s">
        <v>393</v>
      </c>
      <c r="Y12" s="64" t="s">
        <v>390</v>
      </c>
      <c r="Z12" s="64" t="s">
        <v>390</v>
      </c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</row>
    <row r="13" spans="1:52" s="250" customFormat="1" ht="20.25" customHeight="1">
      <c r="A13" s="427"/>
      <c r="B13" s="199" t="s">
        <v>113</v>
      </c>
      <c r="C13" s="201" t="s">
        <v>114</v>
      </c>
      <c r="D13" s="354">
        <v>50</v>
      </c>
      <c r="E13" s="192" t="s">
        <v>383</v>
      </c>
      <c r="F13" s="354">
        <v>50</v>
      </c>
      <c r="G13" s="192" t="s">
        <v>383</v>
      </c>
      <c r="H13" s="198"/>
      <c r="I13" s="354">
        <v>42</v>
      </c>
      <c r="J13" s="192" t="s">
        <v>383</v>
      </c>
      <c r="K13" s="354">
        <v>42</v>
      </c>
      <c r="L13" s="192" t="s">
        <v>383</v>
      </c>
      <c r="M13" s="64" t="s">
        <v>396</v>
      </c>
      <c r="N13" s="429"/>
      <c r="O13" s="64">
        <v>3</v>
      </c>
      <c r="P13" s="64">
        <v>3</v>
      </c>
      <c r="Q13" s="64" t="s">
        <v>383</v>
      </c>
      <c r="R13" s="64">
        <v>3</v>
      </c>
      <c r="S13" s="356" t="s">
        <v>395</v>
      </c>
      <c r="T13" s="357"/>
      <c r="U13" s="194">
        <v>187</v>
      </c>
      <c r="V13" s="64" t="s">
        <v>384</v>
      </c>
      <c r="W13" s="64" t="s">
        <v>385</v>
      </c>
      <c r="X13" s="64" t="s">
        <v>393</v>
      </c>
      <c r="Y13" s="64" t="s">
        <v>390</v>
      </c>
      <c r="Z13" s="64" t="s">
        <v>390</v>
      </c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</row>
    <row r="14" spans="1:52" s="250" customFormat="1" ht="20.25" customHeight="1">
      <c r="A14" s="427"/>
      <c r="B14" s="199" t="s">
        <v>115</v>
      </c>
      <c r="C14" s="201" t="s">
        <v>116</v>
      </c>
      <c r="D14" s="354">
        <v>25</v>
      </c>
      <c r="E14" s="192" t="s">
        <v>383</v>
      </c>
      <c r="F14" s="354">
        <v>25</v>
      </c>
      <c r="G14" s="192" t="s">
        <v>383</v>
      </c>
      <c r="H14" s="198"/>
      <c r="I14" s="354">
        <v>15</v>
      </c>
      <c r="J14" s="192" t="s">
        <v>383</v>
      </c>
      <c r="K14" s="354">
        <v>15</v>
      </c>
      <c r="L14" s="192" t="s">
        <v>383</v>
      </c>
      <c r="M14" s="64" t="s">
        <v>397</v>
      </c>
      <c r="N14" s="429"/>
      <c r="O14" s="64" t="s">
        <v>383</v>
      </c>
      <c r="P14" s="64" t="s">
        <v>383</v>
      </c>
      <c r="Q14" s="64" t="s">
        <v>383</v>
      </c>
      <c r="R14" s="64" t="s">
        <v>383</v>
      </c>
      <c r="S14" s="356" t="s">
        <v>398</v>
      </c>
      <c r="T14" s="357"/>
      <c r="U14" s="194">
        <v>126</v>
      </c>
      <c r="V14" s="64" t="s">
        <v>384</v>
      </c>
      <c r="W14" s="64" t="s">
        <v>385</v>
      </c>
      <c r="X14" s="64" t="s">
        <v>399</v>
      </c>
      <c r="Y14" s="64" t="s">
        <v>400</v>
      </c>
      <c r="Z14" s="64" t="s">
        <v>400</v>
      </c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</row>
    <row r="15" spans="1:52" s="250" customFormat="1" ht="21" customHeight="1">
      <c r="A15" s="427"/>
      <c r="B15" s="199" t="s">
        <v>401</v>
      </c>
      <c r="C15" s="201" t="s">
        <v>402</v>
      </c>
      <c r="D15" s="354">
        <v>70</v>
      </c>
      <c r="E15" s="192" t="s">
        <v>383</v>
      </c>
      <c r="F15" s="354">
        <v>70</v>
      </c>
      <c r="G15" s="192" t="s">
        <v>383</v>
      </c>
      <c r="H15" s="198"/>
      <c r="I15" s="354">
        <v>63</v>
      </c>
      <c r="J15" s="192" t="s">
        <v>383</v>
      </c>
      <c r="K15" s="354">
        <v>63</v>
      </c>
      <c r="L15" s="192" t="s">
        <v>383</v>
      </c>
      <c r="M15" s="64" t="s">
        <v>403</v>
      </c>
      <c r="N15" s="358"/>
      <c r="O15" s="64">
        <v>4</v>
      </c>
      <c r="P15" s="64">
        <v>4</v>
      </c>
      <c r="Q15" s="64" t="s">
        <v>383</v>
      </c>
      <c r="R15" s="64">
        <v>4</v>
      </c>
      <c r="S15" s="356" t="s">
        <v>404</v>
      </c>
      <c r="T15" s="357"/>
      <c r="U15" s="194">
        <v>1893</v>
      </c>
      <c r="V15" s="64" t="s">
        <v>384</v>
      </c>
      <c r="W15" s="64" t="s">
        <v>385</v>
      </c>
      <c r="X15" s="64" t="s">
        <v>389</v>
      </c>
      <c r="Y15" s="64" t="s">
        <v>390</v>
      </c>
      <c r="Z15" s="64" t="s">
        <v>390</v>
      </c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</row>
    <row r="16" spans="1:52" s="250" customFormat="1" ht="20.25" customHeight="1">
      <c r="A16" s="343" t="s">
        <v>405</v>
      </c>
      <c r="B16" s="199" t="s">
        <v>117</v>
      </c>
      <c r="C16" s="353" t="s">
        <v>118</v>
      </c>
      <c r="D16" s="354">
        <v>80</v>
      </c>
      <c r="E16" s="192" t="s">
        <v>383</v>
      </c>
      <c r="F16" s="192" t="s">
        <v>383</v>
      </c>
      <c r="G16" s="354">
        <v>80</v>
      </c>
      <c r="H16" s="198"/>
      <c r="I16" s="354">
        <v>82</v>
      </c>
      <c r="J16" s="192" t="s">
        <v>383</v>
      </c>
      <c r="K16" s="192" t="s">
        <v>383</v>
      </c>
      <c r="L16" s="354">
        <v>82</v>
      </c>
      <c r="M16" s="64" t="s">
        <v>406</v>
      </c>
      <c r="N16" s="358" t="s">
        <v>405</v>
      </c>
      <c r="O16" s="64" t="s">
        <v>383</v>
      </c>
      <c r="P16" s="64" t="s">
        <v>383</v>
      </c>
      <c r="Q16" s="64" t="s">
        <v>383</v>
      </c>
      <c r="R16" s="64" t="s">
        <v>383</v>
      </c>
      <c r="S16" s="356" t="s">
        <v>395</v>
      </c>
      <c r="T16" s="357"/>
      <c r="U16" s="194">
        <v>1254</v>
      </c>
      <c r="V16" s="64" t="s">
        <v>384</v>
      </c>
      <c r="W16" s="64" t="s">
        <v>385</v>
      </c>
      <c r="X16" s="64" t="s">
        <v>407</v>
      </c>
      <c r="Y16" s="64" t="s">
        <v>400</v>
      </c>
      <c r="Z16" s="64" t="s">
        <v>400</v>
      </c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</row>
    <row r="17" spans="1:52" s="250" customFormat="1" ht="20.25" customHeight="1">
      <c r="A17" s="427" t="s">
        <v>408</v>
      </c>
      <c r="B17" s="199" t="s">
        <v>119</v>
      </c>
      <c r="C17" s="201" t="s">
        <v>120</v>
      </c>
      <c r="D17" s="354">
        <v>57</v>
      </c>
      <c r="E17" s="192" t="s">
        <v>383</v>
      </c>
      <c r="F17" s="354">
        <v>57</v>
      </c>
      <c r="G17" s="192" t="s">
        <v>383</v>
      </c>
      <c r="H17" s="198"/>
      <c r="I17" s="354">
        <v>56</v>
      </c>
      <c r="J17" s="192" t="s">
        <v>383</v>
      </c>
      <c r="K17" s="354">
        <v>56</v>
      </c>
      <c r="L17" s="192" t="s">
        <v>383</v>
      </c>
      <c r="M17" s="64" t="s">
        <v>396</v>
      </c>
      <c r="N17" s="429" t="s">
        <v>408</v>
      </c>
      <c r="O17" s="64">
        <v>5</v>
      </c>
      <c r="P17" s="64">
        <v>5</v>
      </c>
      <c r="Q17" s="64" t="s">
        <v>383</v>
      </c>
      <c r="R17" s="64">
        <v>5</v>
      </c>
      <c r="S17" s="356" t="s">
        <v>395</v>
      </c>
      <c r="T17" s="357"/>
      <c r="U17" s="194">
        <v>240</v>
      </c>
      <c r="V17" s="64" t="s">
        <v>384</v>
      </c>
      <c r="W17" s="64" t="s">
        <v>385</v>
      </c>
      <c r="X17" s="64" t="s">
        <v>409</v>
      </c>
      <c r="Y17" s="64" t="s">
        <v>400</v>
      </c>
      <c r="Z17" s="64" t="s">
        <v>400</v>
      </c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</row>
    <row r="18" spans="1:52" s="250" customFormat="1" ht="20.25" customHeight="1">
      <c r="A18" s="427"/>
      <c r="B18" s="199" t="s">
        <v>121</v>
      </c>
      <c r="C18" s="201" t="s">
        <v>122</v>
      </c>
      <c r="D18" s="354">
        <v>48</v>
      </c>
      <c r="E18" s="192" t="s">
        <v>383</v>
      </c>
      <c r="F18" s="354">
        <v>48</v>
      </c>
      <c r="G18" s="192" t="s">
        <v>383</v>
      </c>
      <c r="H18" s="198"/>
      <c r="I18" s="354">
        <v>41</v>
      </c>
      <c r="J18" s="192" t="s">
        <v>383</v>
      </c>
      <c r="K18" s="354">
        <v>41</v>
      </c>
      <c r="L18" s="192" t="s">
        <v>383</v>
      </c>
      <c r="M18" s="64" t="s">
        <v>410</v>
      </c>
      <c r="N18" s="429"/>
      <c r="O18" s="64" t="s">
        <v>383</v>
      </c>
      <c r="P18" s="64" t="s">
        <v>383</v>
      </c>
      <c r="Q18" s="64" t="s">
        <v>383</v>
      </c>
      <c r="R18" s="64" t="s">
        <v>383</v>
      </c>
      <c r="S18" s="356" t="s">
        <v>398</v>
      </c>
      <c r="T18" s="357"/>
      <c r="U18" s="194">
        <v>1300</v>
      </c>
      <c r="V18" s="64" t="s">
        <v>384</v>
      </c>
      <c r="W18" s="64" t="s">
        <v>385</v>
      </c>
      <c r="X18" s="64" t="s">
        <v>411</v>
      </c>
      <c r="Y18" s="64" t="s">
        <v>400</v>
      </c>
      <c r="Z18" s="64" t="s">
        <v>400</v>
      </c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</row>
    <row r="19" spans="1:52" s="250" customFormat="1" ht="20.25" customHeight="1">
      <c r="A19" s="427"/>
      <c r="B19" s="199" t="s">
        <v>123</v>
      </c>
      <c r="C19" s="201" t="s">
        <v>124</v>
      </c>
      <c r="D19" s="354">
        <v>34</v>
      </c>
      <c r="E19" s="192" t="s">
        <v>383</v>
      </c>
      <c r="F19" s="354">
        <v>34</v>
      </c>
      <c r="G19" s="192" t="s">
        <v>383</v>
      </c>
      <c r="H19" s="198"/>
      <c r="I19" s="354">
        <v>26</v>
      </c>
      <c r="J19" s="192" t="s">
        <v>383</v>
      </c>
      <c r="K19" s="354">
        <v>26</v>
      </c>
      <c r="L19" s="192" t="s">
        <v>383</v>
      </c>
      <c r="M19" s="64" t="s">
        <v>412</v>
      </c>
      <c r="N19" s="429"/>
      <c r="O19" s="64">
        <v>6</v>
      </c>
      <c r="P19" s="64">
        <v>6</v>
      </c>
      <c r="Q19" s="64" t="s">
        <v>383</v>
      </c>
      <c r="R19" s="64">
        <v>6</v>
      </c>
      <c r="S19" s="356" t="s">
        <v>395</v>
      </c>
      <c r="T19" s="357"/>
      <c r="U19" s="194">
        <v>167</v>
      </c>
      <c r="V19" s="64" t="s">
        <v>384</v>
      </c>
      <c r="W19" s="64" t="s">
        <v>385</v>
      </c>
      <c r="X19" s="64" t="s">
        <v>411</v>
      </c>
      <c r="Y19" s="64" t="s">
        <v>400</v>
      </c>
      <c r="Z19" s="64" t="s">
        <v>400</v>
      </c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</row>
    <row r="20" spans="1:52" s="250" customFormat="1" ht="20.25" customHeight="1">
      <c r="A20" s="427"/>
      <c r="B20" s="199" t="s">
        <v>125</v>
      </c>
      <c r="C20" s="201" t="s">
        <v>126</v>
      </c>
      <c r="D20" s="354">
        <v>40</v>
      </c>
      <c r="E20" s="192" t="s">
        <v>383</v>
      </c>
      <c r="F20" s="354">
        <v>40</v>
      </c>
      <c r="G20" s="192" t="s">
        <v>383</v>
      </c>
      <c r="H20" s="198"/>
      <c r="I20" s="354">
        <v>22</v>
      </c>
      <c r="J20" s="192" t="s">
        <v>383</v>
      </c>
      <c r="K20" s="354">
        <v>22</v>
      </c>
      <c r="L20" s="192" t="s">
        <v>383</v>
      </c>
      <c r="M20" s="64" t="s">
        <v>387</v>
      </c>
      <c r="N20" s="429"/>
      <c r="O20" s="64" t="s">
        <v>383</v>
      </c>
      <c r="P20" s="64" t="s">
        <v>383</v>
      </c>
      <c r="Q20" s="64" t="s">
        <v>383</v>
      </c>
      <c r="R20" s="64" t="s">
        <v>383</v>
      </c>
      <c r="S20" s="356" t="s">
        <v>398</v>
      </c>
      <c r="T20" s="357"/>
      <c r="U20" s="194">
        <v>416</v>
      </c>
      <c r="V20" s="64" t="s">
        <v>384</v>
      </c>
      <c r="W20" s="64" t="s">
        <v>385</v>
      </c>
      <c r="X20" s="64" t="s">
        <v>409</v>
      </c>
      <c r="Y20" s="64" t="s">
        <v>400</v>
      </c>
      <c r="Z20" s="64" t="s">
        <v>400</v>
      </c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</row>
    <row r="21" spans="1:52" s="250" customFormat="1" ht="20.25" customHeight="1">
      <c r="A21" s="427" t="s">
        <v>413</v>
      </c>
      <c r="B21" s="199" t="s">
        <v>127</v>
      </c>
      <c r="C21" s="201" t="s">
        <v>128</v>
      </c>
      <c r="D21" s="354">
        <v>70</v>
      </c>
      <c r="E21" s="192" t="s">
        <v>383</v>
      </c>
      <c r="F21" s="354">
        <v>70</v>
      </c>
      <c r="G21" s="192" t="s">
        <v>383</v>
      </c>
      <c r="H21" s="198"/>
      <c r="I21" s="354">
        <v>49</v>
      </c>
      <c r="J21" s="192" t="s">
        <v>383</v>
      </c>
      <c r="K21" s="354">
        <v>49</v>
      </c>
      <c r="L21" s="192" t="s">
        <v>383</v>
      </c>
      <c r="M21" s="64" t="s">
        <v>414</v>
      </c>
      <c r="N21" s="429" t="s">
        <v>413</v>
      </c>
      <c r="O21" s="64">
        <v>7</v>
      </c>
      <c r="P21" s="64">
        <v>7</v>
      </c>
      <c r="Q21" s="64" t="s">
        <v>383</v>
      </c>
      <c r="R21" s="64">
        <v>7</v>
      </c>
      <c r="S21" s="356" t="s">
        <v>398</v>
      </c>
      <c r="T21" s="357"/>
      <c r="U21" s="194">
        <v>202</v>
      </c>
      <c r="V21" s="64" t="s">
        <v>384</v>
      </c>
      <c r="W21" s="64" t="s">
        <v>385</v>
      </c>
      <c r="X21" s="64" t="s">
        <v>415</v>
      </c>
      <c r="Y21" s="64" t="s">
        <v>390</v>
      </c>
      <c r="Z21" s="64" t="s">
        <v>390</v>
      </c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</row>
    <row r="22" spans="1:52" s="197" customFormat="1" ht="20.25" customHeight="1">
      <c r="A22" s="427"/>
      <c r="B22" s="199" t="s">
        <v>129</v>
      </c>
      <c r="C22" s="201" t="s">
        <v>130</v>
      </c>
      <c r="D22" s="354">
        <v>2000</v>
      </c>
      <c r="E22" s="192" t="s">
        <v>383</v>
      </c>
      <c r="F22" s="192" t="s">
        <v>383</v>
      </c>
      <c r="G22" s="354">
        <v>2000</v>
      </c>
      <c r="H22" s="198"/>
      <c r="I22" s="354">
        <v>1392</v>
      </c>
      <c r="J22" s="192" t="s">
        <v>383</v>
      </c>
      <c r="K22" s="192" t="s">
        <v>383</v>
      </c>
      <c r="L22" s="354">
        <v>1392</v>
      </c>
      <c r="M22" s="64" t="s">
        <v>416</v>
      </c>
      <c r="N22" s="429"/>
      <c r="O22" s="64" t="s">
        <v>383</v>
      </c>
      <c r="P22" s="64" t="s">
        <v>383</v>
      </c>
      <c r="Q22" s="64">
        <v>67.7</v>
      </c>
      <c r="R22" s="64" t="s">
        <v>383</v>
      </c>
      <c r="S22" s="356" t="s">
        <v>417</v>
      </c>
      <c r="T22" s="357"/>
      <c r="U22" s="194">
        <v>15500</v>
      </c>
      <c r="V22" s="64" t="s">
        <v>384</v>
      </c>
      <c r="W22" s="64" t="s">
        <v>385</v>
      </c>
      <c r="X22" s="64" t="s">
        <v>415</v>
      </c>
      <c r="Y22" s="64" t="s">
        <v>390</v>
      </c>
      <c r="Z22" s="64" t="s">
        <v>390</v>
      </c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</row>
    <row r="23" spans="1:52" s="197" customFormat="1" ht="20.25" customHeight="1">
      <c r="A23" s="427"/>
      <c r="B23" s="199" t="s">
        <v>131</v>
      </c>
      <c r="C23" s="201" t="s">
        <v>132</v>
      </c>
      <c r="D23" s="354">
        <v>40</v>
      </c>
      <c r="E23" s="192" t="s">
        <v>383</v>
      </c>
      <c r="F23" s="354">
        <v>40</v>
      </c>
      <c r="G23" s="192" t="s">
        <v>383</v>
      </c>
      <c r="H23" s="198"/>
      <c r="I23" s="354">
        <v>29</v>
      </c>
      <c r="J23" s="192" t="s">
        <v>383</v>
      </c>
      <c r="K23" s="354">
        <v>29</v>
      </c>
      <c r="L23" s="192" t="s">
        <v>383</v>
      </c>
      <c r="M23" s="64" t="s">
        <v>418</v>
      </c>
      <c r="N23" s="429"/>
      <c r="O23" s="64">
        <v>8</v>
      </c>
      <c r="P23" s="64">
        <v>8</v>
      </c>
      <c r="Q23" s="64" t="s">
        <v>383</v>
      </c>
      <c r="R23" s="64">
        <v>8</v>
      </c>
      <c r="S23" s="356" t="s">
        <v>398</v>
      </c>
      <c r="T23" s="357"/>
      <c r="U23" s="194">
        <v>205</v>
      </c>
      <c r="V23" s="64" t="s">
        <v>384</v>
      </c>
      <c r="W23" s="64" t="s">
        <v>385</v>
      </c>
      <c r="X23" s="64" t="s">
        <v>419</v>
      </c>
      <c r="Y23" s="64" t="s">
        <v>390</v>
      </c>
      <c r="Z23" s="64" t="s">
        <v>390</v>
      </c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</row>
    <row r="24" spans="1:52" s="197" customFormat="1" ht="20.25" customHeight="1">
      <c r="A24" s="427" t="s">
        <v>420</v>
      </c>
      <c r="B24" s="199" t="s">
        <v>133</v>
      </c>
      <c r="C24" s="201" t="s">
        <v>134</v>
      </c>
      <c r="D24" s="359">
        <v>45</v>
      </c>
      <c r="E24" s="192" t="s">
        <v>383</v>
      </c>
      <c r="F24" s="360">
        <v>45</v>
      </c>
      <c r="G24" s="192" t="s">
        <v>383</v>
      </c>
      <c r="H24" s="64"/>
      <c r="I24" s="359">
        <v>59</v>
      </c>
      <c r="J24" s="192" t="s">
        <v>383</v>
      </c>
      <c r="K24" s="360">
        <v>59</v>
      </c>
      <c r="L24" s="192" t="s">
        <v>383</v>
      </c>
      <c r="M24" s="64" t="s">
        <v>421</v>
      </c>
      <c r="N24" s="429" t="s">
        <v>420</v>
      </c>
      <c r="O24" s="64" t="s">
        <v>383</v>
      </c>
      <c r="P24" s="64" t="s">
        <v>383</v>
      </c>
      <c r="Q24" s="64" t="s">
        <v>383</v>
      </c>
      <c r="R24" s="64" t="s">
        <v>383</v>
      </c>
      <c r="S24" s="356" t="s">
        <v>398</v>
      </c>
      <c r="T24" s="357"/>
      <c r="U24" s="194">
        <v>245</v>
      </c>
      <c r="V24" s="64" t="s">
        <v>384</v>
      </c>
      <c r="W24" s="64" t="s">
        <v>385</v>
      </c>
      <c r="X24" s="64" t="s">
        <v>390</v>
      </c>
      <c r="Y24" s="64" t="s">
        <v>390</v>
      </c>
      <c r="Z24" s="64" t="s">
        <v>390</v>
      </c>
    </row>
    <row r="25" spans="1:52" s="197" customFormat="1" ht="27" customHeight="1">
      <c r="A25" s="427"/>
      <c r="B25" s="199" t="s">
        <v>135</v>
      </c>
      <c r="C25" s="201" t="s">
        <v>136</v>
      </c>
      <c r="D25" s="359">
        <v>38</v>
      </c>
      <c r="E25" s="192" t="s">
        <v>383</v>
      </c>
      <c r="F25" s="360">
        <v>38</v>
      </c>
      <c r="G25" s="192" t="s">
        <v>383</v>
      </c>
      <c r="H25" s="64"/>
      <c r="I25" s="359">
        <v>45</v>
      </c>
      <c r="J25" s="192" t="s">
        <v>383</v>
      </c>
      <c r="K25" s="360">
        <v>45</v>
      </c>
      <c r="L25" s="192" t="s">
        <v>383</v>
      </c>
      <c r="M25" s="64" t="s">
        <v>421</v>
      </c>
      <c r="N25" s="429"/>
      <c r="O25" s="64">
        <v>9</v>
      </c>
      <c r="P25" s="64">
        <v>9</v>
      </c>
      <c r="Q25" s="64" t="s">
        <v>383</v>
      </c>
      <c r="R25" s="64">
        <v>9</v>
      </c>
      <c r="S25" s="356" t="s">
        <v>395</v>
      </c>
      <c r="T25" s="64"/>
      <c r="U25" s="194">
        <v>1759</v>
      </c>
      <c r="V25" s="64" t="s">
        <v>384</v>
      </c>
      <c r="W25" s="64" t="s">
        <v>385</v>
      </c>
      <c r="X25" s="64" t="s">
        <v>390</v>
      </c>
      <c r="Y25" s="64" t="s">
        <v>390</v>
      </c>
      <c r="Z25" s="64" t="s">
        <v>390</v>
      </c>
    </row>
    <row r="26" spans="1:52" s="197" customFormat="1" ht="20.25" customHeight="1">
      <c r="A26" s="251" t="s">
        <v>422</v>
      </c>
      <c r="B26" s="199" t="s">
        <v>138</v>
      </c>
      <c r="C26" s="201" t="s">
        <v>137</v>
      </c>
      <c r="D26" s="359">
        <v>35</v>
      </c>
      <c r="E26" s="192" t="s">
        <v>383</v>
      </c>
      <c r="F26" s="360">
        <v>35</v>
      </c>
      <c r="G26" s="192" t="s">
        <v>383</v>
      </c>
      <c r="H26" s="64"/>
      <c r="I26" s="359">
        <v>28</v>
      </c>
      <c r="J26" s="192" t="s">
        <v>383</v>
      </c>
      <c r="K26" s="360">
        <v>28</v>
      </c>
      <c r="L26" s="192" t="s">
        <v>383</v>
      </c>
      <c r="M26" s="64" t="s">
        <v>423</v>
      </c>
      <c r="N26" s="358" t="s">
        <v>422</v>
      </c>
      <c r="O26" s="64" t="s">
        <v>383</v>
      </c>
      <c r="P26" s="64" t="s">
        <v>383</v>
      </c>
      <c r="Q26" s="64" t="s">
        <v>383</v>
      </c>
      <c r="R26" s="64" t="s">
        <v>383</v>
      </c>
      <c r="S26" s="356" t="s">
        <v>424</v>
      </c>
      <c r="T26" s="64"/>
      <c r="U26" s="194">
        <v>171</v>
      </c>
      <c r="V26" s="64" t="s">
        <v>384</v>
      </c>
      <c r="W26" s="64" t="s">
        <v>385</v>
      </c>
      <c r="X26" s="361" t="s">
        <v>425</v>
      </c>
      <c r="Y26" s="361" t="s">
        <v>390</v>
      </c>
      <c r="Z26" s="64" t="s">
        <v>390</v>
      </c>
    </row>
    <row r="27" spans="1:52" s="197" customFormat="1" ht="20.25" customHeight="1">
      <c r="A27" s="427" t="s">
        <v>426</v>
      </c>
      <c r="B27" s="199" t="s">
        <v>139</v>
      </c>
      <c r="C27" s="201" t="s">
        <v>140</v>
      </c>
      <c r="D27" s="359">
        <v>70</v>
      </c>
      <c r="E27" s="192" t="s">
        <v>383</v>
      </c>
      <c r="F27" s="360">
        <v>70</v>
      </c>
      <c r="G27" s="192" t="s">
        <v>383</v>
      </c>
      <c r="H27" s="64"/>
      <c r="I27" s="359">
        <v>53</v>
      </c>
      <c r="J27" s="192" t="s">
        <v>383</v>
      </c>
      <c r="K27" s="360">
        <v>53</v>
      </c>
      <c r="L27" s="192" t="s">
        <v>383</v>
      </c>
      <c r="M27" s="64" t="s">
        <v>410</v>
      </c>
      <c r="N27" s="429" t="s">
        <v>426</v>
      </c>
      <c r="O27" s="64">
        <v>10</v>
      </c>
      <c r="P27" s="64">
        <v>10</v>
      </c>
      <c r="Q27" s="64" t="s">
        <v>383</v>
      </c>
      <c r="R27" s="64">
        <v>10</v>
      </c>
      <c r="S27" s="356" t="s">
        <v>395</v>
      </c>
      <c r="T27" s="64"/>
      <c r="U27" s="194">
        <v>494</v>
      </c>
      <c r="V27" s="64" t="s">
        <v>384</v>
      </c>
      <c r="W27" s="64" t="s">
        <v>385</v>
      </c>
      <c r="X27" s="361" t="s">
        <v>427</v>
      </c>
      <c r="Y27" s="361" t="s">
        <v>390</v>
      </c>
      <c r="Z27" s="64" t="s">
        <v>390</v>
      </c>
    </row>
    <row r="28" spans="1:52" s="197" customFormat="1" ht="20.25" customHeight="1">
      <c r="A28" s="427"/>
      <c r="B28" s="199" t="s">
        <v>141</v>
      </c>
      <c r="C28" s="201" t="s">
        <v>142</v>
      </c>
      <c r="D28" s="359">
        <v>60</v>
      </c>
      <c r="E28" s="192" t="s">
        <v>383</v>
      </c>
      <c r="F28" s="360">
        <v>60</v>
      </c>
      <c r="G28" s="192" t="s">
        <v>383</v>
      </c>
      <c r="H28" s="64"/>
      <c r="I28" s="359">
        <v>46</v>
      </c>
      <c r="J28" s="192" t="s">
        <v>383</v>
      </c>
      <c r="K28" s="360">
        <v>46</v>
      </c>
      <c r="L28" s="192" t="s">
        <v>383</v>
      </c>
      <c r="M28" s="64" t="s">
        <v>410</v>
      </c>
      <c r="N28" s="429"/>
      <c r="O28" s="64" t="s">
        <v>383</v>
      </c>
      <c r="P28" s="64" t="s">
        <v>383</v>
      </c>
      <c r="Q28" s="64" t="s">
        <v>383</v>
      </c>
      <c r="R28" s="64" t="s">
        <v>383</v>
      </c>
      <c r="S28" s="356" t="s">
        <v>395</v>
      </c>
      <c r="T28" s="64"/>
      <c r="U28" s="194">
        <v>395</v>
      </c>
      <c r="V28" s="64" t="s">
        <v>384</v>
      </c>
      <c r="W28" s="64" t="s">
        <v>385</v>
      </c>
      <c r="X28" s="361" t="s">
        <v>427</v>
      </c>
      <c r="Y28" s="361" t="s">
        <v>390</v>
      </c>
      <c r="Z28" s="64" t="s">
        <v>390</v>
      </c>
    </row>
    <row r="29" spans="1:52" s="197" customFormat="1" ht="20.25" customHeight="1">
      <c r="A29" s="427"/>
      <c r="B29" s="199" t="s">
        <v>143</v>
      </c>
      <c r="C29" s="201" t="s">
        <v>144</v>
      </c>
      <c r="D29" s="359">
        <v>40</v>
      </c>
      <c r="E29" s="192" t="s">
        <v>383</v>
      </c>
      <c r="F29" s="360">
        <v>40</v>
      </c>
      <c r="G29" s="192" t="s">
        <v>383</v>
      </c>
      <c r="H29" s="64"/>
      <c r="I29" s="359">
        <v>29</v>
      </c>
      <c r="J29" s="192" t="s">
        <v>383</v>
      </c>
      <c r="K29" s="360">
        <v>29</v>
      </c>
      <c r="L29" s="192" t="s">
        <v>383</v>
      </c>
      <c r="M29" s="64" t="s">
        <v>410</v>
      </c>
      <c r="N29" s="429"/>
      <c r="O29" s="64">
        <v>11</v>
      </c>
      <c r="P29" s="64">
        <v>11</v>
      </c>
      <c r="Q29" s="64" t="s">
        <v>383</v>
      </c>
      <c r="R29" s="64">
        <v>11</v>
      </c>
      <c r="S29" s="356" t="s">
        <v>395</v>
      </c>
      <c r="T29" s="64"/>
      <c r="U29" s="194">
        <v>233</v>
      </c>
      <c r="V29" s="64" t="s">
        <v>384</v>
      </c>
      <c r="W29" s="64" t="s">
        <v>385</v>
      </c>
      <c r="X29" s="361" t="s">
        <v>427</v>
      </c>
      <c r="Y29" s="361" t="s">
        <v>390</v>
      </c>
      <c r="Z29" s="64" t="s">
        <v>390</v>
      </c>
    </row>
    <row r="30" spans="1:52" s="197" customFormat="1" ht="20.25" customHeight="1">
      <c r="A30" s="427"/>
      <c r="B30" s="245" t="s">
        <v>145</v>
      </c>
      <c r="C30" s="201" t="s">
        <v>140</v>
      </c>
      <c r="D30" s="359">
        <v>35</v>
      </c>
      <c r="E30" s="192" t="s">
        <v>383</v>
      </c>
      <c r="F30" s="360">
        <v>35</v>
      </c>
      <c r="G30" s="192" t="s">
        <v>383</v>
      </c>
      <c r="H30" s="64"/>
      <c r="I30" s="359">
        <v>25</v>
      </c>
      <c r="J30" s="192" t="s">
        <v>383</v>
      </c>
      <c r="K30" s="360">
        <v>25</v>
      </c>
      <c r="L30" s="192" t="s">
        <v>383</v>
      </c>
      <c r="M30" s="64" t="s">
        <v>428</v>
      </c>
      <c r="N30" s="429"/>
      <c r="O30" s="64" t="s">
        <v>383</v>
      </c>
      <c r="P30" s="64" t="s">
        <v>383</v>
      </c>
      <c r="Q30" s="64" t="s">
        <v>383</v>
      </c>
      <c r="R30" s="64" t="s">
        <v>383</v>
      </c>
      <c r="S30" s="356" t="s">
        <v>398</v>
      </c>
      <c r="T30" s="64"/>
      <c r="U30" s="194">
        <v>168</v>
      </c>
      <c r="V30" s="64" t="s">
        <v>384</v>
      </c>
      <c r="W30" s="64" t="s">
        <v>385</v>
      </c>
      <c r="X30" s="361" t="s">
        <v>427</v>
      </c>
      <c r="Y30" s="361" t="s">
        <v>390</v>
      </c>
      <c r="Z30" s="64" t="s">
        <v>390</v>
      </c>
    </row>
    <row r="31" spans="1:52" s="186" customFormat="1" ht="20.25" customHeight="1" thickBot="1">
      <c r="A31" s="428"/>
      <c r="B31" s="202" t="s">
        <v>429</v>
      </c>
      <c r="C31" s="203" t="s">
        <v>430</v>
      </c>
      <c r="D31" s="362">
        <v>120</v>
      </c>
      <c r="E31" s="342" t="s">
        <v>383</v>
      </c>
      <c r="F31" s="342" t="s">
        <v>383</v>
      </c>
      <c r="G31" s="362">
        <v>120</v>
      </c>
      <c r="H31" s="204"/>
      <c r="I31" s="362">
        <v>141</v>
      </c>
      <c r="J31" s="342" t="s">
        <v>383</v>
      </c>
      <c r="K31" s="342" t="s">
        <v>383</v>
      </c>
      <c r="L31" s="362">
        <v>141</v>
      </c>
      <c r="M31" s="363" t="s">
        <v>290</v>
      </c>
      <c r="N31" s="430"/>
      <c r="O31" s="364">
        <v>12</v>
      </c>
      <c r="P31" s="204">
        <v>12</v>
      </c>
      <c r="Q31" s="204" t="s">
        <v>383</v>
      </c>
      <c r="R31" s="204">
        <v>12</v>
      </c>
      <c r="S31" s="365" t="s">
        <v>431</v>
      </c>
      <c r="T31" s="64"/>
      <c r="U31" s="205">
        <v>4223</v>
      </c>
      <c r="V31" s="204" t="s">
        <v>384</v>
      </c>
      <c r="W31" s="204" t="s">
        <v>385</v>
      </c>
      <c r="X31" s="366" t="s">
        <v>427</v>
      </c>
      <c r="Y31" s="366" t="s">
        <v>390</v>
      </c>
      <c r="Z31" s="204" t="s">
        <v>390</v>
      </c>
    </row>
    <row r="32" spans="1:52" ht="15" thickTop="1">
      <c r="A32" s="181" t="s">
        <v>432</v>
      </c>
      <c r="B32" s="187"/>
      <c r="C32" s="187"/>
      <c r="D32" s="187"/>
      <c r="E32" s="206"/>
      <c r="F32" s="206"/>
      <c r="G32" s="183"/>
      <c r="H32" s="206"/>
      <c r="I32" s="206"/>
      <c r="J32" s="206"/>
      <c r="K32" s="206"/>
      <c r="L32" s="206"/>
      <c r="M32" s="207"/>
      <c r="N32" s="181" t="s">
        <v>432</v>
      </c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</row>
  </sheetData>
  <customSheetViews>
    <customSheetView guid="{E3AF2425-07C8-11D9-B3E6-0000B4A88D03}" showPageBreaks="1" view="pageBreakPreview" showRuler="0" topLeftCell="G14">
      <selection activeCell="Q25" sqref="Q25"/>
      <pageMargins left="0.39370078740157483" right="0.39370078740157483" top="0.59055118110236227" bottom="0.59055118110236227" header="0.39370078740157483" footer="0.19685039370078741"/>
      <printOptions horizontalCentered="1"/>
      <pageSetup paperSize="12" scale="75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view="pageBreakPreview" showRuler="0">
      <selection activeCell="B2" sqref="B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 topLeftCell="A11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view="pageBreakPreview" showRuler="0" topLeftCell="P11">
      <selection activeCell="Q12" sqref="Q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view="pageBreakPreview" showRuler="0">
      <selection activeCell="R14" sqref="R14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 topLeftCell="A18">
      <selection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7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6" topLeftCell="B21" activePane="bottomRight" state="frozen"/>
      <selection pane="bottomRight" activeCell="A32" sqref="A3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365338CB-8972-4910-9E59-BC77EAA51831}" showPageBreaks="1" view="pageBreakPreview" showRuler="0">
      <pane xSplit="1" ySplit="6" topLeftCell="B21" activePane="bottomRight" state="frozen"/>
      <selection pane="bottomRight" activeCell="A32" sqref="A3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28">
    <mergeCell ref="A10:A15"/>
    <mergeCell ref="A17:A20"/>
    <mergeCell ref="A21:A23"/>
    <mergeCell ref="N21:N23"/>
    <mergeCell ref="A24:A25"/>
    <mergeCell ref="N24:N25"/>
    <mergeCell ref="I4:L4"/>
    <mergeCell ref="N10:N14"/>
    <mergeCell ref="N17:N20"/>
    <mergeCell ref="D3:G3"/>
    <mergeCell ref="D4:G4"/>
    <mergeCell ref="D5:D6"/>
    <mergeCell ref="A27:A31"/>
    <mergeCell ref="N27:N31"/>
    <mergeCell ref="U1:Z1"/>
    <mergeCell ref="X3:Z3"/>
    <mergeCell ref="O3:R3"/>
    <mergeCell ref="N1:S1"/>
    <mergeCell ref="I5:I6"/>
    <mergeCell ref="A1:G1"/>
    <mergeCell ref="I1:M1"/>
    <mergeCell ref="O4:R4"/>
    <mergeCell ref="X4:Z4"/>
    <mergeCell ref="O5:O6"/>
    <mergeCell ref="P5:P6"/>
    <mergeCell ref="Q5:Q6"/>
    <mergeCell ref="R5:R6"/>
    <mergeCell ref="I3:L3"/>
  </mergeCells>
  <phoneticPr fontId="2" type="noConversion"/>
  <conditionalFormatting sqref="G31 D24:D31">
    <cfRule type="expression" dxfId="3" priority="3" stopIfTrue="1">
      <formula>OR($A24="시부",$A24="군부")</formula>
    </cfRule>
    <cfRule type="expression" dxfId="2" priority="4" stopIfTrue="1">
      <formula>OR(RIGHT($A24,3)="특별시",RIGHT($A24,3)="광역시",RIGHT($A24,1)="도",$A24="전국")</formula>
    </cfRule>
  </conditionalFormatting>
  <conditionalFormatting sqref="I24:I31">
    <cfRule type="expression" dxfId="1" priority="1" stopIfTrue="1">
      <formula>OR($A24="시부",$A24="군부")</formula>
    </cfRule>
    <cfRule type="expression" dxfId="0" priority="2" stopIfTrue="1">
      <formula>OR(RIGHT($A24,3)="특별시",RIGHT($A24,3)="광역시",RIGHT($A24,1)="도",$A24="전국")</formula>
    </cfRule>
  </conditionalFormatting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3" orientation="landscape" r:id="rId9"/>
  <headerFooter alignWithMargins="0">
    <oddHeader>&amp;L&amp;"굴림체,굵게"환   경&amp;R&amp;"Times New Roman,보통"Environment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1.환경오염물질배출사업장</vt:lpstr>
      <vt:lpstr>2.환경오염배출사업장단속및행정조치</vt:lpstr>
      <vt:lpstr>3.쓰레기수거</vt:lpstr>
      <vt:lpstr>4.생활폐기물매립지</vt:lpstr>
      <vt:lpstr>5.하수및분뇨발생량및처리현황</vt:lpstr>
      <vt:lpstr>6.하수종말처리장</vt:lpstr>
      <vt:lpstr>'1.환경오염물질배출사업장'!Print_Area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통계전산담당관실</dc:creator>
  <cp:lastModifiedBy>smart</cp:lastModifiedBy>
  <cp:lastPrinted>2015-04-17T08:20:44Z</cp:lastPrinted>
  <dcterms:created xsi:type="dcterms:W3CDTF">1998-02-14T02:27:41Z</dcterms:created>
  <dcterms:modified xsi:type="dcterms:W3CDTF">2017-04-28T02:21:53Z</dcterms:modified>
</cp:coreProperties>
</file>