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50" yWindow="-120" windowWidth="16500" windowHeight="12420" activeTab="2"/>
  </bookViews>
  <sheets>
    <sheet name="10.정부양곡가공공장" sheetId="1" r:id="rId1"/>
    <sheet name="11.농업협동조합" sheetId="2" r:id="rId2"/>
    <sheet name="11-1.축산·산림협동조합" sheetId="3" r:id="rId3"/>
    <sheet name="12.농업용기계보유" sheetId="5" r:id="rId4"/>
    <sheet name="13.비료공급" sheetId="4" r:id="rId5"/>
    <sheet name="14.가축사육" sheetId="6" r:id="rId6"/>
    <sheet name="15.가축전염병발생" sheetId="7" r:id="rId7"/>
    <sheet name="16.가축전염병예방주사실적" sheetId="8" r:id="rId8"/>
    <sheet name="17.수의사현황" sheetId="9" r:id="rId9"/>
    <sheet name="18.배합사료생산" sheetId="10" r:id="rId10"/>
    <sheet name="19. 축산물 위생관계업소" sheetId="11" r:id="rId11"/>
  </sheets>
  <definedNames>
    <definedName name="aaa" localSheetId="3">#REF!</definedName>
    <definedName name="aaa" localSheetId="5">#REF!</definedName>
    <definedName name="aaa">#REF!</definedName>
    <definedName name="_xlnm.Print_Area" localSheetId="0">'10.정부양곡가공공장'!$A$1:$I$19</definedName>
    <definedName name="Z_006A9FB7_550E_4948_8970_6DB702D2890D_.wvu.Cols" localSheetId="1" hidden="1">'11.농업협동조합'!#REF!</definedName>
    <definedName name="Z_26255AA1_3E23_11D9_BC3A_444553540000_.wvu.PrintArea" localSheetId="0" hidden="1">'10.정부양곡가공공장'!$A$1:$I$19</definedName>
    <definedName name="Z_26255AA1_3E23_11D9_BC3A_444553540000_.wvu.PrintArea" localSheetId="3" hidden="1">'12.농업용기계보유'!$A$1:$W$19</definedName>
    <definedName name="Z_26255AA1_3E23_11D9_BC3A_444553540000_.wvu.PrintArea" localSheetId="8" hidden="1">'17.수의사현황'!$A$1:$M$19</definedName>
    <definedName name="Z_C89D4323_3E22_11D9_A80D_00E098994FA3_.wvu.PrintArea" localSheetId="0" hidden="1">'10.정부양곡가공공장'!$A$1:$I$19</definedName>
    <definedName name="Z_C89D4323_3E22_11D9_A80D_00E098994FA3_.wvu.PrintArea" localSheetId="3" hidden="1">'12.농업용기계보유'!$A$1:$W$19</definedName>
    <definedName name="Z_C89D4323_3E22_11D9_A80D_00E098994FA3_.wvu.PrintArea" localSheetId="8" hidden="1">'17.수의사현황'!$A$1:$M$19</definedName>
    <definedName name="Z_CAC0B960_20BF_11D8_A0D3_009008A182C2_.wvu.PrintArea" localSheetId="0" hidden="1">'10.정부양곡가공공장'!$A$1:$I$19</definedName>
    <definedName name="Z_CAC0B960_20BF_11D8_A0D3_009008A182C2_.wvu.PrintArea" localSheetId="3" hidden="1">'12.농업용기계보유'!$A$1:$W$19</definedName>
  </definedNames>
  <calcPr calcId="145621"/>
</workbook>
</file>

<file path=xl/calcChain.xml><?xml version="1.0" encoding="utf-8"?>
<calcChain xmlns="http://schemas.openxmlformats.org/spreadsheetml/2006/main">
  <c r="V11" i="3" l="1"/>
  <c r="W11" i="3"/>
  <c r="U11" i="3"/>
  <c r="R11" i="3"/>
  <c r="S11" i="3"/>
  <c r="Q11" i="3"/>
  <c r="K11" i="3"/>
  <c r="L11" i="3"/>
  <c r="M11" i="3"/>
  <c r="N11" i="3"/>
  <c r="O11" i="3"/>
  <c r="J11" i="3"/>
  <c r="C11" i="3"/>
  <c r="D11" i="3"/>
  <c r="E11" i="3"/>
  <c r="F11" i="3"/>
  <c r="G11" i="3"/>
  <c r="H11" i="3"/>
  <c r="B11" i="3"/>
  <c r="V11" i="2" l="1"/>
  <c r="W11" i="2"/>
  <c r="U11" i="2"/>
  <c r="R11" i="2"/>
  <c r="S11" i="2"/>
  <c r="Q11" i="2"/>
  <c r="K11" i="2"/>
  <c r="L11" i="2"/>
  <c r="M11" i="2"/>
  <c r="N11" i="2"/>
  <c r="O11" i="2"/>
  <c r="J11" i="2"/>
  <c r="D11" i="2"/>
  <c r="E11" i="2"/>
  <c r="F11" i="2"/>
  <c r="G11" i="2"/>
  <c r="H11" i="2"/>
  <c r="C11" i="2"/>
  <c r="M13" i="11" l="1"/>
  <c r="J11" i="7"/>
  <c r="Q18" i="5" l="1"/>
  <c r="N18" i="5"/>
  <c r="J18" i="5"/>
  <c r="B18" i="5" s="1"/>
  <c r="D18" i="5"/>
  <c r="Q17" i="5"/>
  <c r="N17" i="5"/>
  <c r="B17" i="5" s="1"/>
  <c r="J17" i="5"/>
  <c r="D17" i="5"/>
  <c r="Q16" i="5"/>
  <c r="N16" i="5"/>
  <c r="J16" i="5"/>
  <c r="D16" i="5"/>
  <c r="B16" i="5"/>
  <c r="Q15" i="5"/>
  <c r="N15" i="5"/>
  <c r="J15" i="5"/>
  <c r="D15" i="5"/>
  <c r="B15" i="5" s="1"/>
  <c r="Q14" i="5"/>
  <c r="N14" i="5"/>
  <c r="J14" i="5"/>
  <c r="B14" i="5" s="1"/>
  <c r="D14" i="5"/>
  <c r="Q13" i="5"/>
  <c r="N13" i="5"/>
  <c r="N11" i="5" s="1"/>
  <c r="J13" i="5"/>
  <c r="D13" i="5"/>
  <c r="Q12" i="5"/>
  <c r="Q11" i="5" s="1"/>
  <c r="N12" i="5"/>
  <c r="J12" i="5"/>
  <c r="D12" i="5"/>
  <c r="D11" i="5" s="1"/>
  <c r="B12" i="5"/>
  <c r="W11" i="5"/>
  <c r="V11" i="5"/>
  <c r="U11" i="5"/>
  <c r="T11" i="5"/>
  <c r="R11" i="5"/>
  <c r="P11" i="5"/>
  <c r="O11" i="5"/>
  <c r="L11" i="5"/>
  <c r="K11" i="5"/>
  <c r="J11" i="5"/>
  <c r="I11" i="5"/>
  <c r="G11" i="5"/>
  <c r="F11" i="5"/>
  <c r="E11" i="5"/>
  <c r="C11" i="5"/>
  <c r="B10" i="5"/>
  <c r="B11" i="5" l="1"/>
  <c r="B13" i="5"/>
  <c r="G7" i="4" l="1"/>
  <c r="B7" i="4"/>
  <c r="W10" i="3"/>
  <c r="V10" i="3"/>
  <c r="U10" i="3"/>
  <c r="S10" i="3"/>
  <c r="R10" i="3"/>
  <c r="Q10" i="3"/>
  <c r="H10" i="3"/>
  <c r="G10" i="3"/>
  <c r="D10" i="3"/>
  <c r="C10" i="3"/>
</calcChain>
</file>

<file path=xl/sharedStrings.xml><?xml version="1.0" encoding="utf-8"?>
<sst xmlns="http://schemas.openxmlformats.org/spreadsheetml/2006/main" count="1030" uniqueCount="460">
  <si>
    <t>10. 정부관리양곡 가공공장</t>
    <phoneticPr fontId="4" type="noConversion"/>
  </si>
  <si>
    <t xml:space="preserve"> PROCESSING PLANTS OF GOVERNMENT-CONTROLLED GRAINS</t>
    <phoneticPr fontId="4" type="noConversion"/>
  </si>
  <si>
    <t>단위 : 개</t>
    <phoneticPr fontId="4" type="noConversion"/>
  </si>
  <si>
    <t>Unit : number</t>
    <phoneticPr fontId="4" type="noConversion"/>
  </si>
  <si>
    <t>연   별</t>
    <phoneticPr fontId="3" type="noConversion"/>
  </si>
  <si>
    <t xml:space="preserve"> 공    장    수</t>
  </si>
  <si>
    <t>원      동     기      By motor type(HP)</t>
    <phoneticPr fontId="4" type="noConversion"/>
  </si>
  <si>
    <t>생     산     능    력(t/일)      Production capacity(t/day)</t>
    <phoneticPr fontId="4" type="noConversion"/>
  </si>
  <si>
    <t>읍면별</t>
    <phoneticPr fontId="3" type="noConversion"/>
  </si>
  <si>
    <t>전  동  기</t>
    <phoneticPr fontId="3" type="noConversion"/>
  </si>
  <si>
    <t>발   동   기</t>
    <phoneticPr fontId="3" type="noConversion"/>
  </si>
  <si>
    <t>정      미</t>
  </si>
  <si>
    <t>정      맥</t>
  </si>
  <si>
    <t>압    맥</t>
    <phoneticPr fontId="4" type="noConversion"/>
  </si>
  <si>
    <t>제    분</t>
    <phoneticPr fontId="4" type="noConversion"/>
  </si>
  <si>
    <t>Year &amp;</t>
    <phoneticPr fontId="3" type="noConversion"/>
  </si>
  <si>
    <t>Eup Myeon</t>
  </si>
  <si>
    <t>No. of  Plants</t>
    <phoneticPr fontId="4" type="noConversion"/>
  </si>
  <si>
    <t>Electric motors</t>
    <phoneticPr fontId="3" type="noConversion"/>
  </si>
  <si>
    <t>Motor</t>
    <phoneticPr fontId="4" type="noConversion"/>
  </si>
  <si>
    <t>Polished rice</t>
    <phoneticPr fontId="3" type="noConversion"/>
  </si>
  <si>
    <t>Polished barley</t>
    <phoneticPr fontId="4" type="noConversion"/>
  </si>
  <si>
    <t>Pressed wheat</t>
    <phoneticPr fontId="4" type="noConversion"/>
  </si>
  <si>
    <t>Flour</t>
    <phoneticPr fontId="4" type="noConversion"/>
  </si>
  <si>
    <t>-</t>
    <phoneticPr fontId="3" type="noConversion"/>
  </si>
  <si>
    <t>-</t>
    <phoneticPr fontId="3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</si>
  <si>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</si>
  <si>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</si>
  <si>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</si>
  <si>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</si>
  <si>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</si>
  <si>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</si>
  <si>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</si>
  <si>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-</t>
  </si>
  <si>
    <t>자료 : 농업정책과</t>
    <phoneticPr fontId="4" type="noConversion"/>
  </si>
  <si>
    <t>11. 농 업 협 동 조 합</t>
    <phoneticPr fontId="4" type="noConversion"/>
  </si>
  <si>
    <t>NATIONAL AGRICULTURAL COOPERATIVE FEDERATION</t>
    <phoneticPr fontId="4" type="noConversion"/>
  </si>
  <si>
    <t xml:space="preserve"> 농 업 협 동 조 합(속)</t>
    <phoneticPr fontId="4" type="noConversion"/>
  </si>
  <si>
    <t>NATIONAL AGRICULTURAL COOPERATIVE FEDERATION(Cont'd)</t>
    <phoneticPr fontId="4" type="noConversion"/>
  </si>
  <si>
    <t>단위 : 개, 명, 백만원</t>
    <phoneticPr fontId="3" type="noConversion"/>
  </si>
  <si>
    <t>Unit :  number, person, million won</t>
    <phoneticPr fontId="3" type="noConversion"/>
  </si>
  <si>
    <t>연   별</t>
  </si>
  <si>
    <t>조 합 수</t>
  </si>
  <si>
    <t xml:space="preserve">조합원수 </t>
    <phoneticPr fontId="4" type="noConversion"/>
  </si>
  <si>
    <t>직 원 수(명)      Number  of  staff</t>
    <phoneticPr fontId="3" type="noConversion"/>
  </si>
  <si>
    <t>주요경제사업실적</t>
    <phoneticPr fontId="3" type="noConversion"/>
  </si>
  <si>
    <t>Major Economic Business</t>
    <phoneticPr fontId="3" type="noConversion"/>
  </si>
  <si>
    <t>연중여신실적       Credit business  by  the  whole  year</t>
    <phoneticPr fontId="3" type="noConversion"/>
  </si>
  <si>
    <t>연말현재수신잔고      Balance in deposit as of year-end</t>
    <phoneticPr fontId="3" type="noConversion"/>
  </si>
  <si>
    <t>조합별</t>
    <phoneticPr fontId="4" type="noConversion"/>
  </si>
  <si>
    <t>계</t>
  </si>
  <si>
    <t xml:space="preserve">남 </t>
  </si>
  <si>
    <t>여</t>
  </si>
  <si>
    <t>판  매</t>
    <phoneticPr fontId="3" type="noConversion"/>
  </si>
  <si>
    <t>구   매</t>
    <phoneticPr fontId="3" type="noConversion"/>
  </si>
  <si>
    <t>생활물자</t>
    <phoneticPr fontId="3" type="noConversion"/>
  </si>
  <si>
    <t>가  공</t>
    <phoneticPr fontId="3" type="noConversion"/>
  </si>
  <si>
    <t>창  고</t>
    <phoneticPr fontId="3" type="noConversion"/>
  </si>
  <si>
    <t>운  송</t>
    <phoneticPr fontId="3" type="noConversion"/>
  </si>
  <si>
    <t>공   제</t>
    <phoneticPr fontId="3" type="noConversion"/>
  </si>
  <si>
    <t xml:space="preserve">이용기타 </t>
    <phoneticPr fontId="3" type="noConversion"/>
  </si>
  <si>
    <t>금 융 자 금</t>
  </si>
  <si>
    <t>정 책 자 금</t>
    <phoneticPr fontId="3" type="noConversion"/>
  </si>
  <si>
    <t>저 축 성 예 금</t>
  </si>
  <si>
    <t>요 구 불 예 금</t>
  </si>
  <si>
    <t>Year &amp;</t>
    <phoneticPr fontId="4" type="noConversion"/>
  </si>
  <si>
    <t>Number  of</t>
  </si>
  <si>
    <t>Union</t>
  </si>
  <si>
    <t>Daily</t>
    <phoneticPr fontId="3" type="noConversion"/>
  </si>
  <si>
    <t>Credit</t>
  </si>
  <si>
    <t>Union</t>
    <phoneticPr fontId="4" type="noConversion"/>
  </si>
  <si>
    <t>unions</t>
    <phoneticPr fontId="3" type="noConversion"/>
  </si>
  <si>
    <t>members</t>
  </si>
  <si>
    <t>Total</t>
  </si>
  <si>
    <t>Male</t>
  </si>
  <si>
    <t>Female</t>
  </si>
  <si>
    <t>Sale</t>
  </si>
  <si>
    <t>Purchase</t>
  </si>
  <si>
    <t>commodities</t>
    <phoneticPr fontId="3" type="noConversion"/>
  </si>
  <si>
    <t>Processing</t>
  </si>
  <si>
    <t>Warehouse</t>
    <phoneticPr fontId="3" type="noConversion"/>
  </si>
  <si>
    <t>Transportion</t>
    <phoneticPr fontId="3" type="noConversion"/>
  </si>
  <si>
    <t>Mutual aid</t>
  </si>
  <si>
    <t>Others</t>
    <phoneticPr fontId="3" type="noConversion"/>
  </si>
  <si>
    <t>Banking fund</t>
  </si>
  <si>
    <t>Policy fund</t>
    <phoneticPr fontId="3" type="noConversion"/>
  </si>
  <si>
    <t>Time and savings deposits</t>
  </si>
  <si>
    <t>Demand  deposits</t>
  </si>
  <si>
    <t>장수농협
Jangsu-nonghyup</t>
    <phoneticPr fontId="3" type="noConversion"/>
  </si>
  <si>
    <t>장수농협
Jangsu-nonghyup</t>
  </si>
  <si>
    <t>장계농협
Janggye-nonghyup</t>
    <phoneticPr fontId="3" type="noConversion"/>
  </si>
  <si>
    <t>장계농협
Janggye-nonghyup</t>
  </si>
  <si>
    <t>자료 : 농협(장수,장계)</t>
    <phoneticPr fontId="4" type="noConversion"/>
  </si>
  <si>
    <t>11-1. 축산 · 산림협동조합</t>
    <phoneticPr fontId="4" type="noConversion"/>
  </si>
  <si>
    <t>LIVESTOCK · FOREST COOPERATIVE FEDERATION</t>
    <phoneticPr fontId="4" type="noConversion"/>
  </si>
  <si>
    <t>축산 · 산림협동조합(속)</t>
    <phoneticPr fontId="4" type="noConversion"/>
  </si>
  <si>
    <t>LIVESTOCK · FOREST COOPERATIVE FEDERATION(Cont'd)</t>
    <phoneticPr fontId="3" type="noConversion"/>
  </si>
  <si>
    <t>단위 : 개, 명, 백만원</t>
    <phoneticPr fontId="3" type="noConversion"/>
  </si>
  <si>
    <t>Unit :  number, person, million won</t>
    <phoneticPr fontId="3" type="noConversion"/>
  </si>
  <si>
    <t xml:space="preserve">조합원수 </t>
    <phoneticPr fontId="4" type="noConversion"/>
  </si>
  <si>
    <t>직 원 수(명)      Number  of  staff</t>
    <phoneticPr fontId="3" type="noConversion"/>
  </si>
  <si>
    <t>주요협동사업실적</t>
    <phoneticPr fontId="3" type="noConversion"/>
  </si>
  <si>
    <t>Major Cooperative Business</t>
    <phoneticPr fontId="3" type="noConversion"/>
  </si>
  <si>
    <t>연중융자실적       Loans  given  by  the  whole  year</t>
    <phoneticPr fontId="3" type="noConversion"/>
  </si>
  <si>
    <t>연말현재예금잔고      Balance in deposit as of year-end</t>
    <phoneticPr fontId="3" type="noConversion"/>
  </si>
  <si>
    <t>조합별</t>
    <phoneticPr fontId="4" type="noConversion"/>
  </si>
  <si>
    <t>판  매</t>
    <phoneticPr fontId="3" type="noConversion"/>
  </si>
  <si>
    <t>구   매</t>
    <phoneticPr fontId="3" type="noConversion"/>
  </si>
  <si>
    <t>생활물자</t>
    <phoneticPr fontId="3" type="noConversion"/>
  </si>
  <si>
    <t>가  공</t>
    <phoneticPr fontId="3" type="noConversion"/>
  </si>
  <si>
    <t>창  고</t>
    <phoneticPr fontId="3" type="noConversion"/>
  </si>
  <si>
    <t>운  송</t>
    <phoneticPr fontId="3" type="noConversion"/>
  </si>
  <si>
    <t>공   제</t>
    <phoneticPr fontId="3" type="noConversion"/>
  </si>
  <si>
    <t xml:space="preserve">이용기타 </t>
    <phoneticPr fontId="3" type="noConversion"/>
  </si>
  <si>
    <t>재 정 자 금</t>
    <phoneticPr fontId="3" type="noConversion"/>
  </si>
  <si>
    <t>Year &amp;</t>
    <phoneticPr fontId="4" type="noConversion"/>
  </si>
  <si>
    <t>Daily</t>
    <phoneticPr fontId="3" type="noConversion"/>
  </si>
  <si>
    <t>Union</t>
    <phoneticPr fontId="4" type="noConversion"/>
  </si>
  <si>
    <t>unions</t>
    <phoneticPr fontId="3" type="noConversion"/>
  </si>
  <si>
    <t>commodities</t>
    <phoneticPr fontId="3" type="noConversion"/>
  </si>
  <si>
    <t>Warehouse</t>
    <phoneticPr fontId="3" type="noConversion"/>
  </si>
  <si>
    <t>Transportion</t>
    <phoneticPr fontId="3" type="noConversion"/>
  </si>
  <si>
    <t>Others</t>
    <phoneticPr fontId="3" type="noConversion"/>
  </si>
  <si>
    <t>Government fund</t>
    <phoneticPr fontId="3" type="noConversion"/>
  </si>
  <si>
    <t>-</t>
    <phoneticPr fontId="3" type="noConversion"/>
  </si>
  <si>
    <t>장수축협
Jangsu-chughyup</t>
  </si>
  <si>
    <t>장수산림조합
Jangsu-sanrimjohap</t>
  </si>
  <si>
    <t>자료 : 무진장축협장수지소, 장수산림협동조합</t>
    <phoneticPr fontId="4" type="noConversion"/>
  </si>
  <si>
    <t>13. 비 료 공 급</t>
    <phoneticPr fontId="4" type="noConversion"/>
  </si>
  <si>
    <t>SUPPLY OF CHEMICAL FERTILIZERS</t>
    <phoneticPr fontId="4" type="noConversion"/>
  </si>
  <si>
    <t>단위 : M/T</t>
  </si>
  <si>
    <t>Unit :  M/T</t>
  </si>
  <si>
    <t xml:space="preserve">                 성       분      별                  By    element</t>
    <phoneticPr fontId="4" type="noConversion"/>
  </si>
  <si>
    <t>종  류  별</t>
    <phoneticPr fontId="4" type="noConversion"/>
  </si>
  <si>
    <t>종  류  별       By    type</t>
    <phoneticPr fontId="4" type="noConversion"/>
  </si>
  <si>
    <t>연   별</t>
    <phoneticPr fontId="3" type="noConversion"/>
  </si>
  <si>
    <t>질 소 질</t>
  </si>
  <si>
    <t>인 산 질</t>
  </si>
  <si>
    <t>가 리 질</t>
  </si>
  <si>
    <t>기    타</t>
    <phoneticPr fontId="4" type="noConversion"/>
  </si>
  <si>
    <t xml:space="preserve">계 </t>
  </si>
  <si>
    <t>유  안</t>
  </si>
  <si>
    <t>요  소</t>
  </si>
  <si>
    <t>과 석</t>
    <phoneticPr fontId="4" type="noConversion"/>
  </si>
  <si>
    <t>중과석</t>
  </si>
  <si>
    <t>용성인비</t>
  </si>
  <si>
    <t>염화가리</t>
    <rPh sb="0" eb="4">
      <t xml:space="preserve">            1)</t>
    </rPh>
    <phoneticPr fontId="4" type="noConversion"/>
  </si>
  <si>
    <t>복합비료</t>
    <phoneticPr fontId="4" type="noConversion"/>
  </si>
  <si>
    <t>용과린</t>
  </si>
  <si>
    <t>Year</t>
    <phoneticPr fontId="4" type="noConversion"/>
  </si>
  <si>
    <t>Ammonium</t>
    <phoneticPr fontId="3" type="noConversion"/>
  </si>
  <si>
    <t>Triple</t>
  </si>
  <si>
    <t>Fused</t>
  </si>
  <si>
    <t xml:space="preserve">Complex </t>
    <phoneticPr fontId="4" type="noConversion"/>
  </si>
  <si>
    <t>Sup Fused</t>
  </si>
  <si>
    <t>Nitrogenous</t>
    <phoneticPr fontId="3" type="noConversion"/>
  </si>
  <si>
    <t>Phosphate</t>
    <phoneticPr fontId="3" type="noConversion"/>
  </si>
  <si>
    <t>Potash</t>
    <phoneticPr fontId="3" type="noConversion"/>
  </si>
  <si>
    <t>Others</t>
    <phoneticPr fontId="4" type="noConversion"/>
  </si>
  <si>
    <t>sulfate</t>
    <phoneticPr fontId="3" type="noConversion"/>
  </si>
  <si>
    <t>Urea</t>
    <phoneticPr fontId="3" type="noConversion"/>
  </si>
  <si>
    <t>Sup. Phos.</t>
    <phoneticPr fontId="3" type="noConversion"/>
  </si>
  <si>
    <t>phosphate</t>
    <phoneticPr fontId="3" type="noConversion"/>
  </si>
  <si>
    <t>Pot.  chlo.</t>
  </si>
  <si>
    <t>Fertilizer</t>
    <phoneticPr fontId="4" type="noConversion"/>
  </si>
  <si>
    <t>Phos.</t>
  </si>
  <si>
    <t>12. 농업용 기계보유</t>
    <phoneticPr fontId="4" type="noConversion"/>
  </si>
  <si>
    <t>AGRICULTURAL MACHINERY HOLDINGS</t>
    <phoneticPr fontId="3" type="noConversion"/>
  </si>
  <si>
    <t>농업용 기계보유(속)</t>
    <phoneticPr fontId="4" type="noConversion"/>
  </si>
  <si>
    <t>AGRICULTURAL MACHINERY HOLDINGS(Cont'd)</t>
    <phoneticPr fontId="3" type="noConversion"/>
  </si>
  <si>
    <t>단위 : 대</t>
  </si>
  <si>
    <t>Unit :  each</t>
    <phoneticPr fontId="3" type="noConversion"/>
  </si>
  <si>
    <t>Unit : each</t>
    <phoneticPr fontId="3" type="noConversion"/>
  </si>
  <si>
    <t>연   별</t>
    <phoneticPr fontId="3" type="noConversion"/>
  </si>
  <si>
    <t>총계</t>
    <phoneticPr fontId="3" type="noConversion"/>
  </si>
  <si>
    <t>동력</t>
    <phoneticPr fontId="3" type="noConversion"/>
  </si>
  <si>
    <t>농용트렉터</t>
    <phoneticPr fontId="3" type="noConversion"/>
  </si>
  <si>
    <t>스피드</t>
    <phoneticPr fontId="3" type="noConversion"/>
  </si>
  <si>
    <t>동력이앙기</t>
    <phoneticPr fontId="3" type="noConversion"/>
  </si>
  <si>
    <t>연   별</t>
    <phoneticPr fontId="3" type="noConversion"/>
  </si>
  <si>
    <t>관리기</t>
    <phoneticPr fontId="3" type="noConversion"/>
  </si>
  <si>
    <t>콤바인</t>
    <phoneticPr fontId="3" type="noConversion"/>
  </si>
  <si>
    <t>곡물건조기</t>
    <phoneticPr fontId="3" type="noConversion"/>
  </si>
  <si>
    <t>농산물건조기</t>
    <phoneticPr fontId="3" type="noConversion"/>
  </si>
  <si>
    <t>읍면별</t>
    <phoneticPr fontId="3" type="noConversion"/>
  </si>
  <si>
    <t>경운기</t>
    <phoneticPr fontId="3" type="noConversion"/>
  </si>
  <si>
    <t>Farm Tractors</t>
    <phoneticPr fontId="3" type="noConversion"/>
  </si>
  <si>
    <t>스프레이어(SS기)</t>
    <phoneticPr fontId="3" type="noConversion"/>
  </si>
  <si>
    <t>Rice transplanter</t>
    <phoneticPr fontId="3" type="noConversion"/>
  </si>
  <si>
    <t>Controller</t>
    <phoneticPr fontId="3" type="noConversion"/>
  </si>
  <si>
    <t>Combine</t>
    <phoneticPr fontId="3" type="noConversion"/>
  </si>
  <si>
    <t>Year &amp;</t>
    <phoneticPr fontId="3" type="noConversion"/>
  </si>
  <si>
    <t>power</t>
    <phoneticPr fontId="3" type="noConversion"/>
  </si>
  <si>
    <t>계</t>
    <phoneticPr fontId="3" type="noConversion"/>
  </si>
  <si>
    <t>소형</t>
    <phoneticPr fontId="3" type="noConversion"/>
  </si>
  <si>
    <t>중형</t>
    <phoneticPr fontId="3" type="noConversion"/>
  </si>
  <si>
    <t>대형</t>
    <phoneticPr fontId="3" type="noConversion"/>
  </si>
  <si>
    <t>Speed</t>
    <phoneticPr fontId="3" type="noConversion"/>
  </si>
  <si>
    <t>보행형</t>
    <phoneticPr fontId="3" type="noConversion"/>
  </si>
  <si>
    <t>승용형</t>
    <phoneticPr fontId="3" type="noConversion"/>
  </si>
  <si>
    <t>3조이하</t>
    <phoneticPr fontId="3" type="noConversion"/>
  </si>
  <si>
    <t>4조</t>
    <phoneticPr fontId="3" type="noConversion"/>
  </si>
  <si>
    <t>5조이상</t>
    <phoneticPr fontId="3" type="noConversion"/>
  </si>
  <si>
    <t>Grain</t>
    <phoneticPr fontId="3" type="noConversion"/>
  </si>
  <si>
    <t>Agri Products</t>
    <phoneticPr fontId="3" type="noConversion"/>
  </si>
  <si>
    <t>total</t>
    <phoneticPr fontId="3" type="noConversion"/>
  </si>
  <si>
    <t>tillers</t>
  </si>
  <si>
    <t>Total</t>
    <phoneticPr fontId="3" type="noConversion"/>
  </si>
  <si>
    <t>Small</t>
    <phoneticPr fontId="3" type="noConversion"/>
  </si>
  <si>
    <t>Medium</t>
    <phoneticPr fontId="3" type="noConversion"/>
  </si>
  <si>
    <t>Big</t>
    <phoneticPr fontId="3" type="noConversion"/>
  </si>
  <si>
    <t>Splayer</t>
    <phoneticPr fontId="3" type="noConversion"/>
  </si>
  <si>
    <t>Walking</t>
    <phoneticPr fontId="3" type="noConversion"/>
  </si>
  <si>
    <t>Taking</t>
    <phoneticPr fontId="3" type="noConversion"/>
  </si>
  <si>
    <t>3Rows ↓</t>
    <phoneticPr fontId="3" type="noConversion"/>
  </si>
  <si>
    <t>4Rows</t>
    <phoneticPr fontId="3" type="noConversion"/>
  </si>
  <si>
    <t>5Rows ↑</t>
    <phoneticPr fontId="3" type="noConversion"/>
  </si>
  <si>
    <t>Dryer</t>
    <phoneticPr fontId="3" type="noConversion"/>
  </si>
  <si>
    <t>장수읍
Jangsu-eup</t>
    <phoneticPr fontId="3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</si>
  <si>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</si>
  <si>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</si>
  <si>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</si>
  <si>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</si>
  <si>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</si>
  <si>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</si>
  <si>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</si>
  <si>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농업기술센터 농촌지원과</t>
    <phoneticPr fontId="4" type="noConversion"/>
  </si>
  <si>
    <t>14. 가 축 사 육</t>
    <phoneticPr fontId="4" type="noConversion"/>
  </si>
  <si>
    <t>NUMBER OF LIVESTOCK, POULTRY AND FEEDERS</t>
    <phoneticPr fontId="3" type="noConversion"/>
  </si>
  <si>
    <t>가 축 사 육 (속)</t>
    <phoneticPr fontId="4" type="noConversion"/>
  </si>
  <si>
    <t>NUMBER OF LIVESTOCK, POULTRY AND FEEDERS(Cont'd)</t>
    <phoneticPr fontId="3" type="noConversion"/>
  </si>
  <si>
    <t>단위 : 마리</t>
    <phoneticPr fontId="4" type="noConversion"/>
  </si>
  <si>
    <t>Unit : head</t>
    <phoneticPr fontId="3" type="noConversion"/>
  </si>
  <si>
    <r>
      <t>한   육   우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</si>
  <si>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젖      소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</si>
  <si>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돼      지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</si>
  <si>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닭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</si>
  <si>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마    필</t>
    <phoneticPr fontId="4" type="noConversion"/>
  </si>
  <si>
    <t>산    양</t>
  </si>
  <si>
    <t>면    양</t>
  </si>
  <si>
    <t>사    슴</t>
  </si>
  <si>
    <t>토    끼</t>
  </si>
  <si>
    <t>개</t>
  </si>
  <si>
    <t>오   리</t>
  </si>
  <si>
    <t>칠 면 조</t>
  </si>
  <si>
    <t>거   위</t>
  </si>
  <si>
    <t>꿀    벌</t>
  </si>
  <si>
    <t>Native and beef cattle</t>
    <phoneticPr fontId="3" type="noConversion"/>
  </si>
  <si>
    <t>Dairy cattle</t>
    <phoneticPr fontId="3" type="noConversion"/>
  </si>
  <si>
    <t>Pigs</t>
    <phoneticPr fontId="3" type="noConversion"/>
  </si>
  <si>
    <t>Chicken</t>
  </si>
  <si>
    <t>Horses</t>
  </si>
  <si>
    <t>Goats</t>
    <phoneticPr fontId="3" type="noConversion"/>
  </si>
  <si>
    <t>Sheep</t>
    <phoneticPr fontId="3" type="noConversion"/>
  </si>
  <si>
    <t>Deer</t>
    <phoneticPr fontId="3" type="noConversion"/>
  </si>
  <si>
    <t>Rabbits</t>
    <phoneticPr fontId="3" type="noConversion"/>
  </si>
  <si>
    <t>Dogs</t>
    <phoneticPr fontId="3" type="noConversion"/>
  </si>
  <si>
    <t>Ducks</t>
    <phoneticPr fontId="3" type="noConversion"/>
  </si>
  <si>
    <t>Turkeys</t>
    <phoneticPr fontId="3" type="noConversion"/>
  </si>
  <si>
    <t>Geese</t>
    <phoneticPr fontId="3" type="noConversion"/>
  </si>
  <si>
    <t>Bees</t>
    <phoneticPr fontId="3" type="noConversion"/>
  </si>
  <si>
    <t>Year</t>
    <phoneticPr fontId="3" type="noConversion"/>
  </si>
  <si>
    <t>사육가구</t>
    <phoneticPr fontId="4" type="noConversion"/>
  </si>
  <si>
    <t>마 리 수</t>
  </si>
  <si>
    <t>사육가구</t>
    <phoneticPr fontId="4" type="noConversion"/>
  </si>
  <si>
    <t>Year</t>
    <phoneticPr fontId="3" type="noConversion"/>
  </si>
  <si>
    <t>마 리 수</t>
    <phoneticPr fontId="3" type="noConversion"/>
  </si>
  <si>
    <t>Households</t>
  </si>
  <si>
    <t>Heads</t>
    <phoneticPr fontId="3" type="noConversion"/>
  </si>
  <si>
    <t>Head</t>
    <phoneticPr fontId="3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</si>
  <si>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</si>
  <si>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</si>
  <si>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</si>
  <si>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</si>
  <si>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</si>
  <si>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</si>
  <si>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</si>
  <si>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축산과</t>
    <phoneticPr fontId="4" type="noConversion"/>
  </si>
  <si>
    <t>15. 가축전염병 발생</t>
    <phoneticPr fontId="4" type="noConversion"/>
  </si>
  <si>
    <t>INFECTIOUS LIVESTOCK DISEASES BY CASE</t>
    <phoneticPr fontId="4" type="noConversion"/>
  </si>
  <si>
    <t>단위 : 마리</t>
  </si>
  <si>
    <t>Unit : head</t>
    <phoneticPr fontId="3" type="noConversion"/>
  </si>
  <si>
    <t>연   별</t>
    <phoneticPr fontId="3" type="noConversion"/>
  </si>
  <si>
    <t>기종저</t>
    <phoneticPr fontId="4" type="noConversion"/>
  </si>
  <si>
    <t>돼지 열병</t>
    <phoneticPr fontId="3" type="noConversion"/>
  </si>
  <si>
    <t>돼지오제스키병</t>
    <phoneticPr fontId="4" type="noConversion"/>
  </si>
  <si>
    <t>돼지단독</t>
    <phoneticPr fontId="3" type="noConversion"/>
  </si>
  <si>
    <t>광  견  병</t>
  </si>
  <si>
    <t>뉴 캐 슬 병</t>
    <phoneticPr fontId="3" type="noConversion"/>
  </si>
  <si>
    <t>추  백  리</t>
  </si>
  <si>
    <t xml:space="preserve">기   타 </t>
    <phoneticPr fontId="4" type="noConversion"/>
  </si>
  <si>
    <t>읍면별</t>
    <phoneticPr fontId="3" type="noConversion"/>
  </si>
  <si>
    <t>Year &amp;</t>
    <phoneticPr fontId="3" type="noConversion"/>
  </si>
  <si>
    <t>Pig</t>
    <phoneticPr fontId="3" type="noConversion"/>
  </si>
  <si>
    <t>Black leg</t>
    <phoneticPr fontId="4" type="noConversion"/>
  </si>
  <si>
    <t xml:space="preserve">  Hog Cholera</t>
    <phoneticPr fontId="3" type="noConversion"/>
  </si>
  <si>
    <t>Aujeszky's</t>
    <phoneticPr fontId="3" type="noConversion"/>
  </si>
  <si>
    <t>erysipelas</t>
    <phoneticPr fontId="3" type="noConversion"/>
  </si>
  <si>
    <t>Hydrophobia</t>
    <phoneticPr fontId="3" type="noConversion"/>
  </si>
  <si>
    <t>Newcastle</t>
    <phoneticPr fontId="3" type="noConversion"/>
  </si>
  <si>
    <t>Pullorm Disease</t>
    <phoneticPr fontId="4" type="noConversion"/>
  </si>
  <si>
    <t>Others</t>
    <phoneticPr fontId="4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</si>
  <si>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</si>
  <si>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</si>
  <si>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</si>
  <si>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</si>
  <si>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</si>
  <si>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</si>
  <si>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</si>
  <si>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축산과</t>
    <phoneticPr fontId="4" type="noConversion"/>
  </si>
  <si>
    <t>자료 : 축산과</t>
    <phoneticPr fontId="4" type="noConversion"/>
  </si>
  <si>
    <t>16.  가축전염병 예방주사 실적</t>
    <phoneticPr fontId="4" type="noConversion"/>
  </si>
  <si>
    <t>LIVESTOCK VACCINATED AGAINST INFECTIOUS
DISEASES</t>
    <phoneticPr fontId="3" type="noConversion"/>
  </si>
  <si>
    <t>탄저 · 기종저</t>
  </si>
  <si>
    <t>소전염성</t>
    <phoneticPr fontId="3" type="noConversion"/>
  </si>
  <si>
    <t>돼지</t>
    <phoneticPr fontId="3" type="noConversion"/>
  </si>
  <si>
    <t>돼지전염성</t>
    <phoneticPr fontId="3" type="noConversion"/>
  </si>
  <si>
    <t>뉴캐슬병</t>
    <phoneticPr fontId="3" type="noConversion"/>
  </si>
  <si>
    <t>광견병</t>
    <phoneticPr fontId="3" type="noConversion"/>
  </si>
  <si>
    <t>소유행열</t>
    <phoneticPr fontId="3" type="noConversion"/>
  </si>
  <si>
    <t>소아까바네병</t>
    <phoneticPr fontId="3" type="noConversion"/>
  </si>
  <si>
    <t>기      타</t>
  </si>
  <si>
    <t>비기관염</t>
    <phoneticPr fontId="3" type="noConversion"/>
  </si>
  <si>
    <t>일본뇌염</t>
    <phoneticPr fontId="3" type="noConversion"/>
  </si>
  <si>
    <t>위장병</t>
    <phoneticPr fontId="3" type="noConversion"/>
  </si>
  <si>
    <t>오제스키병</t>
    <phoneticPr fontId="3" type="noConversion"/>
  </si>
  <si>
    <t>Year &amp;</t>
    <phoneticPr fontId="3" type="noConversion"/>
  </si>
  <si>
    <t>Infectious ovine</t>
    <phoneticPr fontId="3" type="noConversion"/>
  </si>
  <si>
    <t>Japanese</t>
    <phoneticPr fontId="3" type="noConversion"/>
  </si>
  <si>
    <t>Transmissible</t>
    <phoneticPr fontId="3" type="noConversion"/>
  </si>
  <si>
    <t>Bovine</t>
    <phoneticPr fontId="3" type="noConversion"/>
  </si>
  <si>
    <t>Akabane</t>
    <phoneticPr fontId="3" type="noConversion"/>
  </si>
  <si>
    <t>Anthrax, Black leg</t>
    <phoneticPr fontId="3" type="noConversion"/>
  </si>
  <si>
    <t>rhinotracheities</t>
    <phoneticPr fontId="3" type="noConversion"/>
  </si>
  <si>
    <t>encephalitis</t>
    <phoneticPr fontId="3" type="noConversion"/>
  </si>
  <si>
    <t>gastroenteritis</t>
    <phoneticPr fontId="3" type="noConversion"/>
  </si>
  <si>
    <t>Aujeszky's</t>
    <phoneticPr fontId="3" type="noConversion"/>
  </si>
  <si>
    <t>Newcastle</t>
    <phoneticPr fontId="3" type="noConversion"/>
  </si>
  <si>
    <t>Rabies</t>
    <phoneticPr fontId="3" type="noConversion"/>
  </si>
  <si>
    <t>epidemic fever</t>
    <phoneticPr fontId="3" type="noConversion"/>
  </si>
  <si>
    <t>disease</t>
    <phoneticPr fontId="3" type="noConversion"/>
  </si>
  <si>
    <t xml:space="preserve">  Hog Cholera</t>
    <phoneticPr fontId="3" type="noConversion"/>
  </si>
  <si>
    <t>Others</t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</si>
  <si>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</si>
  <si>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</si>
  <si>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</si>
  <si>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</si>
  <si>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</si>
  <si>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</si>
  <si>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</si>
  <si>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축산과</t>
    <phoneticPr fontId="4" type="noConversion"/>
  </si>
  <si>
    <t>17. 수의사 현황</t>
    <phoneticPr fontId="4" type="noConversion"/>
  </si>
  <si>
    <t>NUMBER OF VETERINARIANS</t>
    <phoneticPr fontId="4" type="noConversion"/>
  </si>
  <si>
    <t>단위 : 명</t>
  </si>
  <si>
    <t>Unit : person</t>
    <phoneticPr fontId="3" type="noConversion"/>
  </si>
  <si>
    <t>성      별     Gender</t>
    <phoneticPr fontId="3" type="noConversion"/>
  </si>
  <si>
    <t xml:space="preserve">직       업       별  </t>
    <phoneticPr fontId="4" type="noConversion"/>
  </si>
  <si>
    <t>By Occupation</t>
    <phoneticPr fontId="3" type="noConversion"/>
  </si>
  <si>
    <t>남</t>
    <phoneticPr fontId="3" type="noConversion"/>
  </si>
  <si>
    <t>여</t>
    <phoneticPr fontId="3" type="noConversion"/>
  </si>
  <si>
    <t>행    정</t>
  </si>
  <si>
    <t>연    구</t>
  </si>
  <si>
    <t>공 수 의</t>
  </si>
  <si>
    <t>개업수의</t>
  </si>
  <si>
    <t>학    교</t>
  </si>
  <si>
    <t>단    체</t>
  </si>
  <si>
    <t>기    타</t>
  </si>
  <si>
    <t>Admini-</t>
  </si>
  <si>
    <t>Public</t>
  </si>
  <si>
    <t>Practicting</t>
    <phoneticPr fontId="3" type="noConversion"/>
  </si>
  <si>
    <t>Total</t>
    <phoneticPr fontId="3" type="noConversion"/>
  </si>
  <si>
    <t>Male</t>
    <phoneticPr fontId="3" type="noConversion"/>
  </si>
  <si>
    <t>Female</t>
    <phoneticPr fontId="3" type="noConversion"/>
  </si>
  <si>
    <t>stration</t>
  </si>
  <si>
    <t>Reserch</t>
    <phoneticPr fontId="3" type="noConversion"/>
  </si>
  <si>
    <t>Veterinarian</t>
    <phoneticPr fontId="3" type="noConversion"/>
  </si>
  <si>
    <t>School</t>
  </si>
  <si>
    <t>Group</t>
  </si>
  <si>
    <t>18. 배합사료 생산</t>
    <phoneticPr fontId="4" type="noConversion"/>
  </si>
  <si>
    <t>PRODUCTION OF ASSORTED FEED</t>
    <phoneticPr fontId="4" type="noConversion"/>
  </si>
  <si>
    <t>단위 : M/T</t>
    <phoneticPr fontId="3" type="noConversion"/>
  </si>
  <si>
    <t>Unit :  M/T</t>
    <phoneticPr fontId="30" type="noConversion"/>
  </si>
  <si>
    <t>합      계</t>
  </si>
  <si>
    <t>양  계  용</t>
  </si>
  <si>
    <t>양  돈  용</t>
  </si>
  <si>
    <t>낙  농  용</t>
  </si>
  <si>
    <t>비  육  용</t>
  </si>
  <si>
    <t>For poultry</t>
    <phoneticPr fontId="3" type="noConversion"/>
  </si>
  <si>
    <t>For swine</t>
  </si>
  <si>
    <t>For dairy</t>
    <phoneticPr fontId="3" type="noConversion"/>
  </si>
  <si>
    <t>For beef cattle</t>
  </si>
  <si>
    <t>19. 축산물 위생관계업소</t>
    <phoneticPr fontId="4" type="noConversion"/>
  </si>
  <si>
    <t>NUMBER OF LICENSED LIVESTOCK PRODUCTS PREMISED
BY BUSINESS TYPE</t>
    <phoneticPr fontId="30" type="noConversion"/>
  </si>
  <si>
    <t>단위 : 개소</t>
    <phoneticPr fontId="30" type="noConversion"/>
  </si>
  <si>
    <t>Unit : establishment</t>
    <phoneticPr fontId="30" type="noConversion"/>
  </si>
  <si>
    <t xml:space="preserve">합  계 </t>
    <phoneticPr fontId="30" type="noConversion"/>
  </si>
  <si>
    <r>
      <t>도축업</t>
    </r>
    <r>
      <rPr>
        <sz val="10"/>
        <rFont val="바탕체"/>
        <family val="1"/>
        <charset val="129"/>
      </rPr>
      <t/>
    </r>
    <phoneticPr fontId="30" type="noConversion"/>
  </si>
  <si>
    <t>집유업</t>
    <phoneticPr fontId="30" type="noConversion"/>
  </si>
  <si>
    <t>축산물 가공업   Livestock products processing business</t>
    <phoneticPr fontId="30" type="noConversion"/>
  </si>
  <si>
    <t>식육포장</t>
    <phoneticPr fontId="30" type="noConversion"/>
  </si>
  <si>
    <t>축산물</t>
    <phoneticPr fontId="30" type="noConversion"/>
  </si>
  <si>
    <t>축산물 판매업   Livestock products sales business</t>
    <phoneticPr fontId="30" type="noConversion"/>
  </si>
  <si>
    <t xml:space="preserve">식육즉석판매가공업        </t>
    <phoneticPr fontId="3" type="noConversion"/>
  </si>
  <si>
    <t>소   계</t>
    <phoneticPr fontId="30" type="noConversion"/>
  </si>
  <si>
    <t>식   육</t>
    <phoneticPr fontId="30" type="noConversion"/>
  </si>
  <si>
    <r>
      <t>유가공업</t>
    </r>
    <r>
      <rPr>
        <sz val="10"/>
        <rFont val="바탕체"/>
        <family val="1"/>
        <charset val="129"/>
      </rPr>
      <t/>
    </r>
    <phoneticPr fontId="30" type="noConversion"/>
  </si>
  <si>
    <t>알가공업</t>
    <phoneticPr fontId="30" type="noConversion"/>
  </si>
  <si>
    <t>처리업</t>
    <phoneticPr fontId="30" type="noConversion"/>
  </si>
  <si>
    <t>보관업</t>
    <phoneticPr fontId="30" type="noConversion"/>
  </si>
  <si>
    <t>운반업</t>
    <phoneticPr fontId="30" type="noConversion"/>
  </si>
  <si>
    <t>식  육</t>
    <phoneticPr fontId="30" type="noConversion"/>
  </si>
  <si>
    <t>식육부산물</t>
    <phoneticPr fontId="30" type="noConversion"/>
  </si>
  <si>
    <t>우유류</t>
    <phoneticPr fontId="30" type="noConversion"/>
  </si>
  <si>
    <t>축산물유통</t>
    <phoneticPr fontId="30" type="noConversion"/>
  </si>
  <si>
    <t>축산물수입</t>
    <phoneticPr fontId="30" type="noConversion"/>
  </si>
  <si>
    <t>식용란</t>
    <phoneticPr fontId="30" type="noConversion"/>
  </si>
  <si>
    <t>연  별</t>
    <phoneticPr fontId="30" type="noConversion"/>
  </si>
  <si>
    <t>가공업</t>
    <phoneticPr fontId="30" type="noConversion"/>
  </si>
  <si>
    <t>Livestock</t>
    <phoneticPr fontId="30" type="noConversion"/>
  </si>
  <si>
    <t>판매업</t>
    <phoneticPr fontId="30" type="noConversion"/>
  </si>
  <si>
    <t>전문판매업</t>
    <phoneticPr fontId="30" type="noConversion"/>
  </si>
  <si>
    <t>수집판매업</t>
    <phoneticPr fontId="30" type="noConversion"/>
  </si>
  <si>
    <t>Year</t>
    <phoneticPr fontId="30" type="noConversion"/>
  </si>
  <si>
    <t xml:space="preserve">Livestock </t>
  </si>
  <si>
    <t xml:space="preserve">Milk </t>
    <phoneticPr fontId="30" type="noConversion"/>
  </si>
  <si>
    <t xml:space="preserve">Meat </t>
    <phoneticPr fontId="30" type="noConversion"/>
  </si>
  <si>
    <t xml:space="preserve">Egg </t>
    <phoneticPr fontId="30" type="noConversion"/>
  </si>
  <si>
    <t>Meat</t>
    <phoneticPr fontId="30" type="noConversion"/>
  </si>
  <si>
    <t xml:space="preserve">products </t>
    <phoneticPr fontId="30" type="noConversion"/>
  </si>
  <si>
    <t>Meat by-pro</t>
    <phoneticPr fontId="30" type="noConversion"/>
  </si>
  <si>
    <t>Milk</t>
    <phoneticPr fontId="30" type="noConversion"/>
  </si>
  <si>
    <t>Livestock pro</t>
    <phoneticPr fontId="30" type="noConversion"/>
  </si>
  <si>
    <t>Meatsales, Meatprocessing on the spot</t>
    <phoneticPr fontId="3" type="noConversion"/>
  </si>
  <si>
    <t>slaughter</t>
    <phoneticPr fontId="30" type="noConversion"/>
  </si>
  <si>
    <t>collection</t>
    <phoneticPr fontId="30" type="noConversion"/>
  </si>
  <si>
    <t xml:space="preserve">processing </t>
    <phoneticPr fontId="30" type="noConversion"/>
  </si>
  <si>
    <t>wrapping</t>
    <phoneticPr fontId="30" type="noConversion"/>
  </si>
  <si>
    <t>storing</t>
    <phoneticPr fontId="30" type="noConversion"/>
  </si>
  <si>
    <t>transportation</t>
    <phoneticPr fontId="30" type="noConversion"/>
  </si>
  <si>
    <t>sales</t>
    <phoneticPr fontId="30" type="noConversion"/>
  </si>
  <si>
    <t xml:space="preserve">ducts sales </t>
    <phoneticPr fontId="30" type="noConversion"/>
  </si>
  <si>
    <t>products sales</t>
    <phoneticPr fontId="30" type="noConversion"/>
  </si>
  <si>
    <t>ducts distribution</t>
    <phoneticPr fontId="30" type="noConversion"/>
  </si>
  <si>
    <t>ducts  import</t>
    <phoneticPr fontId="30" type="noConversion"/>
  </si>
  <si>
    <t>Total</t>
    <phoneticPr fontId="30" type="noConversion"/>
  </si>
  <si>
    <t>business</t>
    <phoneticPr fontId="30" type="noConversion"/>
  </si>
  <si>
    <t>Sub total</t>
    <phoneticPr fontId="30" type="noConversion"/>
  </si>
  <si>
    <t>sales business</t>
    <phoneticPr fontId="30" type="noConversion"/>
  </si>
  <si>
    <t>­</t>
    <phoneticPr fontId="30" type="noConversion"/>
  </si>
  <si>
    <t>­</t>
    <phoneticPr fontId="30" type="noConversion"/>
  </si>
  <si>
    <t>…</t>
  </si>
  <si>
    <t>-</t>
    <phoneticPr fontId="3" type="noConversion"/>
  </si>
  <si>
    <t>-</t>
    <phoneticPr fontId="3" type="noConversion"/>
  </si>
  <si>
    <t>-</t>
    <phoneticPr fontId="3" type="noConversion"/>
  </si>
  <si>
    <t>자료 : 농협(장수,장계)</t>
    <phoneticPr fontId="4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</si>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</sst>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76" formatCode="#.0"/>
    <numFmt numFmtId="177" formatCode="\-"/>
    <numFmt numFmtId="178" formatCode="#,##0;&quot;₩&quot;&quot;₩&quot;&quot;₩&quot;&quot;₩&quot;\(#,##0&quot;₩&quot;&quot;₩&quot;&quot;₩&quot;&quot;₩&quot;\)"/>
    <numFmt numFmtId="179" formatCode="_ * #,##0.00_ ;_ * \-#,##0.00_ ;_ * &quot;-&quot;??_ ;_ @_ "/>
    <numFmt numFmtId="180" formatCode="&quot;$&quot;#,##0.0_);&quot;₩&quot;&quot;₩&quot;&quot;₩&quot;&quot;₩&quot;\(&quot;$&quot;#,##0.0&quot;₩&quot;&quot;₩&quot;&quot;₩&quot;&quot;₩&quot;\)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_-* #,##0\ _D_M_-;\-* #,##0\ _D_M_-;_-* &quot;-&quot;\ _D_M_-;_-@_-"/>
    <numFmt numFmtId="183" formatCode="_-* #,##0.00\ _D_M_-;\-* #,##0.00\ _D_M_-;_-* &quot;-&quot;??\ _D_M_-;_-@_-"/>
    <numFmt numFmtId="184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5" formatCode="#,##0.000_);&quot;₩&quot;&quot;₩&quot;&quot;₩&quot;&quot;₩&quot;\(#,##0.000&quot;₩&quot;&quot;₩&quot;&quot;₩&quot;&quot;₩&quot;\)"/>
    <numFmt numFmtId="186" formatCode="_ * #,##0_ ;_ * \-#,##0_ ;_ * &quot;-&quot;_ ;_ @_ "/>
    <numFmt numFmtId="187" formatCode="#,##0_ "/>
    <numFmt numFmtId="188" formatCode="#,##0_);[Red]\(#,##0\)"/>
    <numFmt numFmtId="189" formatCode="_ * #,##0.0_ ;_ * \-#,##0.0_ ;_ * &quot;-&quot;_ ;_ @_ "/>
    <numFmt numFmtId="190" formatCode="0;[Red]0"/>
    <numFmt numFmtId="191" formatCode="0_);[Red]\(0\)"/>
    <numFmt numFmtId="192" formatCode="0_ "/>
  </numFmts>
  <fonts count="3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6"/>
      <name val="새굴림"/>
      <family val="1"/>
      <charset val="129"/>
    </font>
    <font>
      <sz val="9"/>
      <color rgb="FF000000"/>
      <name val="새굴림"/>
      <family val="1"/>
      <charset val="129"/>
    </font>
    <font>
      <sz val="8"/>
      <name val="새굴림"/>
      <family val="1"/>
      <charset val="129"/>
    </font>
    <font>
      <b/>
      <sz val="11"/>
      <name val="새굴림"/>
      <family val="1"/>
      <charset val="129"/>
    </font>
    <font>
      <sz val="9"/>
      <color theme="0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9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0"/>
      <name val="새굴림"/>
      <family val="1"/>
      <charset val="129"/>
    </font>
    <font>
      <sz val="10"/>
      <name val="돋움체"/>
      <family val="3"/>
      <charset val="129"/>
    </font>
    <font>
      <sz val="10"/>
      <name val="바탕체"/>
      <family val="1"/>
      <charset val="129"/>
    </font>
    <font>
      <sz val="8"/>
      <name val="바탕체"/>
      <family val="1"/>
      <charset val="129"/>
    </font>
    <font>
      <sz val="10"/>
      <color rgb="FF000000"/>
      <name val="돋움"/>
      <family val="3"/>
      <charset val="129"/>
    </font>
    <font>
      <b/>
      <sz val="10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2">
    <xf numFmtId="0" fontId="0" fillId="0" borderId="0"/>
    <xf numFmtId="0" fontId="9" fillId="0" borderId="0"/>
    <xf numFmtId="38" fontId="10" fillId="0" borderId="0" applyFill="0" applyBorder="0" applyAlignment="0" applyProtection="0"/>
    <xf numFmtId="178" fontId="11" fillId="0" borderId="0"/>
    <xf numFmtId="179" fontId="12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81" fontId="11" fillId="0" borderId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1" fillId="0" borderId="0"/>
    <xf numFmtId="38" fontId="14" fillId="2" borderId="0" applyNumberFormat="0" applyBorder="0" applyAlignment="0" applyProtection="0"/>
    <xf numFmtId="10" fontId="14" fillId="3" borderId="15" applyNumberFormat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5" fontId="1" fillId="0" borderId="0"/>
    <xf numFmtId="185" fontId="1" fillId="0" borderId="0"/>
    <xf numFmtId="0" fontId="15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7" fillId="0" borderId="0" applyProtection="0"/>
    <xf numFmtId="18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8" fillId="0" borderId="0"/>
    <xf numFmtId="4" fontId="28" fillId="0" borderId="0" applyNumberFormat="0" applyProtection="0"/>
    <xf numFmtId="0" fontId="29" fillId="0" borderId="0"/>
    <xf numFmtId="186" fontId="29" fillId="0" borderId="0" applyFont="0" applyFill="0" applyBorder="0" applyAlignment="0" applyProtection="0"/>
  </cellStyleXfs>
  <cellXfs count="399">
    <xf numFmtId="0" fontId="0" fillId="0" borderId="0" xfId="0"/>
    <xf numFmtId="176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/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/>
    <xf numFmtId="0" fontId="7" fillId="0" borderId="0" xfId="0" applyNumberFormat="1" applyFont="1" applyBorder="1"/>
    <xf numFmtId="0" fontId="7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/>
    <xf numFmtId="0" fontId="8" fillId="0" borderId="6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8" fillId="0" borderId="0" xfId="0" applyFont="1" applyBorder="1"/>
    <xf numFmtId="0" fontId="6" fillId="0" borderId="0" xfId="0" applyFont="1" applyBorder="1"/>
    <xf numFmtId="0" fontId="7" fillId="0" borderId="14" xfId="0" applyFont="1" applyBorder="1" applyAlignment="1">
      <alignment horizontal="center" vertical="center" wrapText="1" shrinkToFit="1"/>
    </xf>
    <xf numFmtId="177" fontId="8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3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0" fontId="6" fillId="0" borderId="0" xfId="0" applyNumberFormat="1" applyFont="1" applyBorder="1" applyAlignment="1">
      <alignment horizontal="centerContinuous"/>
    </xf>
    <xf numFmtId="0" fontId="6" fillId="0" borderId="0" xfId="0" applyNumberFormat="1" applyFont="1"/>
    <xf numFmtId="3" fontId="19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7" fillId="0" borderId="1" xfId="0" applyFont="1" applyBorder="1"/>
    <xf numFmtId="3" fontId="7" fillId="0" borderId="1" xfId="0" applyNumberFormat="1" applyFont="1" applyBorder="1"/>
    <xf numFmtId="3" fontId="7" fillId="0" borderId="0" xfId="0" applyNumberFormat="1" applyFont="1" applyBorder="1"/>
    <xf numFmtId="186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186" fontId="7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86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6" fontId="7" fillId="0" borderId="0" xfId="0" quotePrefix="1" applyNumberFormat="1" applyFont="1" applyBorder="1" applyAlignment="1">
      <alignment horizontal="center" vertical="center"/>
    </xf>
    <xf numFmtId="186" fontId="8" fillId="0" borderId="0" xfId="0" quotePrefix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87" fontId="7" fillId="0" borderId="6" xfId="20" applyNumberFormat="1" applyFont="1" applyBorder="1" applyAlignment="1">
      <alignment horizontal="center" vertical="center" wrapText="1" shrinkToFit="1"/>
    </xf>
    <xf numFmtId="187" fontId="7" fillId="0" borderId="0" xfId="21" quotePrefix="1" applyNumberFormat="1" applyFont="1" applyFill="1" applyBorder="1" applyAlignment="1">
      <alignment horizontal="center" vertical="center"/>
    </xf>
    <xf numFmtId="187" fontId="7" fillId="0" borderId="0" xfId="21" applyNumberFormat="1" applyFont="1" applyFill="1" applyBorder="1" applyAlignment="1">
      <alignment horizontal="center" vertical="center"/>
    </xf>
    <xf numFmtId="187" fontId="20" fillId="0" borderId="0" xfId="21" applyNumberFormat="1" applyFont="1" applyFill="1" applyBorder="1" applyAlignment="1">
      <alignment horizontal="center" vertical="center"/>
    </xf>
    <xf numFmtId="187" fontId="7" fillId="0" borderId="6" xfId="21" applyNumberFormat="1" applyFont="1" applyFill="1" applyBorder="1" applyAlignment="1">
      <alignment horizontal="center" vertical="center" wrapText="1" shrinkToFit="1"/>
    </xf>
    <xf numFmtId="187" fontId="7" fillId="0" borderId="0" xfId="20" applyNumberFormat="1" applyFont="1" applyBorder="1" applyAlignment="1">
      <alignment horizontal="center" vertical="center"/>
    </xf>
    <xf numFmtId="187" fontId="7" fillId="0" borderId="14" xfId="20" applyNumberFormat="1" applyFont="1" applyBorder="1" applyAlignment="1">
      <alignment horizontal="center" vertical="center" wrapText="1" shrinkToFit="1"/>
    </xf>
    <xf numFmtId="187" fontId="7" fillId="0" borderId="1" xfId="21" quotePrefix="1" applyNumberFormat="1" applyFont="1" applyFill="1" applyBorder="1" applyAlignment="1">
      <alignment horizontal="center" vertical="center"/>
    </xf>
    <xf numFmtId="187" fontId="7" fillId="0" borderId="1" xfId="21" applyNumberFormat="1" applyFont="1" applyFill="1" applyBorder="1" applyAlignment="1">
      <alignment horizontal="center" vertical="center"/>
    </xf>
    <xf numFmtId="187" fontId="20" fillId="0" borderId="1" xfId="21" applyNumberFormat="1" applyFont="1" applyFill="1" applyBorder="1" applyAlignment="1">
      <alignment horizontal="center" vertical="center"/>
    </xf>
    <xf numFmtId="187" fontId="7" fillId="0" borderId="14" xfId="21" applyNumberFormat="1" applyFont="1" applyFill="1" applyBorder="1" applyAlignment="1">
      <alignment horizontal="center" vertical="center" wrapText="1" shrinkToFit="1"/>
    </xf>
    <xf numFmtId="3" fontId="6" fillId="0" borderId="0" xfId="0" applyNumberFormat="1" applyFont="1"/>
    <xf numFmtId="3" fontId="6" fillId="0" borderId="0" xfId="0" applyNumberFormat="1" applyFont="1" applyBorder="1"/>
    <xf numFmtId="186" fontId="21" fillId="0" borderId="0" xfId="0" applyNumberFormat="1" applyFont="1" applyBorder="1" applyAlignment="1">
      <alignment horizontal="centerContinuous" vertical="center"/>
    </xf>
    <xf numFmtId="186" fontId="6" fillId="0" borderId="0" xfId="0" applyNumberFormat="1" applyFont="1" applyBorder="1"/>
    <xf numFmtId="3" fontId="7" fillId="0" borderId="0" xfId="0" applyNumberFormat="1" applyFont="1"/>
    <xf numFmtId="3" fontId="6" fillId="0" borderId="0" xfId="0" applyNumberFormat="1" applyFont="1" applyBorder="1" applyAlignment="1">
      <alignment horizontal="left"/>
    </xf>
    <xf numFmtId="0" fontId="7" fillId="0" borderId="6" xfId="0" quotePrefix="1" applyFont="1" applyBorder="1" applyAlignment="1">
      <alignment horizontal="center" vertical="center"/>
    </xf>
    <xf numFmtId="188" fontId="7" fillId="0" borderId="0" xfId="0" applyNumberFormat="1" applyFont="1" applyBorder="1" applyAlignment="1">
      <alignment horizontal="center" vertical="center"/>
    </xf>
    <xf numFmtId="18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188" fontId="8" fillId="0" borderId="0" xfId="0" applyNumberFormat="1" applyFont="1" applyFill="1" applyBorder="1" applyAlignment="1">
      <alignment horizontal="center" vertical="center"/>
    </xf>
    <xf numFmtId="18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center" vertical="center"/>
    </xf>
    <xf numFmtId="188" fontId="7" fillId="0" borderId="0" xfId="0" quotePrefix="1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 shrinkToFit="1"/>
    </xf>
    <xf numFmtId="188" fontId="7" fillId="0" borderId="1" xfId="0" quotePrefix="1" applyNumberFormat="1" applyFont="1" applyFill="1" applyBorder="1" applyAlignment="1">
      <alignment horizontal="center" vertical="center"/>
    </xf>
    <xf numFmtId="188" fontId="7" fillId="0" borderId="1" xfId="23" applyNumberFormat="1" applyFont="1" applyFill="1" applyBorder="1" applyAlignment="1">
      <alignment horizontal="center" vertical="center"/>
    </xf>
    <xf numFmtId="188" fontId="7" fillId="0" borderId="0" xfId="0" quotePrefix="1" applyNumberFormat="1" applyFont="1" applyFill="1" applyBorder="1" applyAlignment="1">
      <alignment horizontal="center" vertical="center"/>
    </xf>
    <xf numFmtId="188" fontId="7" fillId="0" borderId="1" xfId="0" applyNumberFormat="1" applyFont="1" applyFill="1" applyBorder="1" applyAlignment="1">
      <alignment horizontal="center" vertical="center"/>
    </xf>
    <xf numFmtId="188" fontId="7" fillId="0" borderId="18" xfId="0" quotePrefix="1" applyNumberFormat="1" applyFont="1" applyFill="1" applyBorder="1" applyAlignment="1">
      <alignment horizontal="center" vertical="center"/>
    </xf>
    <xf numFmtId="0" fontId="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189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88" fontId="7" fillId="0" borderId="0" xfId="23" applyNumberFormat="1" applyFont="1" applyBorder="1" applyAlignment="1">
      <alignment horizontal="center" vertical="center"/>
    </xf>
    <xf numFmtId="187" fontId="8" fillId="0" borderId="1" xfId="2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8" fontId="8" fillId="0" borderId="1" xfId="23" applyNumberFormat="1" applyFont="1" applyFill="1" applyBorder="1" applyAlignment="1">
      <alignment horizontal="center" vertical="center"/>
    </xf>
    <xf numFmtId="189" fontId="6" fillId="0" borderId="0" xfId="0" applyNumberFormat="1" applyFont="1"/>
    <xf numFmtId="0" fontId="2" fillId="0" borderId="0" xfId="28" applyFont="1" applyFill="1" applyBorder="1" applyAlignment="1">
      <alignment horizontal="center" vertical="center"/>
    </xf>
    <xf numFmtId="0" fontId="5" fillId="0" borderId="0" xfId="28" applyFont="1" applyFill="1" applyBorder="1"/>
    <xf numFmtId="0" fontId="5" fillId="0" borderId="0" xfId="28" applyFont="1" applyBorder="1"/>
    <xf numFmtId="0" fontId="7" fillId="0" borderId="1" xfId="28" applyFont="1" applyFill="1" applyBorder="1" applyAlignment="1"/>
    <xf numFmtId="0" fontId="8" fillId="0" borderId="1" xfId="28" applyFont="1" applyFill="1" applyBorder="1" applyAlignment="1"/>
    <xf numFmtId="0" fontId="7" fillId="0" borderId="0" xfId="28" applyFont="1" applyFill="1" applyBorder="1" applyAlignment="1"/>
    <xf numFmtId="186" fontId="7" fillId="0" borderId="1" xfId="0" applyNumberFormat="1" applyFont="1" applyFill="1" applyBorder="1" applyAlignment="1">
      <alignment horizontal="right"/>
    </xf>
    <xf numFmtId="0" fontId="8" fillId="0" borderId="0" xfId="28" applyFont="1" applyFill="1" applyBorder="1" applyAlignment="1"/>
    <xf numFmtId="0" fontId="7" fillId="0" borderId="1" xfId="28" applyFont="1" applyFill="1" applyBorder="1" applyAlignment="1">
      <alignment horizontal="right"/>
    </xf>
    <xf numFmtId="0" fontId="8" fillId="0" borderId="0" xfId="28" applyFont="1" applyFill="1" applyBorder="1"/>
    <xf numFmtId="0" fontId="8" fillId="0" borderId="0" xfId="28" applyFont="1" applyBorder="1"/>
    <xf numFmtId="0" fontId="7" fillId="0" borderId="6" xfId="0" applyFont="1" applyFill="1" applyBorder="1" applyAlignment="1">
      <alignment horizontal="center" vertical="center"/>
    </xf>
    <xf numFmtId="186" fontId="7" fillId="0" borderId="10" xfId="24" applyFont="1" applyFill="1" applyBorder="1" applyAlignment="1">
      <alignment horizontal="center" vertical="center"/>
    </xf>
    <xf numFmtId="186" fontId="7" fillId="0" borderId="0" xfId="24" applyFont="1" applyFill="1" applyBorder="1" applyAlignment="1">
      <alignment horizontal="center" vertical="center"/>
    </xf>
    <xf numFmtId="186" fontId="7" fillId="0" borderId="0" xfId="24" applyFont="1" applyFill="1" applyBorder="1" applyAlignment="1">
      <alignment horizontal="center" vertical="center" shrinkToFit="1"/>
    </xf>
    <xf numFmtId="186" fontId="7" fillId="0" borderId="6" xfId="24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86" fontId="7" fillId="0" borderId="19" xfId="24" applyFont="1" applyFill="1" applyBorder="1" applyAlignment="1">
      <alignment horizontal="center" vertical="center"/>
    </xf>
    <xf numFmtId="186" fontId="7" fillId="0" borderId="0" xfId="24" applyFont="1" applyFill="1" applyBorder="1" applyAlignment="1">
      <alignment horizontal="center"/>
    </xf>
    <xf numFmtId="186" fontId="7" fillId="0" borderId="0" xfId="24" applyFont="1" applyBorder="1" applyAlignment="1">
      <alignment horizontal="center"/>
    </xf>
    <xf numFmtId="186" fontId="7" fillId="0" borderId="6" xfId="24" applyFont="1" applyFill="1" applyBorder="1" applyAlignment="1">
      <alignment horizontal="center" vertical="center"/>
    </xf>
    <xf numFmtId="186" fontId="7" fillId="0" borderId="10" xfId="24" applyFont="1" applyFill="1" applyBorder="1" applyAlignment="1">
      <alignment horizontal="center" vertical="center" shrinkToFit="1"/>
    </xf>
    <xf numFmtId="186" fontId="7" fillId="0" borderId="19" xfId="24" applyFont="1" applyFill="1" applyBorder="1" applyAlignment="1">
      <alignment horizontal="center" vertical="center" shrinkToFit="1"/>
    </xf>
    <xf numFmtId="186" fontId="7" fillId="0" borderId="7" xfId="24" applyFont="1" applyFill="1" applyBorder="1" applyAlignment="1">
      <alignment horizontal="center" vertical="center"/>
    </xf>
    <xf numFmtId="0" fontId="7" fillId="0" borderId="11" xfId="0" quotePrefix="1" applyFont="1" applyFill="1" applyBorder="1" applyAlignment="1">
      <alignment horizontal="center" vertical="center"/>
    </xf>
    <xf numFmtId="186" fontId="7" fillId="0" borderId="13" xfId="24" applyFont="1" applyFill="1" applyBorder="1" applyAlignment="1">
      <alignment horizontal="center" vertical="center"/>
    </xf>
    <xf numFmtId="186" fontId="7" fillId="0" borderId="12" xfId="24" applyFont="1" applyFill="1" applyBorder="1" applyAlignment="1">
      <alignment horizontal="center" vertical="center"/>
    </xf>
    <xf numFmtId="186" fontId="7" fillId="0" borderId="13" xfId="24" applyFont="1" applyFill="1" applyBorder="1" applyAlignment="1">
      <alignment horizontal="center" vertical="center" shrinkToFit="1"/>
    </xf>
    <xf numFmtId="186" fontId="7" fillId="0" borderId="17" xfId="24" applyFont="1" applyFill="1" applyBorder="1" applyAlignment="1">
      <alignment horizontal="center" vertical="center" shrinkToFit="1"/>
    </xf>
    <xf numFmtId="186" fontId="7" fillId="0" borderId="11" xfId="24" applyFont="1" applyFill="1" applyBorder="1" applyAlignment="1">
      <alignment horizontal="center" vertical="center"/>
    </xf>
    <xf numFmtId="186" fontId="7" fillId="0" borderId="17" xfId="24" applyFont="1" applyFill="1" applyBorder="1" applyAlignment="1">
      <alignment horizontal="center" vertical="center"/>
    </xf>
    <xf numFmtId="0" fontId="7" fillId="0" borderId="6" xfId="20" applyNumberFormat="1" applyFont="1" applyFill="1" applyBorder="1" applyAlignment="1">
      <alignment horizontal="center" vertical="center"/>
    </xf>
    <xf numFmtId="187" fontId="7" fillId="0" borderId="0" xfId="20" applyNumberFormat="1" applyFont="1" applyFill="1" applyBorder="1" applyAlignment="1">
      <alignment horizontal="center" vertical="center" shrinkToFit="1"/>
    </xf>
    <xf numFmtId="187" fontId="6" fillId="0" borderId="0" xfId="20" applyNumberFormat="1" applyFont="1" applyFill="1" applyBorder="1" applyAlignment="1">
      <alignment horizontal="center" vertical="center"/>
    </xf>
    <xf numFmtId="187" fontId="6" fillId="0" borderId="0" xfId="20" applyNumberFormat="1" applyFont="1" applyBorder="1" applyAlignment="1">
      <alignment horizontal="center" vertical="center"/>
    </xf>
    <xf numFmtId="187" fontId="7" fillId="0" borderId="19" xfId="20" applyNumberFormat="1" applyFont="1" applyFill="1" applyBorder="1" applyAlignment="1">
      <alignment horizontal="center" vertical="center" shrinkToFit="1"/>
    </xf>
    <xf numFmtId="0" fontId="8" fillId="0" borderId="6" xfId="20" applyNumberFormat="1" applyFont="1" applyFill="1" applyBorder="1" applyAlignment="1">
      <alignment horizontal="center" vertical="center"/>
    </xf>
    <xf numFmtId="187" fontId="8" fillId="0" borderId="19" xfId="20" applyNumberFormat="1" applyFont="1" applyFill="1" applyBorder="1" applyAlignment="1">
      <alignment horizontal="center" vertical="center" shrinkToFit="1"/>
    </xf>
    <xf numFmtId="187" fontId="8" fillId="0" borderId="0" xfId="20" applyNumberFormat="1" applyFont="1" applyFill="1" applyBorder="1" applyAlignment="1">
      <alignment horizontal="center" vertical="center" shrinkToFit="1"/>
    </xf>
    <xf numFmtId="187" fontId="22" fillId="0" borderId="0" xfId="20" applyNumberFormat="1" applyFont="1" applyFill="1" applyBorder="1" applyAlignment="1">
      <alignment horizontal="center" vertical="center"/>
    </xf>
    <xf numFmtId="187" fontId="22" fillId="0" borderId="0" xfId="20" applyNumberFormat="1" applyFont="1" applyBorder="1" applyAlignment="1">
      <alignment horizontal="center" vertical="center"/>
    </xf>
    <xf numFmtId="187" fontId="7" fillId="0" borderId="6" xfId="20" applyNumberFormat="1" applyFont="1" applyFill="1" applyBorder="1" applyAlignment="1">
      <alignment horizontal="center" vertical="center" wrapText="1" shrinkToFit="1"/>
    </xf>
    <xf numFmtId="187" fontId="7" fillId="0" borderId="0" xfId="20" applyNumberFormat="1" applyFont="1" applyFill="1" applyBorder="1" applyAlignment="1" applyProtection="1">
      <alignment horizontal="center" vertical="center"/>
      <protection locked="0"/>
    </xf>
    <xf numFmtId="190" fontId="7" fillId="0" borderId="0" xfId="20" applyNumberFormat="1" applyFont="1" applyFill="1" applyBorder="1" applyAlignment="1" applyProtection="1">
      <alignment horizontal="center" vertical="center"/>
      <protection locked="0"/>
    </xf>
    <xf numFmtId="187" fontId="7" fillId="0" borderId="0" xfId="20" applyNumberFormat="1" applyFont="1" applyFill="1" applyBorder="1" applyAlignment="1">
      <alignment horizontal="center" vertical="center"/>
    </xf>
    <xf numFmtId="187" fontId="6" fillId="0" borderId="0" xfId="20" applyNumberFormat="1" applyFont="1" applyFill="1" applyBorder="1"/>
    <xf numFmtId="187" fontId="6" fillId="0" borderId="0" xfId="20" applyNumberFormat="1" applyFont="1" applyBorder="1"/>
    <xf numFmtId="0" fontId="7" fillId="0" borderId="0" xfId="0" applyNumberFormat="1" applyFont="1" applyFill="1" applyBorder="1" applyAlignment="1">
      <alignment horizontal="center" vertical="center"/>
    </xf>
    <xf numFmtId="187" fontId="7" fillId="0" borderId="14" xfId="20" applyNumberFormat="1" applyFont="1" applyFill="1" applyBorder="1" applyAlignment="1">
      <alignment horizontal="center" vertical="center" wrapText="1" shrinkToFit="1"/>
    </xf>
    <xf numFmtId="187" fontId="7" fillId="0" borderId="18" xfId="20" applyNumberFormat="1" applyFont="1" applyFill="1" applyBorder="1" applyAlignment="1">
      <alignment horizontal="center" vertical="center" shrinkToFit="1"/>
    </xf>
    <xf numFmtId="187" fontId="7" fillId="0" borderId="1" xfId="20" applyNumberFormat="1" applyFont="1" applyFill="1" applyBorder="1" applyAlignment="1" applyProtection="1">
      <alignment horizontal="center" vertical="center"/>
      <protection locked="0"/>
    </xf>
    <xf numFmtId="187" fontId="7" fillId="0" borderId="1" xfId="20" applyNumberFormat="1" applyFont="1" applyFill="1" applyBorder="1" applyAlignment="1">
      <alignment horizontal="center" vertical="center" shrinkToFit="1"/>
    </xf>
    <xf numFmtId="190" fontId="7" fillId="0" borderId="1" xfId="20" applyNumberFormat="1" applyFont="1" applyFill="1" applyBorder="1" applyAlignment="1" applyProtection="1">
      <alignment horizontal="center" vertical="center"/>
      <protection locked="0"/>
    </xf>
    <xf numFmtId="187" fontId="7" fillId="0" borderId="1" xfId="2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/>
    <xf numFmtId="1" fontId="6" fillId="0" borderId="0" xfId="0" applyNumberFormat="1" applyFont="1" applyBorder="1" applyAlignment="1"/>
    <xf numFmtId="0" fontId="7" fillId="0" borderId="0" xfId="28" applyFont="1" applyFill="1" applyBorder="1"/>
    <xf numFmtId="0" fontId="23" fillId="0" borderId="0" xfId="28" applyFont="1" applyFill="1" applyBorder="1"/>
    <xf numFmtId="0" fontId="7" fillId="0" borderId="0" xfId="28" applyFont="1" applyFill="1"/>
    <xf numFmtId="0" fontId="5" fillId="0" borderId="0" xfId="28" applyFont="1" applyBorder="1" applyAlignment="1">
      <alignment horizontal="center" vertical="center"/>
    </xf>
    <xf numFmtId="0" fontId="7" fillId="0" borderId="1" xfId="28" applyFont="1" applyBorder="1" applyAlignment="1"/>
    <xf numFmtId="0" fontId="6" fillId="0" borderId="1" xfId="0" applyFont="1" applyBorder="1"/>
    <xf numFmtId="0" fontId="8" fillId="0" borderId="1" xfId="28" applyFont="1" applyBorder="1"/>
    <xf numFmtId="3" fontId="8" fillId="0" borderId="1" xfId="28" applyNumberFormat="1" applyFont="1" applyBorder="1"/>
    <xf numFmtId="3" fontId="6" fillId="0" borderId="1" xfId="0" applyNumberFormat="1" applyFont="1" applyBorder="1"/>
    <xf numFmtId="0" fontId="7" fillId="0" borderId="1" xfId="28" applyFont="1" applyBorder="1" applyAlignment="1">
      <alignment horizontal="right"/>
    </xf>
    <xf numFmtId="0" fontId="7" fillId="0" borderId="1" xfId="28" applyFont="1" applyBorder="1"/>
    <xf numFmtId="0" fontId="7" fillId="0" borderId="0" xfId="28" applyFont="1" applyBorder="1" applyAlignment="1"/>
    <xf numFmtId="3" fontId="7" fillId="0" borderId="1" xfId="28" applyNumberFormat="1" applyFont="1" applyBorder="1"/>
    <xf numFmtId="0" fontId="7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28" quotePrefix="1" applyNumberFormat="1" applyFont="1" applyBorder="1" applyAlignment="1">
      <alignment horizontal="center" vertical="center"/>
    </xf>
    <xf numFmtId="187" fontId="7" fillId="0" borderId="0" xfId="28" applyNumberFormat="1" applyFont="1" applyBorder="1" applyAlignment="1">
      <alignment horizontal="center" vertical="center"/>
    </xf>
    <xf numFmtId="3" fontId="7" fillId="0" borderId="0" xfId="28" applyNumberFormat="1" applyFont="1" applyBorder="1" applyAlignment="1">
      <alignment horizontal="right"/>
    </xf>
    <xf numFmtId="3" fontId="7" fillId="0" borderId="0" xfId="28" applyNumberFormat="1" applyFont="1" applyBorder="1" applyAlignment="1">
      <alignment horizontal="center" vertical="center"/>
    </xf>
    <xf numFmtId="187" fontId="25" fillId="0" borderId="0" xfId="0" applyNumberFormat="1" applyFont="1" applyBorder="1" applyAlignment="1">
      <alignment horizontal="center" vertical="center"/>
    </xf>
    <xf numFmtId="0" fontId="8" fillId="0" borderId="6" xfId="28" quotePrefix="1" applyNumberFormat="1" applyFont="1" applyBorder="1" applyAlignment="1">
      <alignment horizontal="center" vertical="center"/>
    </xf>
    <xf numFmtId="187" fontId="8" fillId="0" borderId="0" xfId="28" applyNumberFormat="1" applyFont="1" applyBorder="1" applyAlignment="1">
      <alignment horizontal="center" vertical="center"/>
    </xf>
    <xf numFmtId="3" fontId="8" fillId="0" borderId="0" xfId="28" applyNumberFormat="1" applyFont="1" applyBorder="1" applyAlignment="1">
      <alignment horizontal="right"/>
    </xf>
    <xf numFmtId="187" fontId="7" fillId="0" borderId="0" xfId="28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 shrinkToFit="1"/>
    </xf>
    <xf numFmtId="187" fontId="7" fillId="0" borderId="0" xfId="0" applyNumberFormat="1" applyFont="1" applyFill="1" applyBorder="1" applyAlignment="1">
      <alignment horizontal="center" vertical="center"/>
    </xf>
    <xf numFmtId="187" fontId="7" fillId="0" borderId="1" xfId="28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7" fillId="0" borderId="0" xfId="28" applyFont="1" applyBorder="1"/>
    <xf numFmtId="3" fontId="7" fillId="0" borderId="0" xfId="28" applyNumberFormat="1" applyFont="1" applyBorder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8" fillId="0" borderId="1" xfId="28" applyFont="1" applyBorder="1" applyAlignment="1"/>
    <xf numFmtId="0" fontId="8" fillId="0" borderId="0" xfId="28" applyFont="1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188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187" fontId="25" fillId="0" borderId="0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187" fontId="26" fillId="0" borderId="0" xfId="0" applyNumberFormat="1" applyFont="1" applyFill="1" applyBorder="1" applyAlignment="1">
      <alignment horizontal="center" vertical="center"/>
    </xf>
    <xf numFmtId="188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/>
    <xf numFmtId="177" fontId="7" fillId="0" borderId="0" xfId="20" applyNumberFormat="1" applyFont="1" applyBorder="1" applyAlignment="1">
      <alignment horizontal="center" vertical="center"/>
    </xf>
    <xf numFmtId="177" fontId="7" fillId="0" borderId="0" xfId="20" applyNumberFormat="1" applyFont="1" applyFill="1" applyBorder="1" applyAlignment="1">
      <alignment horizontal="center" vertical="center"/>
    </xf>
    <xf numFmtId="187" fontId="7" fillId="0" borderId="18" xfId="0" applyNumberFormat="1" applyFont="1" applyFill="1" applyBorder="1" applyAlignment="1">
      <alignment horizontal="center" vertical="center"/>
    </xf>
    <xf numFmtId="187" fontId="7" fillId="0" borderId="1" xfId="0" applyNumberFormat="1" applyFont="1" applyFill="1" applyBorder="1" applyAlignment="1">
      <alignment horizontal="center" vertical="center"/>
    </xf>
    <xf numFmtId="177" fontId="7" fillId="0" borderId="1" xfId="20" applyNumberFormat="1" applyFont="1" applyBorder="1" applyAlignment="1">
      <alignment horizontal="center" vertical="center"/>
    </xf>
    <xf numFmtId="177" fontId="7" fillId="0" borderId="1" xfId="2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28" applyFont="1"/>
    <xf numFmtId="186" fontId="5" fillId="0" borderId="0" xfId="28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8" fillId="0" borderId="1" xfId="28" applyFont="1" applyFill="1" applyBorder="1"/>
    <xf numFmtId="0" fontId="8" fillId="0" borderId="1" xfId="28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88" fontId="25" fillId="0" borderId="0" xfId="0" quotePrefix="1" applyNumberFormat="1" applyFont="1" applyFill="1" applyBorder="1" applyAlignment="1">
      <alignment horizontal="center" vertical="center"/>
    </xf>
    <xf numFmtId="188" fontId="8" fillId="0" borderId="0" xfId="0" quotePrefix="1" applyNumberFormat="1" applyFont="1" applyFill="1" applyBorder="1" applyAlignment="1">
      <alignment horizontal="center" vertical="center"/>
    </xf>
    <xf numFmtId="188" fontId="26" fillId="0" borderId="0" xfId="0" quotePrefix="1" applyNumberFormat="1" applyFont="1" applyFill="1" applyBorder="1" applyAlignment="1">
      <alignment horizontal="center" vertical="center"/>
    </xf>
    <xf numFmtId="188" fontId="7" fillId="0" borderId="0" xfId="2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Border="1" applyAlignment="1">
      <alignment horizontal="center" vertical="center" wrapText="1" shrinkToFit="1"/>
    </xf>
    <xf numFmtId="188" fontId="7" fillId="0" borderId="0" xfId="0" quotePrefix="1" applyNumberFormat="1" applyFont="1" applyFill="1" applyBorder="1" applyAlignment="1">
      <alignment horizontal="center" vertical="center" wrapText="1"/>
    </xf>
    <xf numFmtId="188" fontId="27" fillId="0" borderId="0" xfId="2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Border="1" applyAlignment="1">
      <alignment horizontal="center" vertical="center" wrapText="1"/>
    </xf>
    <xf numFmtId="188" fontId="27" fillId="0" borderId="0" xfId="0" applyNumberFormat="1" applyFont="1" applyFill="1" applyBorder="1" applyAlignment="1">
      <alignment horizontal="center" vertical="center"/>
    </xf>
    <xf numFmtId="188" fontId="7" fillId="0" borderId="0" xfId="29" quotePrefix="1" applyNumberFormat="1" applyFont="1" applyFill="1" applyBorder="1" applyAlignment="1">
      <alignment horizontal="center" vertical="center"/>
    </xf>
    <xf numFmtId="188" fontId="7" fillId="0" borderId="18" xfId="20" applyNumberFormat="1" applyFont="1" applyFill="1" applyBorder="1" applyAlignment="1">
      <alignment horizontal="center" vertical="center" wrapText="1"/>
    </xf>
    <xf numFmtId="188" fontId="7" fillId="0" borderId="1" xfId="20" applyNumberFormat="1" applyFont="1" applyFill="1" applyBorder="1" applyAlignment="1">
      <alignment horizontal="center" vertical="center" wrapText="1"/>
    </xf>
    <xf numFmtId="188" fontId="7" fillId="0" borderId="1" xfId="0" quotePrefix="1" applyNumberFormat="1" applyFont="1" applyFill="1" applyBorder="1" applyAlignment="1">
      <alignment horizontal="center" vertical="center" wrapText="1"/>
    </xf>
    <xf numFmtId="188" fontId="27" fillId="0" borderId="1" xfId="20" applyNumberFormat="1" applyFont="1" applyFill="1" applyBorder="1" applyAlignment="1">
      <alignment horizontal="center" vertical="center" wrapText="1"/>
    </xf>
    <xf numFmtId="188" fontId="6" fillId="0" borderId="0" xfId="0" applyNumberFormat="1" applyFont="1" applyFill="1"/>
    <xf numFmtId="188" fontId="7" fillId="0" borderId="0" xfId="28" applyNumberFormat="1" applyFont="1" applyFill="1" applyBorder="1"/>
    <xf numFmtId="3" fontId="7" fillId="0" borderId="0" xfId="28" applyNumberFormat="1" applyFont="1" applyFill="1" applyBorder="1"/>
    <xf numFmtId="3" fontId="7" fillId="0" borderId="0" xfId="0" applyNumberFormat="1" applyFont="1" applyFill="1"/>
    <xf numFmtId="188" fontId="7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86" fontId="6" fillId="0" borderId="1" xfId="0" applyNumberFormat="1" applyFont="1" applyFill="1" applyBorder="1"/>
    <xf numFmtId="0" fontId="8" fillId="0" borderId="1" xfId="28" applyFont="1" applyFill="1" applyBorder="1" applyAlignment="1">
      <alignment horizontal="center"/>
    </xf>
    <xf numFmtId="186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86" fontId="7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0" xfId="0" quotePrefix="1" applyNumberFormat="1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18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86" fontId="6" fillId="0" borderId="0" xfId="0" applyNumberFormat="1" applyFont="1" applyFill="1"/>
    <xf numFmtId="0" fontId="7" fillId="0" borderId="0" xfId="28" applyFont="1" applyFill="1" applyBorder="1" applyAlignment="1">
      <alignment horizontal="center"/>
    </xf>
    <xf numFmtId="0" fontId="7" fillId="0" borderId="1" xfId="28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8" fillId="0" borderId="1" xfId="28" applyFont="1" applyBorder="1" applyAlignment="1">
      <alignment horizontal="right"/>
    </xf>
    <xf numFmtId="0" fontId="8" fillId="0" borderId="0" xfId="28" applyFont="1" applyBorder="1" applyAlignment="1">
      <alignment horizontal="left"/>
    </xf>
    <xf numFmtId="0" fontId="7" fillId="0" borderId="1" xfId="30" applyFont="1" applyFill="1" applyBorder="1" applyAlignment="1">
      <alignment horizontal="right"/>
    </xf>
    <xf numFmtId="0" fontId="7" fillId="0" borderId="18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28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28" applyFont="1" applyBorder="1" applyAlignment="1">
      <alignment horizontal="right"/>
    </xf>
    <xf numFmtId="0" fontId="7" fillId="0" borderId="0" xfId="28" applyFont="1" applyBorder="1" applyAlignment="1">
      <alignment horizontal="left"/>
    </xf>
    <xf numFmtId="0" fontId="27" fillId="0" borderId="0" xfId="30" applyFont="1" applyFill="1"/>
    <xf numFmtId="0" fontId="2" fillId="0" borderId="0" xfId="30" applyFont="1" applyFill="1" applyAlignment="1">
      <alignment vertical="center" wrapText="1"/>
    </xf>
    <xf numFmtId="0" fontId="7" fillId="0" borderId="1" xfId="30" applyFont="1" applyFill="1" applyBorder="1" applyAlignment="1"/>
    <xf numFmtId="0" fontId="27" fillId="0" borderId="1" xfId="30" applyFont="1" applyFill="1" applyBorder="1" applyAlignment="1">
      <alignment vertical="center"/>
    </xf>
    <xf numFmtId="0" fontId="27" fillId="0" borderId="0" xfId="30" applyFont="1" applyFill="1" applyBorder="1" applyAlignment="1">
      <alignment vertical="center"/>
    </xf>
    <xf numFmtId="0" fontId="27" fillId="0" borderId="0" xfId="30" applyFont="1" applyFill="1" applyAlignment="1">
      <alignment vertical="center"/>
    </xf>
    <xf numFmtId="0" fontId="7" fillId="0" borderId="6" xfId="30" applyFont="1" applyFill="1" applyBorder="1" applyAlignment="1">
      <alignment horizontal="center" vertical="center"/>
    </xf>
    <xf numFmtId="0" fontId="7" fillId="0" borderId="10" xfId="30" applyFont="1" applyFill="1" applyBorder="1" applyAlignment="1">
      <alignment horizontal="center" vertical="center" wrapText="1"/>
    </xf>
    <xf numFmtId="0" fontId="7" fillId="0" borderId="21" xfId="30" applyFont="1" applyFill="1" applyBorder="1" applyAlignment="1">
      <alignment horizontal="center" vertical="center" wrapText="1"/>
    </xf>
    <xf numFmtId="0" fontId="7" fillId="0" borderId="0" xfId="30" applyFont="1" applyFill="1" applyBorder="1" applyAlignment="1">
      <alignment horizontal="center" vertical="center" wrapText="1"/>
    </xf>
    <xf numFmtId="0" fontId="7" fillId="0" borderId="6" xfId="30" applyFont="1" applyFill="1" applyBorder="1" applyAlignment="1">
      <alignment horizontal="center" vertical="center" wrapText="1"/>
    </xf>
    <xf numFmtId="0" fontId="7" fillId="0" borderId="10" xfId="30" applyFont="1" applyFill="1" applyBorder="1" applyAlignment="1">
      <alignment horizontal="center" vertical="center"/>
    </xf>
    <xf numFmtId="0" fontId="7" fillId="0" borderId="7" xfId="30" applyFont="1" applyFill="1" applyBorder="1" applyAlignment="1">
      <alignment horizontal="center" vertical="center" wrapText="1"/>
    </xf>
    <xf numFmtId="0" fontId="7" fillId="0" borderId="19" xfId="30" applyFont="1" applyFill="1" applyBorder="1" applyAlignment="1">
      <alignment horizontal="center" vertical="center" wrapText="1"/>
    </xf>
    <xf numFmtId="0" fontId="7" fillId="0" borderId="0" xfId="30" applyFont="1" applyFill="1" applyBorder="1" applyAlignment="1">
      <alignment horizontal="center" vertical="center"/>
    </xf>
    <xf numFmtId="0" fontId="7" fillId="0" borderId="19" xfId="30" applyFont="1" applyFill="1" applyBorder="1" applyAlignment="1">
      <alignment horizontal="center" vertical="center"/>
    </xf>
    <xf numFmtId="0" fontId="7" fillId="0" borderId="11" xfId="30" applyFont="1" applyFill="1" applyBorder="1" applyAlignment="1">
      <alignment horizontal="center" vertical="center"/>
    </xf>
    <xf numFmtId="0" fontId="7" fillId="0" borderId="13" xfId="30" applyFont="1" applyFill="1" applyBorder="1" applyAlignment="1">
      <alignment horizontal="center" vertical="center" wrapText="1"/>
    </xf>
    <xf numFmtId="0" fontId="7" fillId="0" borderId="13" xfId="30" applyFont="1" applyFill="1" applyBorder="1" applyAlignment="1">
      <alignment horizontal="center" vertical="center"/>
    </xf>
    <xf numFmtId="0" fontId="7" fillId="0" borderId="12" xfId="30" applyFont="1" applyFill="1" applyBorder="1" applyAlignment="1">
      <alignment horizontal="center" vertical="center"/>
    </xf>
    <xf numFmtId="0" fontId="7" fillId="0" borderId="17" xfId="30" applyFont="1" applyFill="1" applyBorder="1" applyAlignment="1">
      <alignment horizontal="center" vertical="center"/>
    </xf>
    <xf numFmtId="191" fontId="7" fillId="0" borderId="0" xfId="31" applyNumberFormat="1" applyFont="1" applyFill="1" applyBorder="1" applyAlignment="1">
      <alignment horizontal="center" vertical="center"/>
    </xf>
    <xf numFmtId="177" fontId="7" fillId="0" borderId="0" xfId="31" applyNumberFormat="1" applyFont="1" applyFill="1" applyBorder="1" applyAlignment="1">
      <alignment horizontal="center" vertical="center"/>
    </xf>
    <xf numFmtId="192" fontId="7" fillId="0" borderId="0" xfId="31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0" borderId="0" xfId="30" applyFont="1" applyFill="1" applyBorder="1" applyAlignment="1"/>
    <xf numFmtId="0" fontId="31" fillId="0" borderId="0" xfId="0" applyFont="1" applyFill="1" applyAlignment="1">
      <alignment horizontal="center" vertical="center"/>
    </xf>
    <xf numFmtId="191" fontId="7" fillId="0" borderId="19" xfId="31" applyNumberFormat="1" applyFont="1" applyFill="1" applyBorder="1" applyAlignment="1">
      <alignment horizontal="center" vertical="center"/>
    </xf>
    <xf numFmtId="0" fontId="27" fillId="0" borderId="0" xfId="30" applyFont="1" applyFill="1" applyAlignment="1"/>
    <xf numFmtId="191" fontId="8" fillId="0" borderId="18" xfId="31" applyNumberFormat="1" applyFont="1" applyFill="1" applyBorder="1" applyAlignment="1">
      <alignment horizontal="center" vertical="center"/>
    </xf>
    <xf numFmtId="191" fontId="8" fillId="0" borderId="1" xfId="31" applyNumberFormat="1" applyFont="1" applyFill="1" applyBorder="1" applyAlignment="1">
      <alignment horizontal="center" vertical="center"/>
    </xf>
    <xf numFmtId="177" fontId="7" fillId="0" borderId="1" xfId="31" applyNumberFormat="1" applyFont="1" applyFill="1" applyBorder="1" applyAlignment="1">
      <alignment horizontal="center" vertical="center"/>
    </xf>
    <xf numFmtId="192" fontId="8" fillId="0" borderId="1" xfId="31" applyNumberFormat="1" applyFont="1" applyFill="1" applyBorder="1" applyAlignment="1">
      <alignment horizontal="center" vertical="center"/>
    </xf>
    <xf numFmtId="0" fontId="32" fillId="0" borderId="0" xfId="30" applyFont="1" applyFill="1" applyBorder="1" applyAlignment="1"/>
    <xf numFmtId="0" fontId="32" fillId="0" borderId="0" xfId="30" applyFont="1" applyFill="1" applyAlignment="1"/>
    <xf numFmtId="188" fontId="7" fillId="0" borderId="0" xfId="23" applyNumberFormat="1" applyFont="1" applyFill="1" applyBorder="1" applyAlignment="1">
      <alignment horizontal="center" vertical="center"/>
    </xf>
    <xf numFmtId="177" fontId="8" fillId="0" borderId="0" xfId="31" applyNumberFormat="1" applyFont="1" applyFill="1" applyBorder="1" applyAlignment="1">
      <alignment horizontal="center" vertical="center"/>
    </xf>
    <xf numFmtId="191" fontId="8" fillId="0" borderId="1" xfId="0" applyNumberFormat="1" applyFont="1" applyFill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6" fontId="7" fillId="0" borderId="17" xfId="24" applyFont="1" applyFill="1" applyBorder="1" applyAlignment="1">
      <alignment horizontal="center" vertical="center" shrinkToFit="1"/>
    </xf>
    <xf numFmtId="186" fontId="7" fillId="0" borderId="12" xfId="24" applyFont="1" applyFill="1" applyBorder="1" applyAlignment="1">
      <alignment horizontal="center" vertical="center" shrinkToFit="1"/>
    </xf>
    <xf numFmtId="186" fontId="7" fillId="0" borderId="17" xfId="24" applyFont="1" applyFill="1" applyBorder="1" applyAlignment="1">
      <alignment horizontal="center" vertical="center"/>
    </xf>
    <xf numFmtId="186" fontId="7" fillId="0" borderId="12" xfId="24" applyFont="1" applyFill="1" applyBorder="1" applyAlignment="1">
      <alignment horizontal="center" vertical="center"/>
    </xf>
    <xf numFmtId="186" fontId="7" fillId="0" borderId="19" xfId="24" applyFont="1" applyFill="1" applyBorder="1" applyAlignment="1">
      <alignment horizontal="center" vertical="center"/>
    </xf>
    <xf numFmtId="186" fontId="7" fillId="0" borderId="0" xfId="24" applyFont="1" applyFill="1" applyBorder="1" applyAlignment="1">
      <alignment horizontal="center" vertical="center"/>
    </xf>
    <xf numFmtId="186" fontId="7" fillId="0" borderId="6" xfId="24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0" xfId="28" applyFont="1" applyFill="1" applyBorder="1" applyAlignment="1">
      <alignment horizontal="center" vertical="center"/>
    </xf>
    <xf numFmtId="186" fontId="2" fillId="0" borderId="0" xfId="23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186" fontId="7" fillId="0" borderId="19" xfId="24" applyFont="1" applyFill="1" applyBorder="1" applyAlignment="1">
      <alignment horizontal="center" vertical="center" shrinkToFit="1"/>
    </xf>
    <xf numFmtId="186" fontId="7" fillId="0" borderId="0" xfId="24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28" applyFont="1" applyBorder="1" applyAlignment="1">
      <alignment horizontal="center" vertical="center"/>
    </xf>
    <xf numFmtId="0" fontId="2" fillId="0" borderId="0" xfId="28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186" fontId="2" fillId="0" borderId="0" xfId="28" applyNumberFormat="1" applyFont="1" applyFill="1" applyBorder="1" applyAlignment="1">
      <alignment horizontal="center" vertical="center"/>
    </xf>
    <xf numFmtId="0" fontId="2" fillId="0" borderId="0" xfId="28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86" fontId="7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9" xfId="30" applyFont="1" applyFill="1" applyBorder="1" applyAlignment="1">
      <alignment horizontal="center" vertical="center" wrapText="1"/>
    </xf>
    <xf numFmtId="0" fontId="7" fillId="0" borderId="17" xfId="30" applyFont="1" applyFill="1" applyBorder="1" applyAlignment="1">
      <alignment horizontal="center" vertical="center" wrapText="1"/>
    </xf>
    <xf numFmtId="0" fontId="2" fillId="0" borderId="0" xfId="30" applyFont="1" applyFill="1" applyAlignment="1">
      <alignment horizontal="center" vertical="center"/>
    </xf>
    <xf numFmtId="0" fontId="19" fillId="0" borderId="0" xfId="30" applyFont="1" applyFill="1" applyAlignment="1">
      <alignment vertical="center"/>
    </xf>
    <xf numFmtId="0" fontId="2" fillId="0" borderId="0" xfId="30" applyFont="1" applyFill="1" applyAlignment="1">
      <alignment horizontal="center" vertical="center" wrapText="1"/>
    </xf>
    <xf numFmtId="0" fontId="7" fillId="0" borderId="4" xfId="3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7" fillId="0" borderId="16" xfId="30" applyFont="1" applyFill="1" applyBorder="1" applyAlignment="1">
      <alignment horizontal="center" vertical="center" wrapText="1"/>
    </xf>
    <xf numFmtId="0" fontId="7" fillId="0" borderId="20" xfId="30" applyFont="1" applyFill="1" applyBorder="1" applyAlignment="1">
      <alignment horizontal="center" vertical="center" wrapText="1"/>
    </xf>
  </cellXfs>
  <cellStyles count="32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18"/>
    <cellStyle name="Normal_A" xfId="19"/>
    <cellStyle name="쉼표 [0] 2" xfId="20"/>
    <cellStyle name="쉼표 [0] 2 2" xfId="21"/>
    <cellStyle name="쉼표 [0]_06-농업수산" xfId="31"/>
    <cellStyle name="콤마 [0]_(월초P)" xfId="22"/>
    <cellStyle name="콤마 [0]_2. 행정구역" xfId="23"/>
    <cellStyle name="콤마 [0]_21.농업용기구및기계보유 " xfId="24"/>
    <cellStyle name="콤마_1" xfId="25"/>
    <cellStyle name="콤마_2. 행정구역" xfId="29"/>
    <cellStyle name="표준" xfId="0" builtinId="0"/>
    <cellStyle name="표준 2" xfId="26"/>
    <cellStyle name="표준 2 6" xfId="27"/>
    <cellStyle name="표준_06-농업수산" xfId="30"/>
    <cellStyle name="표준_농업용기구및기계보유 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85" zoomScaleNormal="85" zoomScaleSheetLayoutView="100" workbookViewId="0">
      <selection activeCell="H15" sqref="H15"/>
    </sheetView>
  </sheetViews>
  <sheetFormatPr defaultRowHeight="13.5" x14ac:dyDescent="0.15"/>
  <cols>
    <col min="1" max="1" width="14.5546875" style="42" customWidth="1"/>
    <col min="2" max="4" width="22.109375" style="43" customWidth="1"/>
    <col min="5" max="5" width="2.77734375" style="2" customWidth="1"/>
    <col min="6" max="9" width="18.33203125" style="43" customWidth="1"/>
    <col min="10" max="16384" width="8.88671875" style="2"/>
  </cols>
  <sheetData>
    <row r="1" spans="1:9" ht="45" customHeight="1" x14ac:dyDescent="0.15">
      <c r="A1" s="342" t="s">
        <v>0</v>
      </c>
      <c r="B1" s="342"/>
      <c r="C1" s="342"/>
      <c r="D1" s="342"/>
      <c r="E1" s="1"/>
      <c r="F1" s="343" t="s">
        <v>1</v>
      </c>
      <c r="G1" s="344"/>
      <c r="H1" s="344"/>
      <c r="I1" s="344"/>
    </row>
    <row r="2" spans="1:9" s="5" customFormat="1" ht="25.5" customHeight="1" thickBot="1" x14ac:dyDescent="0.2">
      <c r="A2" s="3" t="s">
        <v>2</v>
      </c>
      <c r="B2" s="4"/>
      <c r="C2" s="4"/>
      <c r="D2" s="4"/>
      <c r="F2" s="4"/>
      <c r="G2" s="4"/>
      <c r="H2" s="4"/>
      <c r="I2" s="6" t="s">
        <v>3</v>
      </c>
    </row>
    <row r="3" spans="1:9" s="5" customFormat="1" ht="16.5" customHeight="1" thickTop="1" x14ac:dyDescent="0.15">
      <c r="A3" s="7" t="s">
        <v>4</v>
      </c>
      <c r="B3" s="8" t="s">
        <v>5</v>
      </c>
      <c r="C3" s="345" t="s">
        <v>6</v>
      </c>
      <c r="D3" s="346"/>
      <c r="E3" s="9"/>
      <c r="F3" s="346" t="s">
        <v>7</v>
      </c>
      <c r="G3" s="346"/>
      <c r="H3" s="346"/>
      <c r="I3" s="346"/>
    </row>
    <row r="4" spans="1:9" s="5" customFormat="1" ht="16.5" customHeight="1" x14ac:dyDescent="0.15">
      <c r="A4" s="10" t="s">
        <v>8</v>
      </c>
      <c r="B4" s="9"/>
      <c r="C4" s="11" t="s">
        <v>9</v>
      </c>
      <c r="D4" s="12" t="s">
        <v>10</v>
      </c>
      <c r="E4" s="9"/>
      <c r="F4" s="13" t="s">
        <v>11</v>
      </c>
      <c r="G4" s="14" t="s">
        <v>12</v>
      </c>
      <c r="H4" s="15" t="s">
        <v>13</v>
      </c>
      <c r="I4" s="16" t="s">
        <v>14</v>
      </c>
    </row>
    <row r="5" spans="1:9" s="5" customFormat="1" ht="16.5" customHeight="1" x14ac:dyDescent="0.15">
      <c r="A5" s="10" t="s">
        <v>15</v>
      </c>
      <c r="B5" s="9"/>
      <c r="C5" s="17"/>
      <c r="D5" s="12"/>
      <c r="E5" s="9"/>
      <c r="F5" s="18"/>
      <c r="G5" s="19"/>
      <c r="H5" s="20"/>
      <c r="I5" s="9"/>
    </row>
    <row r="6" spans="1:9" s="5" customFormat="1" ht="16.5" customHeight="1" x14ac:dyDescent="0.15">
      <c r="A6" s="21" t="s">
        <v>16</v>
      </c>
      <c r="B6" s="22" t="s">
        <v>17</v>
      </c>
      <c r="C6" s="23" t="s">
        <v>18</v>
      </c>
      <c r="D6" s="22" t="s">
        <v>19</v>
      </c>
      <c r="E6" s="9"/>
      <c r="F6" s="24" t="s">
        <v>20</v>
      </c>
      <c r="G6" s="25" t="s">
        <v>21</v>
      </c>
      <c r="H6" s="26" t="s">
        <v>22</v>
      </c>
      <c r="I6" s="22" t="s">
        <v>23</v>
      </c>
    </row>
    <row r="7" spans="1:9" s="28" customFormat="1" ht="41.25" customHeight="1" x14ac:dyDescent="0.15">
      <c r="A7" s="10">
        <v>2013</v>
      </c>
      <c r="B7" s="9" t="s">
        <v>24</v>
      </c>
      <c r="C7" s="9" t="s">
        <v>24</v>
      </c>
      <c r="D7" s="9" t="s">
        <v>24</v>
      </c>
      <c r="E7" s="27"/>
      <c r="F7" s="9" t="s">
        <v>24</v>
      </c>
      <c r="G7" s="9" t="s">
        <v>24</v>
      </c>
      <c r="H7" s="9" t="s">
        <v>24</v>
      </c>
      <c r="I7" s="9" t="s">
        <v>24</v>
      </c>
    </row>
    <row r="8" spans="1:9" s="28" customFormat="1" ht="41.25" customHeight="1" x14ac:dyDescent="0.15">
      <c r="A8" s="10">
        <v>2014</v>
      </c>
      <c r="B8" s="9" t="s">
        <v>24</v>
      </c>
      <c r="C8" s="9" t="s">
        <v>24</v>
      </c>
      <c r="D8" s="9" t="s">
        <v>24</v>
      </c>
      <c r="E8" s="27"/>
      <c r="F8" s="9" t="s">
        <v>24</v>
      </c>
      <c r="G8" s="9" t="s">
        <v>24</v>
      </c>
      <c r="H8" s="9" t="s">
        <v>24</v>
      </c>
      <c r="I8" s="9" t="s">
        <v>24</v>
      </c>
    </row>
    <row r="9" spans="1:9" s="28" customFormat="1" ht="41.25" customHeight="1" x14ac:dyDescent="0.15">
      <c r="A9" s="10">
        <v>2015</v>
      </c>
      <c r="B9" s="9" t="s">
        <v>24</v>
      </c>
      <c r="C9" s="9" t="s">
        <v>24</v>
      </c>
      <c r="D9" s="9" t="s">
        <v>24</v>
      </c>
      <c r="E9" s="27"/>
      <c r="F9" s="9" t="s">
        <v>24</v>
      </c>
      <c r="G9" s="9" t="s">
        <v>24</v>
      </c>
      <c r="H9" s="9" t="s">
        <v>24</v>
      </c>
      <c r="I9" s="9" t="s">
        <v>24</v>
      </c>
    </row>
    <row r="10" spans="1:9" s="28" customFormat="1" ht="41.25" customHeight="1" x14ac:dyDescent="0.15">
      <c r="A10" s="10">
        <v>2016</v>
      </c>
      <c r="B10" s="9" t="s">
        <v>24</v>
      </c>
      <c r="C10" s="9" t="s">
        <v>24</v>
      </c>
      <c r="D10" s="9" t="s">
        <v>24</v>
      </c>
      <c r="E10" s="27"/>
      <c r="F10" s="9" t="s">
        <v>24</v>
      </c>
      <c r="G10" s="9" t="s">
        <v>24</v>
      </c>
      <c r="H10" s="9" t="s">
        <v>24</v>
      </c>
      <c r="I10" s="9" t="s">
        <v>24</v>
      </c>
    </row>
    <row r="11" spans="1:9" s="28" customFormat="1" ht="41.25" customHeight="1" x14ac:dyDescent="0.15">
      <c r="A11" s="29">
        <v>2017</v>
      </c>
      <c r="B11" s="30" t="s">
        <v>25</v>
      </c>
      <c r="C11" s="30" t="s">
        <v>25</v>
      </c>
      <c r="D11" s="30" t="s">
        <v>25</v>
      </c>
      <c r="E11" s="31"/>
      <c r="F11" s="30" t="s">
        <v>25</v>
      </c>
      <c r="G11" s="30" t="s">
        <v>25</v>
      </c>
      <c r="H11" s="30" t="s">
        <v>25</v>
      </c>
      <c r="I11" s="30" t="s">
        <v>25</v>
      </c>
    </row>
    <row r="12" spans="1:9" s="28" customFormat="1" ht="41.25" customHeight="1" x14ac:dyDescent="0.15">
      <c r="A12" s="32" t="s">
        <v>26</v>
      </c>
      <c r="B12" s="30" t="s">
        <v>24</v>
      </c>
      <c r="C12" s="30" t="s">
        <v>24</v>
      </c>
      <c r="D12" s="30" t="s">
        <v>24</v>
      </c>
      <c r="E12" s="31"/>
      <c r="F12" s="30" t="s">
        <v>24</v>
      </c>
      <c r="G12" s="30" t="s">
        <v>24</v>
      </c>
      <c r="H12" s="30" t="s">
        <v>24</v>
      </c>
      <c r="I12" s="30" t="s">
        <v>24</v>
      </c>
    </row>
    <row r="13" spans="1:9" s="28" customFormat="1" ht="41.25" customHeight="1" x14ac:dyDescent="0.15">
      <c r="A13" s="32" t="s">
        <v>27</v>
      </c>
      <c r="B13" s="30" t="s">
        <v>24</v>
      </c>
      <c r="C13" s="30" t="s">
        <v>24</v>
      </c>
      <c r="D13" s="30" t="s">
        <v>24</v>
      </c>
      <c r="E13" s="31"/>
      <c r="F13" s="30" t="s">
        <v>24</v>
      </c>
      <c r="G13" s="30" t="s">
        <v>24</v>
      </c>
      <c r="H13" s="30" t="s">
        <v>24</v>
      </c>
      <c r="I13" s="30" t="s">
        <v>24</v>
      </c>
    </row>
    <row r="14" spans="1:9" s="28" customFormat="1" ht="41.25" customHeight="1" x14ac:dyDescent="0.15">
      <c r="A14" s="32" t="s">
        <v>28</v>
      </c>
      <c r="B14" s="30" t="s">
        <v>24</v>
      </c>
      <c r="C14" s="30" t="s">
        <v>24</v>
      </c>
      <c r="D14" s="30" t="s">
        <v>24</v>
      </c>
      <c r="E14" s="31"/>
      <c r="F14" s="30" t="s">
        <v>24</v>
      </c>
      <c r="G14" s="30" t="s">
        <v>24</v>
      </c>
      <c r="H14" s="30" t="s">
        <v>24</v>
      </c>
      <c r="I14" s="30" t="s">
        <v>24</v>
      </c>
    </row>
    <row r="15" spans="1:9" s="33" customFormat="1" ht="41.25" customHeight="1" x14ac:dyDescent="0.15">
      <c r="A15" s="32" t="s">
        <v>29</v>
      </c>
      <c r="B15" s="30" t="s">
        <v>24</v>
      </c>
      <c r="C15" s="30" t="s">
        <v>24</v>
      </c>
      <c r="D15" s="30" t="s">
        <v>24</v>
      </c>
      <c r="E15" s="31"/>
      <c r="F15" s="30" t="s">
        <v>24</v>
      </c>
      <c r="G15" s="30" t="s">
        <v>24</v>
      </c>
      <c r="H15" s="30" t="s">
        <v>24</v>
      </c>
      <c r="I15" s="30" t="s">
        <v>24</v>
      </c>
    </row>
    <row r="16" spans="1:9" s="34" customFormat="1" ht="41.25" customHeight="1" x14ac:dyDescent="0.15">
      <c r="A16" s="32" t="s">
        <v>30</v>
      </c>
      <c r="B16" s="30" t="s">
        <v>24</v>
      </c>
      <c r="C16" s="30" t="s">
        <v>24</v>
      </c>
      <c r="D16" s="30" t="s">
        <v>24</v>
      </c>
      <c r="E16" s="31"/>
      <c r="F16" s="30" t="s">
        <v>24</v>
      </c>
      <c r="G16" s="30" t="s">
        <v>24</v>
      </c>
      <c r="H16" s="30" t="s">
        <v>24</v>
      </c>
      <c r="I16" s="30" t="s">
        <v>24</v>
      </c>
    </row>
    <row r="17" spans="1:16" s="34" customFormat="1" ht="41.25" customHeight="1" x14ac:dyDescent="0.15">
      <c r="A17" s="32" t="s">
        <v>31</v>
      </c>
      <c r="B17" s="30" t="s">
        <v>24</v>
      </c>
      <c r="C17" s="30" t="s">
        <v>24</v>
      </c>
      <c r="D17" s="30" t="s">
        <v>24</v>
      </c>
      <c r="E17" s="31"/>
      <c r="F17" s="30" t="s">
        <v>24</v>
      </c>
      <c r="G17" s="30" t="s">
        <v>24</v>
      </c>
      <c r="H17" s="30" t="s">
        <v>24</v>
      </c>
      <c r="I17" s="30" t="s">
        <v>24</v>
      </c>
    </row>
    <row r="18" spans="1:16" s="34" customFormat="1" ht="41.25" customHeight="1" thickBot="1" x14ac:dyDescent="0.2">
      <c r="A18" s="35" t="s">
        <v>32</v>
      </c>
      <c r="B18" s="36" t="s">
        <v>33</v>
      </c>
      <c r="C18" s="36" t="s">
        <v>33</v>
      </c>
      <c r="D18" s="36" t="s">
        <v>33</v>
      </c>
      <c r="E18" s="31"/>
      <c r="F18" s="36" t="s">
        <v>33</v>
      </c>
      <c r="G18" s="36" t="s">
        <v>33</v>
      </c>
      <c r="H18" s="36" t="s">
        <v>33</v>
      </c>
      <c r="I18" s="36" t="s">
        <v>33</v>
      </c>
    </row>
    <row r="19" spans="1:16" s="41" customFormat="1" ht="12" customHeight="1" thickTop="1" x14ac:dyDescent="0.15">
      <c r="A19" s="37" t="s">
        <v>34</v>
      </c>
      <c r="B19" s="38"/>
      <c r="C19" s="38"/>
      <c r="D19" s="38"/>
      <c r="E19" s="38"/>
      <c r="F19" s="39"/>
      <c r="G19" s="38"/>
      <c r="H19" s="39"/>
      <c r="I19" s="40"/>
      <c r="J19" s="39"/>
      <c r="K19" s="39"/>
      <c r="L19" s="39"/>
      <c r="M19" s="39"/>
      <c r="N19" s="38"/>
      <c r="O19" s="38"/>
      <c r="P19" s="39"/>
    </row>
    <row r="21" spans="1:16" x14ac:dyDescent="0.15">
      <c r="D21" s="2"/>
      <c r="E21" s="43"/>
      <c r="I21" s="2"/>
    </row>
  </sheetData>
  <mergeCells count="4">
    <mergeCell ref="A1:D1"/>
    <mergeCell ref="F1:I1"/>
    <mergeCell ref="C3:D3"/>
    <mergeCell ref="F3:I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85" zoomScaleNormal="85" workbookViewId="0">
      <selection sqref="A1:D1"/>
    </sheetView>
  </sheetViews>
  <sheetFormatPr defaultRowHeight="13.5" x14ac:dyDescent="0.15"/>
  <cols>
    <col min="1" max="1" width="14.5546875" style="297" customWidth="1"/>
    <col min="2" max="2" width="21.5546875" style="298" customWidth="1"/>
    <col min="3" max="4" width="21.5546875" style="299" customWidth="1"/>
    <col min="5" max="5" width="2.77734375" style="300" customWidth="1"/>
    <col min="6" max="6" width="23" style="299" customWidth="1"/>
    <col min="7" max="8" width="23" style="298" customWidth="1"/>
    <col min="9" max="13" width="8.88671875" style="212"/>
    <col min="14" max="14" width="5.33203125" style="212" customWidth="1"/>
    <col min="15" max="16384" width="8.88671875" style="212"/>
  </cols>
  <sheetData>
    <row r="1" spans="1:14" s="123" customFormat="1" ht="45" customHeight="1" x14ac:dyDescent="0.25">
      <c r="A1" s="373" t="s">
        <v>378</v>
      </c>
      <c r="B1" s="373"/>
      <c r="C1" s="373"/>
      <c r="D1" s="373"/>
      <c r="E1" s="185"/>
      <c r="F1" s="373" t="s">
        <v>379</v>
      </c>
      <c r="G1" s="373"/>
      <c r="H1" s="373"/>
    </row>
    <row r="2" spans="1:14" s="217" customFormat="1" ht="25.5" customHeight="1" thickBot="1" x14ac:dyDescent="0.2">
      <c r="A2" s="290" t="s">
        <v>380</v>
      </c>
      <c r="B2" s="291"/>
      <c r="C2" s="292"/>
      <c r="D2" s="292"/>
      <c r="E2" s="293"/>
      <c r="F2" s="292"/>
      <c r="G2" s="291"/>
      <c r="H2" s="294" t="s">
        <v>381</v>
      </c>
    </row>
    <row r="3" spans="1:14" s="54" customFormat="1" ht="17.100000000000001" customHeight="1" thickTop="1" x14ac:dyDescent="0.15">
      <c r="A3" s="7" t="s">
        <v>4</v>
      </c>
      <c r="B3" s="220" t="s">
        <v>382</v>
      </c>
      <c r="C3" s="220" t="s">
        <v>383</v>
      </c>
      <c r="D3" s="218" t="s">
        <v>384</v>
      </c>
      <c r="E3" s="53"/>
      <c r="F3" s="7" t="s">
        <v>385</v>
      </c>
      <c r="G3" s="220" t="s">
        <v>386</v>
      </c>
      <c r="H3" s="218" t="s">
        <v>321</v>
      </c>
    </row>
    <row r="4" spans="1:14" s="54" customFormat="1" ht="17.100000000000001" customHeight="1" x14ac:dyDescent="0.15">
      <c r="A4" s="10" t="s">
        <v>8</v>
      </c>
      <c r="B4" s="52"/>
      <c r="C4" s="52"/>
      <c r="D4" s="221"/>
      <c r="E4" s="53"/>
      <c r="F4" s="10"/>
      <c r="G4" s="52"/>
      <c r="H4" s="221"/>
    </row>
    <row r="5" spans="1:14" s="54" customFormat="1" ht="17.100000000000001" customHeight="1" x14ac:dyDescent="0.15">
      <c r="A5" s="10" t="s">
        <v>15</v>
      </c>
      <c r="B5" s="52"/>
      <c r="C5" s="52"/>
      <c r="D5" s="221"/>
      <c r="E5" s="53"/>
      <c r="F5" s="10"/>
      <c r="G5" s="52"/>
      <c r="H5" s="221"/>
    </row>
    <row r="6" spans="1:14" s="54" customFormat="1" ht="17.100000000000001" customHeight="1" x14ac:dyDescent="0.15">
      <c r="A6" s="21" t="s">
        <v>16</v>
      </c>
      <c r="B6" s="115" t="s">
        <v>73</v>
      </c>
      <c r="C6" s="115" t="s">
        <v>387</v>
      </c>
      <c r="D6" s="198" t="s">
        <v>388</v>
      </c>
      <c r="E6" s="53"/>
      <c r="F6" s="197" t="s">
        <v>389</v>
      </c>
      <c r="G6" s="115" t="s">
        <v>390</v>
      </c>
      <c r="H6" s="198" t="s">
        <v>342</v>
      </c>
    </row>
    <row r="7" spans="1:14" s="28" customFormat="1" ht="41.25" customHeight="1" x14ac:dyDescent="0.15">
      <c r="A7" s="10">
        <v>2013</v>
      </c>
      <c r="B7" s="12" t="s">
        <v>24</v>
      </c>
      <c r="C7" s="12" t="s">
        <v>24</v>
      </c>
      <c r="D7" s="12" t="s">
        <v>24</v>
      </c>
      <c r="E7" s="9"/>
      <c r="F7" s="12" t="s">
        <v>24</v>
      </c>
      <c r="G7" s="12" t="s">
        <v>24</v>
      </c>
      <c r="H7" s="12" t="s">
        <v>24</v>
      </c>
    </row>
    <row r="8" spans="1:14" s="28" customFormat="1" ht="41.25" customHeight="1" x14ac:dyDescent="0.15">
      <c r="A8" s="10">
        <v>2014</v>
      </c>
      <c r="B8" s="12" t="s">
        <v>24</v>
      </c>
      <c r="C8" s="12" t="s">
        <v>24</v>
      </c>
      <c r="D8" s="12" t="s">
        <v>24</v>
      </c>
      <c r="E8" s="9"/>
      <c r="F8" s="12" t="s">
        <v>24</v>
      </c>
      <c r="G8" s="12" t="s">
        <v>24</v>
      </c>
      <c r="H8" s="12" t="s">
        <v>24</v>
      </c>
    </row>
    <row r="9" spans="1:14" s="28" customFormat="1" ht="41.25" customHeight="1" x14ac:dyDescent="0.15">
      <c r="A9" s="10">
        <v>2015</v>
      </c>
      <c r="B9" s="12" t="s">
        <v>24</v>
      </c>
      <c r="C9" s="12" t="s">
        <v>24</v>
      </c>
      <c r="D9" s="12" t="s">
        <v>24</v>
      </c>
      <c r="E9" s="9"/>
      <c r="F9" s="12" t="s">
        <v>24</v>
      </c>
      <c r="G9" s="12" t="s">
        <v>24</v>
      </c>
      <c r="H9" s="12" t="s">
        <v>24</v>
      </c>
    </row>
    <row r="10" spans="1:14" s="33" customFormat="1" ht="41.25" customHeight="1" x14ac:dyDescent="0.15">
      <c r="A10" s="29">
        <v>2016</v>
      </c>
      <c r="B10" s="12" t="s">
        <v>24</v>
      </c>
      <c r="C10" s="12" t="s">
        <v>24</v>
      </c>
      <c r="D10" s="12" t="s">
        <v>24</v>
      </c>
      <c r="E10" s="9"/>
      <c r="F10" s="12" t="s">
        <v>24</v>
      </c>
      <c r="G10" s="12" t="s">
        <v>24</v>
      </c>
      <c r="H10" s="12" t="s">
        <v>24</v>
      </c>
    </row>
    <row r="11" spans="1:14" s="33" customFormat="1" ht="41.25" customHeight="1" x14ac:dyDescent="0.15">
      <c r="A11" s="29">
        <v>2017</v>
      </c>
      <c r="B11" s="12" t="s">
        <v>24</v>
      </c>
      <c r="C11" s="12" t="s">
        <v>24</v>
      </c>
      <c r="D11" s="12" t="s">
        <v>24</v>
      </c>
      <c r="E11" s="9"/>
      <c r="F11" s="12" t="s">
        <v>24</v>
      </c>
      <c r="G11" s="12" t="s">
        <v>24</v>
      </c>
      <c r="H11" s="12" t="s">
        <v>24</v>
      </c>
    </row>
    <row r="12" spans="1:14" s="28" customFormat="1" ht="41.25" customHeight="1" x14ac:dyDescent="0.15">
      <c r="A12" s="32" t="s">
        <v>26</v>
      </c>
      <c r="B12" s="12" t="s">
        <v>455</v>
      </c>
      <c r="C12" s="12" t="s">
        <v>455</v>
      </c>
      <c r="D12" s="12" t="s">
        <v>455</v>
      </c>
      <c r="E12" s="9"/>
      <c r="F12" s="12" t="s">
        <v>456</v>
      </c>
      <c r="G12" s="12" t="s">
        <v>456</v>
      </c>
      <c r="H12" s="12" t="s">
        <v>456</v>
      </c>
    </row>
    <row r="13" spans="1:14" s="28" customFormat="1" ht="41.25" customHeight="1" x14ac:dyDescent="0.15">
      <c r="A13" s="32" t="s">
        <v>27</v>
      </c>
      <c r="B13" s="12" t="s">
        <v>455</v>
      </c>
      <c r="C13" s="12" t="s">
        <v>455</v>
      </c>
      <c r="D13" s="12" t="s">
        <v>455</v>
      </c>
      <c r="E13" s="9"/>
      <c r="F13" s="12" t="s">
        <v>456</v>
      </c>
      <c r="G13" s="12" t="s">
        <v>456</v>
      </c>
      <c r="H13" s="12" t="s">
        <v>456</v>
      </c>
    </row>
    <row r="14" spans="1:14" s="28" customFormat="1" ht="41.25" customHeight="1" x14ac:dyDescent="0.15">
      <c r="A14" s="32" t="s">
        <v>28</v>
      </c>
      <c r="B14" s="12" t="s">
        <v>455</v>
      </c>
      <c r="C14" s="12" t="s">
        <v>455</v>
      </c>
      <c r="D14" s="12" t="s">
        <v>455</v>
      </c>
      <c r="E14" s="9"/>
      <c r="F14" s="12" t="s">
        <v>456</v>
      </c>
      <c r="G14" s="12" t="s">
        <v>456</v>
      </c>
      <c r="H14" s="12" t="s">
        <v>456</v>
      </c>
    </row>
    <row r="15" spans="1:14" s="33" customFormat="1" ht="41.25" customHeight="1" x14ac:dyDescent="0.15">
      <c r="A15" s="32" t="s">
        <v>29</v>
      </c>
      <c r="B15" s="12" t="s">
        <v>455</v>
      </c>
      <c r="C15" s="12" t="s">
        <v>455</v>
      </c>
      <c r="D15" s="12" t="s">
        <v>455</v>
      </c>
      <c r="E15" s="9"/>
      <c r="F15" s="12" t="s">
        <v>456</v>
      </c>
      <c r="G15" s="12" t="s">
        <v>456</v>
      </c>
      <c r="H15" s="12" t="s">
        <v>456</v>
      </c>
    </row>
    <row r="16" spans="1:14" s="34" customFormat="1" ht="41.25" customHeight="1" x14ac:dyDescent="0.15">
      <c r="A16" s="32" t="s">
        <v>30</v>
      </c>
      <c r="B16" s="12" t="s">
        <v>455</v>
      </c>
      <c r="C16" s="12" t="s">
        <v>455</v>
      </c>
      <c r="D16" s="12" t="s">
        <v>455</v>
      </c>
      <c r="E16" s="9"/>
      <c r="F16" s="12" t="s">
        <v>456</v>
      </c>
      <c r="G16" s="12" t="s">
        <v>456</v>
      </c>
      <c r="H16" s="12" t="s">
        <v>456</v>
      </c>
      <c r="I16" s="28"/>
      <c r="J16" s="28"/>
      <c r="K16" s="28"/>
      <c r="L16" s="28"/>
      <c r="M16" s="28"/>
      <c r="N16" s="28"/>
    </row>
    <row r="17" spans="1:16" s="34" customFormat="1" ht="41.25" customHeight="1" x14ac:dyDescent="0.15">
      <c r="A17" s="32" t="s">
        <v>31</v>
      </c>
      <c r="B17" s="12" t="s">
        <v>455</v>
      </c>
      <c r="C17" s="12" t="s">
        <v>455</v>
      </c>
      <c r="D17" s="12" t="s">
        <v>455</v>
      </c>
      <c r="E17" s="9"/>
      <c r="F17" s="12" t="s">
        <v>456</v>
      </c>
      <c r="G17" s="12" t="s">
        <v>456</v>
      </c>
      <c r="H17" s="12" t="s">
        <v>456</v>
      </c>
      <c r="I17" s="28"/>
      <c r="J17" s="28"/>
      <c r="K17" s="28"/>
      <c r="L17" s="28"/>
      <c r="M17" s="28"/>
      <c r="N17" s="28"/>
    </row>
    <row r="18" spans="1:16" s="34" customFormat="1" ht="41.25" customHeight="1" thickBot="1" x14ac:dyDescent="0.2">
      <c r="A18" s="35" t="s">
        <v>32</v>
      </c>
      <c r="B18" s="295" t="s">
        <v>455</v>
      </c>
      <c r="C18" s="296" t="s">
        <v>455</v>
      </c>
      <c r="D18" s="296" t="s">
        <v>455</v>
      </c>
      <c r="E18" s="9"/>
      <c r="F18" s="296" t="s">
        <v>456</v>
      </c>
      <c r="G18" s="296" t="s">
        <v>456</v>
      </c>
      <c r="H18" s="296" t="s">
        <v>456</v>
      </c>
      <c r="I18" s="28"/>
      <c r="J18" s="28"/>
      <c r="K18" s="28"/>
      <c r="L18" s="28"/>
      <c r="M18" s="28"/>
      <c r="N18" s="28"/>
    </row>
    <row r="19" spans="1:16" ht="12" customHeight="1" thickTop="1" x14ac:dyDescent="0.15">
      <c r="A19" s="28" t="s">
        <v>309</v>
      </c>
      <c r="B19" s="109"/>
      <c r="C19" s="212"/>
      <c r="D19" s="212"/>
      <c r="E19" s="212"/>
      <c r="F19" s="212"/>
      <c r="G19" s="212"/>
      <c r="H19" s="212"/>
      <c r="L19" s="213"/>
      <c r="M19" s="213"/>
      <c r="N19" s="89"/>
      <c r="O19" s="89"/>
      <c r="P19" s="89"/>
    </row>
  </sheetData>
  <mergeCells count="2">
    <mergeCell ref="A1:D1"/>
    <mergeCell ref="F1:H1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Normal="100" workbookViewId="0">
      <selection sqref="A1:H1"/>
    </sheetView>
  </sheetViews>
  <sheetFormatPr defaultColWidth="7.109375" defaultRowHeight="12" x14ac:dyDescent="0.15"/>
  <cols>
    <col min="1" max="1" width="5.77734375" style="306" customWidth="1"/>
    <col min="2" max="2" width="7.21875" style="306" customWidth="1"/>
    <col min="3" max="4" width="7.33203125" style="306" customWidth="1"/>
    <col min="5" max="5" width="8.44140625" style="306" customWidth="1"/>
    <col min="6" max="8" width="9.109375" style="306" customWidth="1"/>
    <col min="9" max="9" width="6.6640625" style="306" customWidth="1"/>
    <col min="10" max="10" width="8.5546875" style="306" customWidth="1"/>
    <col min="11" max="11" width="2.33203125" style="306" customWidth="1"/>
    <col min="12" max="12" width="10.33203125" style="306" customWidth="1"/>
    <col min="13" max="13" width="7.5546875" style="306" customWidth="1"/>
    <col min="14" max="14" width="8.21875" style="306" customWidth="1"/>
    <col min="15" max="15" width="8.77734375" style="306" customWidth="1"/>
    <col min="16" max="16" width="10.33203125" style="306" customWidth="1"/>
    <col min="17" max="17" width="11.33203125" style="306" customWidth="1"/>
    <col min="18" max="18" width="10.6640625" style="306" customWidth="1"/>
    <col min="19" max="20" width="10.33203125" style="306" customWidth="1"/>
    <col min="21" max="16384" width="7.109375" style="306"/>
  </cols>
  <sheetData>
    <row r="1" spans="1:21" s="301" customFormat="1" ht="45" customHeight="1" x14ac:dyDescent="0.15">
      <c r="A1" s="392" t="s">
        <v>391</v>
      </c>
      <c r="B1" s="393"/>
      <c r="C1" s="393"/>
      <c r="D1" s="393"/>
      <c r="E1" s="393"/>
      <c r="F1" s="393"/>
      <c r="G1" s="393"/>
      <c r="H1" s="393"/>
      <c r="J1" s="302"/>
      <c r="K1" s="302"/>
      <c r="L1" s="394" t="s">
        <v>392</v>
      </c>
      <c r="M1" s="394"/>
      <c r="N1" s="394"/>
      <c r="O1" s="394"/>
      <c r="P1" s="394"/>
      <c r="Q1" s="394"/>
      <c r="R1" s="394"/>
      <c r="S1" s="394"/>
      <c r="T1" s="394"/>
    </row>
    <row r="2" spans="1:21" ht="25.5" customHeight="1" thickBot="1" x14ac:dyDescent="0.2">
      <c r="A2" s="303" t="s">
        <v>393</v>
      </c>
      <c r="B2" s="304"/>
      <c r="C2" s="304"/>
      <c r="D2" s="304"/>
      <c r="E2" s="304"/>
      <c r="F2" s="304"/>
      <c r="G2" s="304"/>
      <c r="H2" s="304"/>
      <c r="I2" s="304"/>
      <c r="J2" s="304"/>
      <c r="K2" s="305"/>
      <c r="L2" s="304"/>
      <c r="M2" s="304"/>
      <c r="N2" s="304"/>
      <c r="O2" s="304"/>
      <c r="P2" s="304"/>
      <c r="Q2" s="304"/>
      <c r="R2" s="304"/>
      <c r="S2" s="294" t="s">
        <v>394</v>
      </c>
    </row>
    <row r="3" spans="1:21" ht="16.5" customHeight="1" thickTop="1" x14ac:dyDescent="0.15">
      <c r="A3" s="307"/>
      <c r="B3" s="308" t="s">
        <v>395</v>
      </c>
      <c r="C3" s="308" t="s">
        <v>396</v>
      </c>
      <c r="D3" s="308" t="s">
        <v>397</v>
      </c>
      <c r="E3" s="395" t="s">
        <v>398</v>
      </c>
      <c r="F3" s="396"/>
      <c r="G3" s="396"/>
      <c r="H3" s="397"/>
      <c r="I3" s="309" t="s">
        <v>399</v>
      </c>
      <c r="J3" s="310" t="s">
        <v>400</v>
      </c>
      <c r="K3" s="310"/>
      <c r="L3" s="311" t="s">
        <v>400</v>
      </c>
      <c r="M3" s="395" t="s">
        <v>401</v>
      </c>
      <c r="N3" s="396"/>
      <c r="O3" s="396"/>
      <c r="P3" s="396"/>
      <c r="Q3" s="396"/>
      <c r="R3" s="396"/>
      <c r="S3" s="396"/>
      <c r="T3" s="398" t="s">
        <v>402</v>
      </c>
    </row>
    <row r="4" spans="1:21" ht="16.5" customHeight="1" x14ac:dyDescent="0.15">
      <c r="A4" s="307"/>
      <c r="B4" s="312"/>
      <c r="C4" s="307"/>
      <c r="D4" s="307"/>
      <c r="E4" s="313" t="s">
        <v>403</v>
      </c>
      <c r="F4" s="313" t="s">
        <v>404</v>
      </c>
      <c r="G4" s="313" t="s">
        <v>405</v>
      </c>
      <c r="H4" s="313" t="s">
        <v>406</v>
      </c>
      <c r="I4" s="310" t="s">
        <v>407</v>
      </c>
      <c r="J4" s="310" t="s">
        <v>408</v>
      </c>
      <c r="K4" s="310"/>
      <c r="L4" s="311" t="s">
        <v>409</v>
      </c>
      <c r="M4" s="308" t="s">
        <v>403</v>
      </c>
      <c r="N4" s="308" t="s">
        <v>410</v>
      </c>
      <c r="O4" s="308" t="s">
        <v>411</v>
      </c>
      <c r="P4" s="308" t="s">
        <v>412</v>
      </c>
      <c r="Q4" s="314" t="s">
        <v>413</v>
      </c>
      <c r="R4" s="313" t="s">
        <v>414</v>
      </c>
      <c r="S4" s="310" t="s">
        <v>415</v>
      </c>
      <c r="T4" s="390"/>
    </row>
    <row r="5" spans="1:21" ht="16.5" customHeight="1" x14ac:dyDescent="0.15">
      <c r="A5" s="307" t="s">
        <v>416</v>
      </c>
      <c r="B5" s="307"/>
      <c r="C5" s="307"/>
      <c r="D5" s="307"/>
      <c r="E5" s="308"/>
      <c r="F5" s="308" t="s">
        <v>417</v>
      </c>
      <c r="G5" s="308"/>
      <c r="H5" s="308"/>
      <c r="I5" s="310"/>
      <c r="J5" s="315" t="s">
        <v>418</v>
      </c>
      <c r="K5" s="315"/>
      <c r="L5" s="307" t="s">
        <v>418</v>
      </c>
      <c r="M5" s="308"/>
      <c r="N5" s="308" t="s">
        <v>419</v>
      </c>
      <c r="O5" s="308" t="s">
        <v>420</v>
      </c>
      <c r="P5" s="308" t="s">
        <v>419</v>
      </c>
      <c r="Q5" s="314" t="s">
        <v>420</v>
      </c>
      <c r="R5" s="308" t="s">
        <v>419</v>
      </c>
      <c r="S5" s="310" t="s">
        <v>421</v>
      </c>
      <c r="T5" s="390"/>
    </row>
    <row r="6" spans="1:21" ht="16.5" customHeight="1" x14ac:dyDescent="0.15">
      <c r="A6" s="307" t="s">
        <v>422</v>
      </c>
      <c r="B6" s="307"/>
      <c r="C6" s="307" t="s">
        <v>423</v>
      </c>
      <c r="D6" s="307" t="s">
        <v>424</v>
      </c>
      <c r="E6" s="312"/>
      <c r="F6" s="312" t="s">
        <v>425</v>
      </c>
      <c r="G6" s="312" t="s">
        <v>424</v>
      </c>
      <c r="H6" s="312" t="s">
        <v>426</v>
      </c>
      <c r="I6" s="315" t="s">
        <v>427</v>
      </c>
      <c r="J6" s="315" t="s">
        <v>428</v>
      </c>
      <c r="K6" s="315"/>
      <c r="L6" s="307" t="s">
        <v>428</v>
      </c>
      <c r="M6" s="312"/>
      <c r="N6" s="312" t="s">
        <v>427</v>
      </c>
      <c r="O6" s="312" t="s">
        <v>429</v>
      </c>
      <c r="P6" s="312" t="s">
        <v>430</v>
      </c>
      <c r="Q6" s="312" t="s">
        <v>431</v>
      </c>
      <c r="R6" s="312" t="s">
        <v>431</v>
      </c>
      <c r="S6" s="315" t="s">
        <v>426</v>
      </c>
      <c r="T6" s="390" t="s">
        <v>432</v>
      </c>
    </row>
    <row r="7" spans="1:21" ht="16.5" customHeight="1" x14ac:dyDescent="0.15">
      <c r="A7" s="307"/>
      <c r="B7" s="307"/>
      <c r="C7" s="307" t="s">
        <v>433</v>
      </c>
      <c r="D7" s="307" t="s">
        <v>434</v>
      </c>
      <c r="E7" s="312"/>
      <c r="F7" s="312" t="s">
        <v>435</v>
      </c>
      <c r="G7" s="312" t="s">
        <v>435</v>
      </c>
      <c r="H7" s="312" t="s">
        <v>435</v>
      </c>
      <c r="I7" s="315" t="s">
        <v>436</v>
      </c>
      <c r="J7" s="315" t="s">
        <v>437</v>
      </c>
      <c r="K7" s="315"/>
      <c r="L7" s="307" t="s">
        <v>438</v>
      </c>
      <c r="M7" s="312"/>
      <c r="N7" s="312" t="s">
        <v>439</v>
      </c>
      <c r="O7" s="312" t="s">
        <v>440</v>
      </c>
      <c r="P7" s="312" t="s">
        <v>441</v>
      </c>
      <c r="Q7" s="316" t="s">
        <v>442</v>
      </c>
      <c r="R7" s="312" t="s">
        <v>443</v>
      </c>
      <c r="S7" s="315" t="s">
        <v>434</v>
      </c>
      <c r="T7" s="390"/>
    </row>
    <row r="8" spans="1:21" ht="16.5" customHeight="1" x14ac:dyDescent="0.15">
      <c r="A8" s="317"/>
      <c r="B8" s="317" t="s">
        <v>444</v>
      </c>
      <c r="C8" s="317" t="s">
        <v>445</v>
      </c>
      <c r="D8" s="317" t="s">
        <v>445</v>
      </c>
      <c r="E8" s="318" t="s">
        <v>446</v>
      </c>
      <c r="F8" s="319" t="s">
        <v>445</v>
      </c>
      <c r="G8" s="319" t="s">
        <v>445</v>
      </c>
      <c r="H8" s="319" t="s">
        <v>445</v>
      </c>
      <c r="I8" s="320" t="s">
        <v>445</v>
      </c>
      <c r="J8" s="320" t="s">
        <v>445</v>
      </c>
      <c r="K8" s="315"/>
      <c r="L8" s="317" t="s">
        <v>445</v>
      </c>
      <c r="M8" s="318" t="s">
        <v>446</v>
      </c>
      <c r="N8" s="319" t="s">
        <v>445</v>
      </c>
      <c r="O8" s="319" t="s">
        <v>445</v>
      </c>
      <c r="P8" s="319" t="s">
        <v>445</v>
      </c>
      <c r="Q8" s="321" t="s">
        <v>447</v>
      </c>
      <c r="R8" s="319" t="s">
        <v>447</v>
      </c>
      <c r="S8" s="321" t="s">
        <v>447</v>
      </c>
      <c r="T8" s="391"/>
    </row>
    <row r="9" spans="1:21" s="326" customFormat="1" ht="75" customHeight="1" x14ac:dyDescent="0.15">
      <c r="A9" s="132">
        <v>2013</v>
      </c>
      <c r="B9" s="322">
        <v>54</v>
      </c>
      <c r="C9" s="322">
        <v>1</v>
      </c>
      <c r="D9" s="323">
        <v>0</v>
      </c>
      <c r="E9" s="322">
        <v>4</v>
      </c>
      <c r="F9" s="322">
        <v>1</v>
      </c>
      <c r="G9" s="323">
        <v>0</v>
      </c>
      <c r="H9" s="323">
        <v>0</v>
      </c>
      <c r="I9" s="322">
        <v>3</v>
      </c>
      <c r="J9" s="323" t="s">
        <v>448</v>
      </c>
      <c r="K9" s="323"/>
      <c r="L9" s="322">
        <v>2</v>
      </c>
      <c r="M9" s="322">
        <v>47</v>
      </c>
      <c r="N9" s="322">
        <v>41</v>
      </c>
      <c r="O9" s="324">
        <v>2</v>
      </c>
      <c r="P9" s="324">
        <v>1</v>
      </c>
      <c r="Q9" s="324">
        <v>3</v>
      </c>
      <c r="R9" s="323" t="s">
        <v>449</v>
      </c>
      <c r="S9" s="323" t="s">
        <v>449</v>
      </c>
      <c r="T9" s="325" t="s">
        <v>450</v>
      </c>
    </row>
    <row r="10" spans="1:21" s="326" customFormat="1" ht="75" customHeight="1" x14ac:dyDescent="0.15">
      <c r="A10" s="132">
        <v>2014</v>
      </c>
      <c r="B10" s="322">
        <v>55</v>
      </c>
      <c r="C10" s="322">
        <v>1</v>
      </c>
      <c r="D10" s="323">
        <v>0</v>
      </c>
      <c r="E10" s="322">
        <v>1</v>
      </c>
      <c r="F10" s="322">
        <v>1</v>
      </c>
      <c r="G10" s="323">
        <v>0</v>
      </c>
      <c r="H10" s="323">
        <v>0</v>
      </c>
      <c r="I10" s="322">
        <v>4</v>
      </c>
      <c r="J10" s="323">
        <v>0</v>
      </c>
      <c r="K10" s="323"/>
      <c r="L10" s="322">
        <v>2</v>
      </c>
      <c r="M10" s="322">
        <v>47</v>
      </c>
      <c r="N10" s="322">
        <v>37</v>
      </c>
      <c r="O10" s="324">
        <v>1</v>
      </c>
      <c r="P10" s="324">
        <v>1</v>
      </c>
      <c r="Q10" s="324">
        <v>8</v>
      </c>
      <c r="R10" s="323">
        <v>0</v>
      </c>
      <c r="S10" s="323">
        <v>0</v>
      </c>
      <c r="T10" s="325" t="s">
        <v>450</v>
      </c>
    </row>
    <row r="11" spans="1:21" s="326" customFormat="1" ht="75" customHeight="1" x14ac:dyDescent="0.15">
      <c r="A11" s="132">
        <v>2015</v>
      </c>
      <c r="B11" s="322">
        <v>57</v>
      </c>
      <c r="C11" s="322">
        <v>1</v>
      </c>
      <c r="D11" s="323">
        <v>0</v>
      </c>
      <c r="E11" s="322">
        <v>1</v>
      </c>
      <c r="F11" s="322">
        <v>1</v>
      </c>
      <c r="G11" s="323">
        <v>0</v>
      </c>
      <c r="H11" s="323">
        <v>0</v>
      </c>
      <c r="I11" s="322">
        <v>4</v>
      </c>
      <c r="J11" s="323">
        <v>0</v>
      </c>
      <c r="K11" s="323"/>
      <c r="L11" s="322">
        <v>2</v>
      </c>
      <c r="M11" s="322">
        <v>49</v>
      </c>
      <c r="N11" s="322">
        <v>40</v>
      </c>
      <c r="O11" s="324">
        <v>2</v>
      </c>
      <c r="P11" s="324">
        <v>1</v>
      </c>
      <c r="Q11" s="324">
        <v>6</v>
      </c>
      <c r="R11" s="323">
        <v>0</v>
      </c>
      <c r="S11" s="323">
        <v>0</v>
      </c>
      <c r="T11" s="327" t="s">
        <v>450</v>
      </c>
    </row>
    <row r="12" spans="1:21" s="329" customFormat="1" ht="75" customHeight="1" x14ac:dyDescent="0.15">
      <c r="A12" s="132">
        <v>2016</v>
      </c>
      <c r="B12" s="328">
        <v>60</v>
      </c>
      <c r="C12" s="322">
        <v>1</v>
      </c>
      <c r="D12" s="323">
        <v>0</v>
      </c>
      <c r="E12" s="322">
        <v>1</v>
      </c>
      <c r="F12" s="322">
        <v>1</v>
      </c>
      <c r="G12" s="323">
        <v>0</v>
      </c>
      <c r="H12" s="323">
        <v>0</v>
      </c>
      <c r="I12" s="322">
        <v>6</v>
      </c>
      <c r="J12" s="323">
        <v>0</v>
      </c>
      <c r="K12" s="323"/>
      <c r="L12" s="322">
        <v>3</v>
      </c>
      <c r="M12" s="322">
        <v>49</v>
      </c>
      <c r="N12" s="322">
        <v>39</v>
      </c>
      <c r="O12" s="324">
        <v>2</v>
      </c>
      <c r="P12" s="324">
        <v>3</v>
      </c>
      <c r="Q12" s="324">
        <v>5</v>
      </c>
      <c r="R12" s="323">
        <v>0</v>
      </c>
      <c r="S12" s="323">
        <v>0</v>
      </c>
      <c r="T12" s="327" t="s">
        <v>450</v>
      </c>
    </row>
    <row r="13" spans="1:21" s="335" customFormat="1" ht="75" customHeight="1" thickBot="1" x14ac:dyDescent="0.2">
      <c r="A13" s="118">
        <v>2017</v>
      </c>
      <c r="B13" s="330">
        <v>55</v>
      </c>
      <c r="C13" s="331">
        <v>1</v>
      </c>
      <c r="D13" s="332">
        <v>0</v>
      </c>
      <c r="E13" s="331">
        <v>0</v>
      </c>
      <c r="F13" s="332">
        <v>0</v>
      </c>
      <c r="G13" s="332">
        <v>0</v>
      </c>
      <c r="H13" s="332">
        <v>0</v>
      </c>
      <c r="I13" s="331">
        <v>6</v>
      </c>
      <c r="J13" s="332">
        <v>0</v>
      </c>
      <c r="K13" s="337"/>
      <c r="L13" s="331">
        <v>3</v>
      </c>
      <c r="M13" s="331">
        <f>SUM(N13:T13)</f>
        <v>45</v>
      </c>
      <c r="N13" s="331">
        <v>31</v>
      </c>
      <c r="O13" s="333">
        <v>1</v>
      </c>
      <c r="P13" s="333">
        <v>4</v>
      </c>
      <c r="Q13" s="333">
        <v>4</v>
      </c>
      <c r="R13" s="332">
        <v>0</v>
      </c>
      <c r="S13" s="333">
        <v>3</v>
      </c>
      <c r="T13" s="333">
        <v>2</v>
      </c>
      <c r="U13" s="334"/>
    </row>
    <row r="14" spans="1:21" s="212" customFormat="1" ht="12" customHeight="1" thickTop="1" x14ac:dyDescent="0.15">
      <c r="A14" s="28" t="s">
        <v>309</v>
      </c>
      <c r="B14" s="109"/>
      <c r="L14" s="213"/>
      <c r="M14" s="213"/>
      <c r="N14" s="89"/>
      <c r="O14" s="89"/>
      <c r="P14" s="89"/>
      <c r="Q14" s="89"/>
    </row>
  </sheetData>
  <protectedRanges>
    <protectedRange sqref="D9 J9:K9 O9 G9:H9 Q9:S9" name="범위1_1_1_1_1_1_1_2_1_1"/>
    <protectedRange sqref="C9 F9 I9 L9:N9 P9" name="범위1_1_1_1_1_1_1_1_1_1_1"/>
    <protectedRange sqref="Q11:S11 O11 G11:H11 J11:K11 R13 J13 F13:H13" name="범위1_1_1_1_1_1_1_2_1_1_1_1_1"/>
    <protectedRange sqref="C11 F11 L11:N11 P11 I11" name="범위1_1_1_1_1_1_1_1_1_1_1_1_1_1"/>
    <protectedRange sqref="O12:O13 G12:H12 Q12:S12 Q13 S13:T13 J12:K12 K13" name="범위1_1_1_1_1_1_1_2_1_1_1_1_1_1"/>
    <protectedRange sqref="C12:C13 F12 L12:N13 P12:P13 I12:I13" name="범위1_1_1_1_1_1_1_1_1_1_1_1_1_1_1"/>
  </protectedRanges>
  <mergeCells count="6">
    <mergeCell ref="T6:T8"/>
    <mergeCell ref="A1:H1"/>
    <mergeCell ref="L1:T1"/>
    <mergeCell ref="E3:H3"/>
    <mergeCell ref="M3:S3"/>
    <mergeCell ref="T3:T5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2"/>
  <sheetViews>
    <sheetView zoomScaleNormal="100" workbookViewId="0">
      <selection sqref="A1:H1"/>
    </sheetView>
  </sheetViews>
  <sheetFormatPr defaultColWidth="6.109375" defaultRowHeight="13.5" x14ac:dyDescent="0.15"/>
  <cols>
    <col min="1" max="1" width="14.5546875" style="34" customWidth="1"/>
    <col min="2" max="8" width="9.77734375" style="85" customWidth="1"/>
    <col min="9" max="9" width="2.77734375" style="86" customWidth="1"/>
    <col min="10" max="15" width="11.5546875" style="85" customWidth="1"/>
    <col min="16" max="16" width="14.5546875" style="34" customWidth="1"/>
    <col min="17" max="17" width="21.77734375" style="89" customWidth="1"/>
    <col min="18" max="19" width="21.77734375" style="85" customWidth="1"/>
    <col min="20" max="20" width="2.77734375" style="90" customWidth="1"/>
    <col min="21" max="23" width="23.109375" style="85" customWidth="1"/>
    <col min="24" max="16384" width="6.109375" style="34"/>
  </cols>
  <sheetData>
    <row r="1" spans="1:207" s="46" customFormat="1" ht="45" customHeight="1" x14ac:dyDescent="0.25">
      <c r="A1" s="347" t="s">
        <v>35</v>
      </c>
      <c r="B1" s="347"/>
      <c r="C1" s="347"/>
      <c r="D1" s="347"/>
      <c r="E1" s="347"/>
      <c r="F1" s="347"/>
      <c r="G1" s="347"/>
      <c r="H1" s="347"/>
      <c r="I1" s="44"/>
      <c r="J1" s="348" t="s">
        <v>36</v>
      </c>
      <c r="K1" s="349"/>
      <c r="L1" s="349"/>
      <c r="M1" s="349"/>
      <c r="N1" s="349"/>
      <c r="O1" s="349"/>
      <c r="P1" s="347" t="s">
        <v>37</v>
      </c>
      <c r="Q1" s="347"/>
      <c r="R1" s="347"/>
      <c r="S1" s="347"/>
      <c r="T1" s="45"/>
      <c r="U1" s="348" t="s">
        <v>38</v>
      </c>
      <c r="V1" s="348"/>
      <c r="W1" s="348"/>
    </row>
    <row r="2" spans="1:207" s="28" customFormat="1" ht="25.5" customHeight="1" thickBot="1" x14ac:dyDescent="0.2">
      <c r="A2" s="47" t="s">
        <v>39</v>
      </c>
      <c r="B2" s="48"/>
      <c r="C2" s="48"/>
      <c r="D2" s="48"/>
      <c r="E2" s="48"/>
      <c r="F2" s="48"/>
      <c r="G2" s="48"/>
      <c r="H2" s="48"/>
      <c r="I2" s="49"/>
      <c r="J2" s="48"/>
      <c r="K2" s="48"/>
      <c r="L2" s="48"/>
      <c r="M2" s="48"/>
      <c r="N2" s="48"/>
      <c r="O2" s="50" t="s">
        <v>40</v>
      </c>
      <c r="P2" s="47" t="s">
        <v>39</v>
      </c>
      <c r="Q2" s="48"/>
      <c r="R2" s="48"/>
      <c r="S2" s="48"/>
      <c r="T2" s="51"/>
      <c r="U2" s="48"/>
      <c r="V2" s="48"/>
      <c r="W2" s="50" t="s">
        <v>40</v>
      </c>
    </row>
    <row r="3" spans="1:207" s="54" customFormat="1" ht="17.100000000000001" customHeight="1" thickTop="1" x14ac:dyDescent="0.15">
      <c r="A3" s="7" t="s">
        <v>41</v>
      </c>
      <c r="B3" s="52" t="s">
        <v>42</v>
      </c>
      <c r="C3" s="10" t="s">
        <v>43</v>
      </c>
      <c r="D3" s="350" t="s">
        <v>44</v>
      </c>
      <c r="E3" s="351"/>
      <c r="F3" s="352"/>
      <c r="G3" s="350" t="s">
        <v>45</v>
      </c>
      <c r="H3" s="353"/>
      <c r="I3" s="53"/>
      <c r="J3" s="353" t="s">
        <v>46</v>
      </c>
      <c r="K3" s="353"/>
      <c r="L3" s="353"/>
      <c r="M3" s="353"/>
      <c r="N3" s="353"/>
      <c r="O3" s="353"/>
      <c r="P3" s="7" t="s">
        <v>41</v>
      </c>
      <c r="Q3" s="350" t="s">
        <v>47</v>
      </c>
      <c r="R3" s="353"/>
      <c r="S3" s="353"/>
      <c r="T3" s="53"/>
      <c r="U3" s="353" t="s">
        <v>48</v>
      </c>
      <c r="V3" s="353"/>
      <c r="W3" s="353"/>
    </row>
    <row r="4" spans="1:207" s="54" customFormat="1" ht="17.100000000000001" customHeight="1" x14ac:dyDescent="0.15">
      <c r="A4" s="10" t="s">
        <v>49</v>
      </c>
      <c r="B4" s="55"/>
      <c r="C4" s="56"/>
      <c r="D4" s="56" t="s">
        <v>50</v>
      </c>
      <c r="E4" s="56" t="s">
        <v>51</v>
      </c>
      <c r="F4" s="56" t="s">
        <v>52</v>
      </c>
      <c r="G4" s="56" t="s">
        <v>53</v>
      </c>
      <c r="H4" s="57" t="s">
        <v>54</v>
      </c>
      <c r="I4" s="57"/>
      <c r="J4" s="56" t="s">
        <v>55</v>
      </c>
      <c r="K4" s="56" t="s">
        <v>56</v>
      </c>
      <c r="L4" s="57" t="s">
        <v>57</v>
      </c>
      <c r="M4" s="55" t="s">
        <v>58</v>
      </c>
      <c r="N4" s="55" t="s">
        <v>59</v>
      </c>
      <c r="O4" s="57" t="s">
        <v>60</v>
      </c>
      <c r="P4" s="10" t="s">
        <v>49</v>
      </c>
      <c r="Q4" s="57" t="s">
        <v>50</v>
      </c>
      <c r="R4" s="58" t="s">
        <v>61</v>
      </c>
      <c r="S4" s="57" t="s">
        <v>62</v>
      </c>
      <c r="T4" s="57"/>
      <c r="U4" s="57" t="s">
        <v>50</v>
      </c>
      <c r="V4" s="58" t="s">
        <v>63</v>
      </c>
      <c r="W4" s="57" t="s">
        <v>64</v>
      </c>
    </row>
    <row r="5" spans="1:207" s="54" customFormat="1" ht="17.100000000000001" customHeight="1" x14ac:dyDescent="0.15">
      <c r="A5" s="59" t="s">
        <v>65</v>
      </c>
      <c r="B5" s="55" t="s">
        <v>66</v>
      </c>
      <c r="C5" s="56" t="s">
        <v>67</v>
      </c>
      <c r="D5" s="56"/>
      <c r="E5" s="56"/>
      <c r="F5" s="60"/>
      <c r="G5" s="56"/>
      <c r="H5" s="57"/>
      <c r="I5" s="57"/>
      <c r="J5" s="56" t="s">
        <v>68</v>
      </c>
      <c r="K5" s="56"/>
      <c r="L5" s="57"/>
      <c r="M5" s="55"/>
      <c r="N5" s="56"/>
      <c r="O5" s="57"/>
      <c r="P5" s="59" t="s">
        <v>65</v>
      </c>
      <c r="Q5" s="57"/>
      <c r="R5" s="55" t="s">
        <v>69</v>
      </c>
      <c r="S5" s="57"/>
      <c r="T5" s="57"/>
      <c r="U5" s="57"/>
      <c r="V5" s="61"/>
      <c r="W5" s="57"/>
    </row>
    <row r="6" spans="1:207" s="54" customFormat="1" ht="17.100000000000001" customHeight="1" x14ac:dyDescent="0.15">
      <c r="A6" s="62" t="s">
        <v>70</v>
      </c>
      <c r="B6" s="63" t="s">
        <v>71</v>
      </c>
      <c r="C6" s="64" t="s">
        <v>72</v>
      </c>
      <c r="D6" s="64" t="s">
        <v>73</v>
      </c>
      <c r="E6" s="64" t="s">
        <v>74</v>
      </c>
      <c r="F6" s="64" t="s">
        <v>75</v>
      </c>
      <c r="G6" s="64" t="s">
        <v>76</v>
      </c>
      <c r="H6" s="65" t="s">
        <v>77</v>
      </c>
      <c r="I6" s="57"/>
      <c r="J6" s="64" t="s">
        <v>78</v>
      </c>
      <c r="K6" s="63" t="s">
        <v>79</v>
      </c>
      <c r="L6" s="63" t="s">
        <v>80</v>
      </c>
      <c r="M6" s="63" t="s">
        <v>81</v>
      </c>
      <c r="N6" s="63" t="s">
        <v>82</v>
      </c>
      <c r="O6" s="65" t="s">
        <v>83</v>
      </c>
      <c r="P6" s="62" t="s">
        <v>70</v>
      </c>
      <c r="Q6" s="65" t="s">
        <v>73</v>
      </c>
      <c r="R6" s="63" t="s">
        <v>84</v>
      </c>
      <c r="S6" s="65" t="s">
        <v>85</v>
      </c>
      <c r="T6" s="57"/>
      <c r="U6" s="65" t="s">
        <v>73</v>
      </c>
      <c r="V6" s="63" t="s">
        <v>86</v>
      </c>
      <c r="W6" s="66" t="s">
        <v>87</v>
      </c>
    </row>
    <row r="7" spans="1:207" s="53" customFormat="1" ht="70.5" customHeight="1" x14ac:dyDescent="0.15">
      <c r="A7" s="10">
        <v>2013</v>
      </c>
      <c r="B7" s="67">
        <v>2</v>
      </c>
      <c r="C7" s="67">
        <v>8071</v>
      </c>
      <c r="D7" s="67">
        <v>161</v>
      </c>
      <c r="E7" s="67">
        <v>102</v>
      </c>
      <c r="F7" s="67">
        <v>59</v>
      </c>
      <c r="G7" s="67">
        <v>91023</v>
      </c>
      <c r="H7" s="67">
        <v>39632</v>
      </c>
      <c r="I7" s="67"/>
      <c r="J7" s="67">
        <v>16722</v>
      </c>
      <c r="K7" s="67">
        <v>4830</v>
      </c>
      <c r="L7" s="67">
        <v>118</v>
      </c>
      <c r="M7" s="67">
        <v>332</v>
      </c>
      <c r="N7" s="67">
        <v>20790</v>
      </c>
      <c r="O7" s="67">
        <v>1778</v>
      </c>
      <c r="P7" s="10">
        <v>2013</v>
      </c>
      <c r="Q7" s="67">
        <v>340843</v>
      </c>
      <c r="R7" s="67">
        <v>284059</v>
      </c>
      <c r="S7" s="67">
        <v>56784</v>
      </c>
      <c r="T7" s="57"/>
      <c r="U7" s="67">
        <v>405889</v>
      </c>
      <c r="V7" s="67">
        <v>388536</v>
      </c>
      <c r="W7" s="67">
        <v>17353</v>
      </c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</row>
    <row r="8" spans="1:207" s="53" customFormat="1" ht="70.5" customHeight="1" x14ac:dyDescent="0.15">
      <c r="A8" s="10">
        <v>2014</v>
      </c>
      <c r="B8" s="67">
        <v>2</v>
      </c>
      <c r="C8" s="67">
        <v>8202</v>
      </c>
      <c r="D8" s="67">
        <v>155</v>
      </c>
      <c r="E8" s="67">
        <v>98</v>
      </c>
      <c r="F8" s="67">
        <v>57</v>
      </c>
      <c r="G8" s="67">
        <v>95304</v>
      </c>
      <c r="H8" s="67">
        <v>39978</v>
      </c>
      <c r="I8" s="67"/>
      <c r="J8" s="67">
        <v>15836</v>
      </c>
      <c r="K8" s="67">
        <v>4635</v>
      </c>
      <c r="L8" s="67">
        <v>158</v>
      </c>
      <c r="M8" s="67">
        <v>329</v>
      </c>
      <c r="N8" s="67">
        <v>21520</v>
      </c>
      <c r="O8" s="67">
        <v>2170</v>
      </c>
      <c r="P8" s="10">
        <v>2014</v>
      </c>
      <c r="Q8" s="67">
        <v>371802</v>
      </c>
      <c r="R8" s="67">
        <v>312517</v>
      </c>
      <c r="S8" s="67">
        <v>59285</v>
      </c>
      <c r="T8" s="57"/>
      <c r="U8" s="67">
        <v>402067</v>
      </c>
      <c r="V8" s="67">
        <v>378905</v>
      </c>
      <c r="W8" s="67">
        <v>23162</v>
      </c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</row>
    <row r="9" spans="1:207" s="70" customFormat="1" ht="70.5" customHeight="1" x14ac:dyDescent="0.15">
      <c r="A9" s="10">
        <v>2015</v>
      </c>
      <c r="B9" s="67">
        <v>2</v>
      </c>
      <c r="C9" s="67">
        <v>8206</v>
      </c>
      <c r="D9" s="67">
        <v>163</v>
      </c>
      <c r="E9" s="67">
        <v>103</v>
      </c>
      <c r="F9" s="67">
        <v>60</v>
      </c>
      <c r="G9" s="67">
        <v>97186</v>
      </c>
      <c r="H9" s="67">
        <v>37713</v>
      </c>
      <c r="I9" s="67"/>
      <c r="J9" s="67">
        <v>17599</v>
      </c>
      <c r="K9" s="67">
        <v>5539</v>
      </c>
      <c r="L9" s="67">
        <v>201</v>
      </c>
      <c r="M9" s="67">
        <v>336</v>
      </c>
      <c r="N9" s="67">
        <v>21814</v>
      </c>
      <c r="O9" s="67">
        <v>2324</v>
      </c>
      <c r="P9" s="10">
        <v>2015</v>
      </c>
      <c r="Q9" s="67">
        <v>413130</v>
      </c>
      <c r="R9" s="67">
        <v>343150</v>
      </c>
      <c r="S9" s="67">
        <v>69980</v>
      </c>
      <c r="T9" s="57"/>
      <c r="U9" s="67">
        <v>404450</v>
      </c>
      <c r="V9" s="67">
        <v>346159</v>
      </c>
      <c r="W9" s="67">
        <v>58291</v>
      </c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</row>
    <row r="10" spans="1:207" s="53" customFormat="1" ht="70.5" customHeight="1" x14ac:dyDescent="0.15">
      <c r="A10" s="10">
        <v>2016</v>
      </c>
      <c r="B10" s="67">
        <v>2</v>
      </c>
      <c r="C10" s="340">
        <v>8239</v>
      </c>
      <c r="D10" s="340">
        <v>175</v>
      </c>
      <c r="E10" s="340">
        <v>123</v>
      </c>
      <c r="F10" s="340">
        <v>62</v>
      </c>
      <c r="G10" s="340">
        <v>97829</v>
      </c>
      <c r="H10" s="340">
        <v>38152</v>
      </c>
      <c r="I10" s="57"/>
      <c r="J10" s="340">
        <v>20408</v>
      </c>
      <c r="K10" s="340">
        <v>3884</v>
      </c>
      <c r="L10" s="340">
        <v>460</v>
      </c>
      <c r="M10" s="340">
        <v>281</v>
      </c>
      <c r="N10" s="340">
        <v>21890</v>
      </c>
      <c r="O10" s="340">
        <v>2389</v>
      </c>
      <c r="P10" s="10">
        <v>2016</v>
      </c>
      <c r="Q10" s="340">
        <v>423980</v>
      </c>
      <c r="R10" s="340">
        <v>352618</v>
      </c>
      <c r="S10" s="340">
        <v>71362</v>
      </c>
      <c r="T10" s="57"/>
      <c r="U10" s="340">
        <v>435346</v>
      </c>
      <c r="V10" s="340">
        <v>414679</v>
      </c>
      <c r="W10" s="340">
        <v>20667</v>
      </c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</row>
    <row r="11" spans="1:207" s="70" customFormat="1" ht="70.5" customHeight="1" x14ac:dyDescent="0.15">
      <c r="A11" s="29">
        <v>2017</v>
      </c>
      <c r="B11" s="71">
        <v>2</v>
      </c>
      <c r="C11" s="72">
        <f>SUM(C12:C13)</f>
        <v>8300</v>
      </c>
      <c r="D11" s="72">
        <f t="shared" ref="D11:H11" si="0">SUM(D12:D13)</f>
        <v>173</v>
      </c>
      <c r="E11" s="72">
        <f t="shared" si="0"/>
        <v>113</v>
      </c>
      <c r="F11" s="72">
        <f t="shared" si="0"/>
        <v>60</v>
      </c>
      <c r="G11" s="72">
        <f t="shared" si="0"/>
        <v>85135</v>
      </c>
      <c r="H11" s="72">
        <f t="shared" si="0"/>
        <v>42407</v>
      </c>
      <c r="I11" s="73"/>
      <c r="J11" s="72">
        <f>SUM(J12:J13)</f>
        <v>21728</v>
      </c>
      <c r="K11" s="72">
        <f t="shared" ref="K11:O11" si="1">SUM(K12:K13)</f>
        <v>8872</v>
      </c>
      <c r="L11" s="72">
        <f t="shared" si="1"/>
        <v>376</v>
      </c>
      <c r="M11" s="72">
        <f t="shared" si="1"/>
        <v>289</v>
      </c>
      <c r="N11" s="72">
        <f t="shared" si="1"/>
        <v>22840</v>
      </c>
      <c r="O11" s="72">
        <f t="shared" si="1"/>
        <v>2528</v>
      </c>
      <c r="P11" s="29">
        <v>2017</v>
      </c>
      <c r="Q11" s="72">
        <f>SUM(Q12:Q13)</f>
        <v>505175</v>
      </c>
      <c r="R11" s="72">
        <f t="shared" ref="R11:S11" si="2">SUM(R12:R13)</f>
        <v>428882</v>
      </c>
      <c r="S11" s="72">
        <f t="shared" si="2"/>
        <v>76293</v>
      </c>
      <c r="T11" s="73"/>
      <c r="U11" s="72">
        <f>SUM(U12:U13)</f>
        <v>510573</v>
      </c>
      <c r="V11" s="72">
        <f t="shared" ref="V11:W11" si="3">SUM(V12:V13)</f>
        <v>483765</v>
      </c>
      <c r="W11" s="72">
        <f t="shared" si="3"/>
        <v>26808</v>
      </c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</row>
    <row r="12" spans="1:207" s="79" customFormat="1" ht="70.5" customHeight="1" x14ac:dyDescent="0.15">
      <c r="A12" s="74" t="s">
        <v>88</v>
      </c>
      <c r="B12" s="75">
        <v>1</v>
      </c>
      <c r="C12" s="75">
        <v>3748</v>
      </c>
      <c r="D12" s="75">
        <v>86</v>
      </c>
      <c r="E12" s="75">
        <v>56</v>
      </c>
      <c r="F12" s="75">
        <v>30</v>
      </c>
      <c r="G12" s="75">
        <v>29047</v>
      </c>
      <c r="H12" s="75">
        <v>21444</v>
      </c>
      <c r="I12" s="75"/>
      <c r="J12" s="76">
        <v>11645</v>
      </c>
      <c r="K12" s="77">
        <v>8760</v>
      </c>
      <c r="L12" s="76">
        <v>245</v>
      </c>
      <c r="M12" s="76">
        <v>99</v>
      </c>
      <c r="N12" s="75">
        <v>11155</v>
      </c>
      <c r="O12" s="76">
        <v>981</v>
      </c>
      <c r="P12" s="78" t="s">
        <v>89</v>
      </c>
      <c r="Q12" s="75">
        <v>227423</v>
      </c>
      <c r="R12" s="75">
        <v>191424</v>
      </c>
      <c r="S12" s="75">
        <v>35999</v>
      </c>
      <c r="T12" s="75"/>
      <c r="U12" s="76">
        <v>244310</v>
      </c>
      <c r="V12" s="76">
        <v>227319</v>
      </c>
      <c r="W12" s="76">
        <v>16991</v>
      </c>
    </row>
    <row r="13" spans="1:207" s="79" customFormat="1" ht="70.5" customHeight="1" thickBot="1" x14ac:dyDescent="0.2">
      <c r="A13" s="80" t="s">
        <v>90</v>
      </c>
      <c r="B13" s="81">
        <v>1</v>
      </c>
      <c r="C13" s="81">
        <v>4552</v>
      </c>
      <c r="D13" s="81">
        <v>87</v>
      </c>
      <c r="E13" s="81">
        <v>57</v>
      </c>
      <c r="F13" s="81">
        <v>30</v>
      </c>
      <c r="G13" s="81">
        <v>56088</v>
      </c>
      <c r="H13" s="81">
        <v>20963</v>
      </c>
      <c r="I13" s="75"/>
      <c r="J13" s="82">
        <v>10083</v>
      </c>
      <c r="K13" s="83">
        <v>112</v>
      </c>
      <c r="L13" s="82">
        <v>131</v>
      </c>
      <c r="M13" s="82">
        <v>190</v>
      </c>
      <c r="N13" s="81">
        <v>11685</v>
      </c>
      <c r="O13" s="82">
        <v>1547</v>
      </c>
      <c r="P13" s="84" t="s">
        <v>91</v>
      </c>
      <c r="Q13" s="81">
        <v>277752</v>
      </c>
      <c r="R13" s="81">
        <v>237458</v>
      </c>
      <c r="S13" s="81">
        <v>40294</v>
      </c>
      <c r="T13" s="75"/>
      <c r="U13" s="82">
        <v>266263</v>
      </c>
      <c r="V13" s="82">
        <v>256446</v>
      </c>
      <c r="W13" s="82">
        <v>9817</v>
      </c>
    </row>
    <row r="14" spans="1:207" ht="12" customHeight="1" thickTop="1" x14ac:dyDescent="0.15">
      <c r="A14" s="28" t="s">
        <v>92</v>
      </c>
      <c r="P14" s="28" t="s">
        <v>92</v>
      </c>
      <c r="Q14" s="85"/>
      <c r="T14" s="86"/>
      <c r="V14" s="34"/>
      <c r="W14" s="34"/>
    </row>
    <row r="15" spans="1:207" ht="15" customHeight="1" x14ac:dyDescent="0.15">
      <c r="A15" s="28"/>
      <c r="P15" s="28"/>
      <c r="Q15" s="85"/>
      <c r="T15" s="86"/>
      <c r="V15" s="87"/>
      <c r="W15" s="34"/>
    </row>
    <row r="16" spans="1:207" x14ac:dyDescent="0.15">
      <c r="Q16" s="85"/>
      <c r="T16" s="86"/>
      <c r="V16" s="88"/>
      <c r="W16" s="34"/>
    </row>
    <row r="17" spans="2:23" x14ac:dyDescent="0.1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Q17" s="34"/>
      <c r="R17" s="34"/>
      <c r="S17" s="34"/>
      <c r="T17" s="34"/>
      <c r="U17" s="34"/>
      <c r="V17" s="34"/>
      <c r="W17" s="34"/>
    </row>
    <row r="18" spans="2:23" x14ac:dyDescent="0.1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Q18" s="34"/>
      <c r="R18" s="34"/>
      <c r="S18" s="34"/>
      <c r="T18" s="34"/>
      <c r="U18" s="34"/>
      <c r="V18" s="34"/>
      <c r="W18" s="34"/>
    </row>
    <row r="19" spans="2:23" x14ac:dyDescent="0.1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Q19" s="34"/>
      <c r="R19" s="34"/>
      <c r="S19" s="34"/>
      <c r="T19" s="34"/>
      <c r="U19" s="34"/>
      <c r="V19" s="34"/>
      <c r="W19" s="34"/>
    </row>
    <row r="20" spans="2:23" x14ac:dyDescent="0.1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Q20" s="34"/>
      <c r="R20" s="34"/>
      <c r="S20" s="34"/>
      <c r="T20" s="34"/>
      <c r="U20" s="34"/>
      <c r="V20" s="34"/>
      <c r="W20" s="34"/>
    </row>
    <row r="21" spans="2:23" x14ac:dyDescent="0.1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Q21" s="34"/>
      <c r="R21" s="34"/>
      <c r="S21" s="34"/>
      <c r="T21" s="34"/>
      <c r="U21" s="34"/>
      <c r="V21" s="34"/>
      <c r="W21" s="34"/>
    </row>
    <row r="22" spans="2:23" x14ac:dyDescent="0.1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Q22" s="34"/>
      <c r="R22" s="34"/>
      <c r="S22" s="34"/>
      <c r="T22" s="34"/>
      <c r="U22" s="34"/>
      <c r="V22" s="34"/>
      <c r="W22" s="34"/>
    </row>
  </sheetData>
  <mergeCells count="9">
    <mergeCell ref="A1:H1"/>
    <mergeCell ref="J1:O1"/>
    <mergeCell ref="P1:S1"/>
    <mergeCell ref="U1:W1"/>
    <mergeCell ref="D3:F3"/>
    <mergeCell ref="G3:H3"/>
    <mergeCell ref="J3:O3"/>
    <mergeCell ref="Q3:S3"/>
    <mergeCell ref="U3:W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4"/>
  <sheetViews>
    <sheetView tabSelected="1" zoomScale="90" zoomScaleNormal="90" workbookViewId="0">
      <selection sqref="A1:H1"/>
    </sheetView>
  </sheetViews>
  <sheetFormatPr defaultRowHeight="13.5" x14ac:dyDescent="0.15"/>
  <cols>
    <col min="1" max="1" width="8.88671875" style="109"/>
    <col min="2" max="2" width="9.109375" style="109" bestFit="1" customWidth="1"/>
    <col min="3" max="3" width="13.88671875" style="109" bestFit="1" customWidth="1"/>
    <col min="4" max="8" width="9.77734375" style="109" customWidth="1"/>
    <col min="9" max="9" width="3.21875" style="109" customWidth="1"/>
    <col min="10" max="15" width="12.77734375" style="109" customWidth="1"/>
    <col min="16" max="16" width="8.88671875" style="109"/>
    <col min="17" max="19" width="26.6640625" style="109" customWidth="1"/>
    <col min="20" max="20" width="3.33203125" style="109" customWidth="1"/>
    <col min="21" max="23" width="24.21875" style="109" customWidth="1"/>
    <col min="24" max="16384" width="8.88671875" style="109"/>
  </cols>
  <sheetData>
    <row r="1" spans="1:207" s="46" customFormat="1" ht="45" customHeight="1" x14ac:dyDescent="0.25">
      <c r="A1" s="347" t="s">
        <v>93</v>
      </c>
      <c r="B1" s="347"/>
      <c r="C1" s="347"/>
      <c r="D1" s="347"/>
      <c r="E1" s="347"/>
      <c r="F1" s="347"/>
      <c r="G1" s="347"/>
      <c r="H1" s="347"/>
      <c r="I1" s="44"/>
      <c r="J1" s="348" t="s">
        <v>94</v>
      </c>
      <c r="K1" s="348"/>
      <c r="L1" s="348"/>
      <c r="M1" s="348"/>
      <c r="N1" s="348"/>
      <c r="O1" s="348"/>
      <c r="P1" s="347" t="s">
        <v>95</v>
      </c>
      <c r="Q1" s="347"/>
      <c r="R1" s="347"/>
      <c r="S1" s="347"/>
      <c r="T1" s="45"/>
      <c r="U1" s="348" t="s">
        <v>96</v>
      </c>
      <c r="V1" s="348"/>
      <c r="W1" s="348"/>
    </row>
    <row r="2" spans="1:207" s="28" customFormat="1" ht="25.5" customHeight="1" thickBot="1" x14ac:dyDescent="0.2">
      <c r="A2" s="47" t="s">
        <v>97</v>
      </c>
      <c r="B2" s="48"/>
      <c r="C2" s="48"/>
      <c r="D2" s="48"/>
      <c r="E2" s="48"/>
      <c r="F2" s="48"/>
      <c r="G2" s="48"/>
      <c r="H2" s="48"/>
      <c r="I2" s="49"/>
      <c r="J2" s="48"/>
      <c r="K2" s="48"/>
      <c r="L2" s="48"/>
      <c r="M2" s="48"/>
      <c r="N2" s="48"/>
      <c r="O2" s="50" t="s">
        <v>98</v>
      </c>
      <c r="P2" s="47" t="s">
        <v>97</v>
      </c>
      <c r="Q2" s="48"/>
      <c r="R2" s="48"/>
      <c r="S2" s="48"/>
      <c r="T2" s="51"/>
      <c r="U2" s="48"/>
      <c r="V2" s="48"/>
      <c r="W2" s="50" t="s">
        <v>98</v>
      </c>
    </row>
    <row r="3" spans="1:207" s="54" customFormat="1" ht="17.100000000000001" customHeight="1" thickTop="1" x14ac:dyDescent="0.15">
      <c r="A3" s="7" t="s">
        <v>41</v>
      </c>
      <c r="B3" s="52" t="s">
        <v>42</v>
      </c>
      <c r="C3" s="10" t="s">
        <v>99</v>
      </c>
      <c r="D3" s="350" t="s">
        <v>100</v>
      </c>
      <c r="E3" s="351"/>
      <c r="F3" s="352"/>
      <c r="G3" s="350" t="s">
        <v>101</v>
      </c>
      <c r="H3" s="353"/>
      <c r="I3" s="53"/>
      <c r="J3" s="353" t="s">
        <v>102</v>
      </c>
      <c r="K3" s="353"/>
      <c r="L3" s="353"/>
      <c r="M3" s="353"/>
      <c r="N3" s="353"/>
      <c r="O3" s="353"/>
      <c r="P3" s="7" t="s">
        <v>41</v>
      </c>
      <c r="Q3" s="350" t="s">
        <v>103</v>
      </c>
      <c r="R3" s="353"/>
      <c r="S3" s="353"/>
      <c r="T3" s="53"/>
      <c r="U3" s="353" t="s">
        <v>104</v>
      </c>
      <c r="V3" s="353"/>
      <c r="W3" s="353"/>
    </row>
    <row r="4" spans="1:207" s="54" customFormat="1" ht="17.100000000000001" customHeight="1" x14ac:dyDescent="0.15">
      <c r="A4" s="10" t="s">
        <v>105</v>
      </c>
      <c r="B4" s="55"/>
      <c r="C4" s="56"/>
      <c r="D4" s="56" t="s">
        <v>50</v>
      </c>
      <c r="E4" s="56" t="s">
        <v>51</v>
      </c>
      <c r="F4" s="56" t="s">
        <v>52</v>
      </c>
      <c r="G4" s="56" t="s">
        <v>106</v>
      </c>
      <c r="H4" s="57" t="s">
        <v>107</v>
      </c>
      <c r="I4" s="57"/>
      <c r="J4" s="56" t="s">
        <v>108</v>
      </c>
      <c r="K4" s="56" t="s">
        <v>109</v>
      </c>
      <c r="L4" s="57" t="s">
        <v>110</v>
      </c>
      <c r="M4" s="55" t="s">
        <v>111</v>
      </c>
      <c r="N4" s="55" t="s">
        <v>112</v>
      </c>
      <c r="O4" s="57" t="s">
        <v>113</v>
      </c>
      <c r="P4" s="10" t="s">
        <v>105</v>
      </c>
      <c r="Q4" s="57" t="s">
        <v>50</v>
      </c>
      <c r="R4" s="58" t="s">
        <v>61</v>
      </c>
      <c r="S4" s="57" t="s">
        <v>114</v>
      </c>
      <c r="T4" s="57"/>
      <c r="U4" s="57" t="s">
        <v>50</v>
      </c>
      <c r="V4" s="58" t="s">
        <v>63</v>
      </c>
      <c r="W4" s="57" t="s">
        <v>64</v>
      </c>
    </row>
    <row r="5" spans="1:207" s="54" customFormat="1" ht="17.100000000000001" customHeight="1" x14ac:dyDescent="0.15">
      <c r="A5" s="59" t="s">
        <v>115</v>
      </c>
      <c r="B5" s="55" t="s">
        <v>66</v>
      </c>
      <c r="C5" s="56" t="s">
        <v>67</v>
      </c>
      <c r="D5" s="56"/>
      <c r="E5" s="56"/>
      <c r="F5" s="60"/>
      <c r="G5" s="56"/>
      <c r="H5" s="57"/>
      <c r="I5" s="57"/>
      <c r="J5" s="56" t="s">
        <v>116</v>
      </c>
      <c r="K5" s="56"/>
      <c r="L5" s="57"/>
      <c r="M5" s="55"/>
      <c r="N5" s="56"/>
      <c r="O5" s="57"/>
      <c r="P5" s="59" t="s">
        <v>115</v>
      </c>
      <c r="Q5" s="57"/>
      <c r="R5" s="55" t="s">
        <v>69</v>
      </c>
      <c r="S5" s="57"/>
      <c r="T5" s="57"/>
      <c r="U5" s="57"/>
      <c r="V5" s="61"/>
      <c r="W5" s="57"/>
    </row>
    <row r="6" spans="1:207" s="54" customFormat="1" ht="17.100000000000001" customHeight="1" x14ac:dyDescent="0.15">
      <c r="A6" s="62" t="s">
        <v>117</v>
      </c>
      <c r="B6" s="63" t="s">
        <v>118</v>
      </c>
      <c r="C6" s="64" t="s">
        <v>72</v>
      </c>
      <c r="D6" s="64" t="s">
        <v>73</v>
      </c>
      <c r="E6" s="64" t="s">
        <v>74</v>
      </c>
      <c r="F6" s="64" t="s">
        <v>75</v>
      </c>
      <c r="G6" s="64" t="s">
        <v>76</v>
      </c>
      <c r="H6" s="65" t="s">
        <v>77</v>
      </c>
      <c r="I6" s="57"/>
      <c r="J6" s="64" t="s">
        <v>119</v>
      </c>
      <c r="K6" s="63" t="s">
        <v>79</v>
      </c>
      <c r="L6" s="63" t="s">
        <v>120</v>
      </c>
      <c r="M6" s="63" t="s">
        <v>121</v>
      </c>
      <c r="N6" s="63" t="s">
        <v>82</v>
      </c>
      <c r="O6" s="65" t="s">
        <v>122</v>
      </c>
      <c r="P6" s="62" t="s">
        <v>117</v>
      </c>
      <c r="Q6" s="65" t="s">
        <v>73</v>
      </c>
      <c r="R6" s="63" t="s">
        <v>84</v>
      </c>
      <c r="S6" s="65" t="s">
        <v>123</v>
      </c>
      <c r="T6" s="57"/>
      <c r="U6" s="65" t="s">
        <v>73</v>
      </c>
      <c r="V6" s="63" t="s">
        <v>86</v>
      </c>
      <c r="W6" s="66" t="s">
        <v>87</v>
      </c>
    </row>
    <row r="7" spans="1:207" s="53" customFormat="1" ht="70.5" customHeight="1" x14ac:dyDescent="0.15">
      <c r="A7" s="91">
        <v>2013</v>
      </c>
      <c r="B7" s="92">
        <v>2</v>
      </c>
      <c r="C7" s="92">
        <v>5280</v>
      </c>
      <c r="D7" s="92">
        <v>34</v>
      </c>
      <c r="E7" s="92">
        <v>24</v>
      </c>
      <c r="F7" s="92">
        <v>10</v>
      </c>
      <c r="G7" s="92">
        <v>233</v>
      </c>
      <c r="H7" s="92">
        <v>7152</v>
      </c>
      <c r="J7" s="92">
        <v>2067</v>
      </c>
      <c r="K7" s="92" t="s">
        <v>33</v>
      </c>
      <c r="L7" s="92" t="s">
        <v>33</v>
      </c>
      <c r="M7" s="92" t="s">
        <v>33</v>
      </c>
      <c r="N7" s="92">
        <v>295</v>
      </c>
      <c r="O7" s="92" t="s">
        <v>33</v>
      </c>
      <c r="P7" s="91">
        <v>2013</v>
      </c>
      <c r="Q7" s="92">
        <v>36254</v>
      </c>
      <c r="R7" s="92">
        <v>18228</v>
      </c>
      <c r="S7" s="92">
        <v>18026</v>
      </c>
      <c r="U7" s="92">
        <v>39550</v>
      </c>
      <c r="V7" s="92">
        <v>37231</v>
      </c>
      <c r="W7" s="92">
        <v>2319</v>
      </c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</row>
    <row r="8" spans="1:207" s="53" customFormat="1" ht="70.5" customHeight="1" x14ac:dyDescent="0.15">
      <c r="A8" s="91">
        <v>2014</v>
      </c>
      <c r="B8" s="92">
        <v>2</v>
      </c>
      <c r="C8" s="92">
        <v>7255</v>
      </c>
      <c r="D8" s="92">
        <v>32</v>
      </c>
      <c r="E8" s="92">
        <v>24</v>
      </c>
      <c r="F8" s="92">
        <v>8</v>
      </c>
      <c r="G8" s="92">
        <v>165</v>
      </c>
      <c r="H8" s="92">
        <v>6341</v>
      </c>
      <c r="J8" s="92">
        <v>2064</v>
      </c>
      <c r="K8" s="92" t="s">
        <v>124</v>
      </c>
      <c r="L8" s="92" t="s">
        <v>124</v>
      </c>
      <c r="M8" s="92" t="s">
        <v>124</v>
      </c>
      <c r="N8" s="92">
        <v>269</v>
      </c>
      <c r="O8" s="92" t="s">
        <v>124</v>
      </c>
      <c r="P8" s="91">
        <v>2014</v>
      </c>
      <c r="Q8" s="92">
        <v>35488</v>
      </c>
      <c r="R8" s="92">
        <v>17963</v>
      </c>
      <c r="S8" s="92">
        <v>17525</v>
      </c>
      <c r="U8" s="92">
        <v>39652</v>
      </c>
      <c r="V8" s="92">
        <v>36691</v>
      </c>
      <c r="W8" s="92">
        <v>2961</v>
      </c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</row>
    <row r="9" spans="1:207" s="53" customFormat="1" ht="70.5" customHeight="1" x14ac:dyDescent="0.15">
      <c r="A9" s="91">
        <v>2015</v>
      </c>
      <c r="B9" s="93">
        <v>2</v>
      </c>
      <c r="C9" s="93">
        <v>3987</v>
      </c>
      <c r="D9" s="93">
        <v>38</v>
      </c>
      <c r="E9" s="93">
        <v>28</v>
      </c>
      <c r="F9" s="93">
        <v>10</v>
      </c>
      <c r="G9" s="93">
        <v>273</v>
      </c>
      <c r="H9" s="93">
        <v>6262</v>
      </c>
      <c r="I9" s="94"/>
      <c r="J9" s="93">
        <v>1707</v>
      </c>
      <c r="K9" s="93" t="s">
        <v>33</v>
      </c>
      <c r="L9" s="93" t="s">
        <v>33</v>
      </c>
      <c r="M9" s="93" t="s">
        <v>33</v>
      </c>
      <c r="N9" s="93">
        <v>254</v>
      </c>
      <c r="O9" s="93" t="s">
        <v>33</v>
      </c>
      <c r="P9" s="95">
        <v>2015</v>
      </c>
      <c r="Q9" s="93">
        <v>39970</v>
      </c>
      <c r="R9" s="93">
        <v>24096</v>
      </c>
      <c r="S9" s="93">
        <v>15874</v>
      </c>
      <c r="T9" s="94"/>
      <c r="U9" s="93">
        <v>43615</v>
      </c>
      <c r="V9" s="93">
        <v>41419</v>
      </c>
      <c r="W9" s="93">
        <v>2129</v>
      </c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</row>
    <row r="10" spans="1:207" s="53" customFormat="1" ht="70.5" customHeight="1" x14ac:dyDescent="0.15">
      <c r="A10" s="91">
        <v>2016</v>
      </c>
      <c r="B10" s="93">
        <v>2</v>
      </c>
      <c r="C10" s="223">
        <f>SUM(C12:C13)</f>
        <v>3812</v>
      </c>
      <c r="D10" s="223">
        <f>SUM(D12:D13)</f>
        <v>38</v>
      </c>
      <c r="E10" s="341">
        <v>24</v>
      </c>
      <c r="F10" s="341">
        <v>14</v>
      </c>
      <c r="G10" s="223">
        <f>SUM(G12:G13)</f>
        <v>13825</v>
      </c>
      <c r="H10" s="223">
        <f>SUM(H12:H13)</f>
        <v>4997</v>
      </c>
      <c r="I10" s="94"/>
      <c r="J10" s="93">
        <v>4047</v>
      </c>
      <c r="K10" s="93" t="s">
        <v>33</v>
      </c>
      <c r="L10" s="93" t="s">
        <v>33</v>
      </c>
      <c r="M10" s="93" t="s">
        <v>33</v>
      </c>
      <c r="N10" s="93">
        <v>294</v>
      </c>
      <c r="O10" s="93">
        <v>249</v>
      </c>
      <c r="P10" s="95">
        <v>2016</v>
      </c>
      <c r="Q10" s="223">
        <f>SUM(Q12:Q13)</f>
        <v>39688</v>
      </c>
      <c r="R10" s="223">
        <f>SUM(R12:R13)</f>
        <v>26068</v>
      </c>
      <c r="S10" s="223">
        <f>SUM(S12:S13)</f>
        <v>13620</v>
      </c>
      <c r="T10" s="341"/>
      <c r="U10" s="223">
        <f>SUM(U12:U13)</f>
        <v>42493</v>
      </c>
      <c r="V10" s="223">
        <f>SUM(V12:V13)</f>
        <v>30490</v>
      </c>
      <c r="W10" s="223">
        <f>SUM(W12:W13)</f>
        <v>12003</v>
      </c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</row>
    <row r="11" spans="1:207" s="70" customFormat="1" ht="70.5" customHeight="1" x14ac:dyDescent="0.15">
      <c r="A11" s="96">
        <v>2017</v>
      </c>
      <c r="B11" s="97">
        <f>SUM(B12:B13)</f>
        <v>2</v>
      </c>
      <c r="C11" s="97">
        <f t="shared" ref="C11:H11" si="0">SUM(C12:C13)</f>
        <v>3812</v>
      </c>
      <c r="D11" s="97">
        <f t="shared" si="0"/>
        <v>38</v>
      </c>
      <c r="E11" s="97">
        <f t="shared" si="0"/>
        <v>25</v>
      </c>
      <c r="F11" s="97">
        <f t="shared" si="0"/>
        <v>13</v>
      </c>
      <c r="G11" s="97">
        <f t="shared" si="0"/>
        <v>13825</v>
      </c>
      <c r="H11" s="97">
        <f t="shared" si="0"/>
        <v>4997</v>
      </c>
      <c r="I11" s="100"/>
      <c r="J11" s="97">
        <f>SUM(J12:J13)</f>
        <v>4047</v>
      </c>
      <c r="K11" s="97">
        <f t="shared" ref="K11:O11" si="1">SUM(K12:K13)</f>
        <v>7</v>
      </c>
      <c r="L11" s="97">
        <f t="shared" si="1"/>
        <v>0</v>
      </c>
      <c r="M11" s="97">
        <f t="shared" si="1"/>
        <v>0</v>
      </c>
      <c r="N11" s="97">
        <f t="shared" si="1"/>
        <v>294</v>
      </c>
      <c r="O11" s="97">
        <f t="shared" si="1"/>
        <v>249</v>
      </c>
      <c r="P11" s="101">
        <v>2017</v>
      </c>
      <c r="Q11" s="98">
        <f>SUM(Q12:Q13)</f>
        <v>39688</v>
      </c>
      <c r="R11" s="98">
        <f t="shared" ref="R11:S11" si="2">SUM(R12:R13)</f>
        <v>26068</v>
      </c>
      <c r="S11" s="98">
        <f t="shared" si="2"/>
        <v>13620</v>
      </c>
      <c r="T11" s="99"/>
      <c r="U11" s="98">
        <f>SUM(U12:U13)</f>
        <v>42493</v>
      </c>
      <c r="V11" s="98">
        <f t="shared" ref="V11:W11" si="3">SUM(V12:V13)</f>
        <v>30490</v>
      </c>
      <c r="W11" s="98">
        <f t="shared" si="3"/>
        <v>12003</v>
      </c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</row>
    <row r="12" spans="1:207" s="53" customFormat="1" ht="70.5" customHeight="1" x14ac:dyDescent="0.15">
      <c r="A12" s="32" t="s">
        <v>125</v>
      </c>
      <c r="B12" s="102">
        <v>1</v>
      </c>
      <c r="C12" s="102">
        <v>1569</v>
      </c>
      <c r="D12" s="102">
        <v>24</v>
      </c>
      <c r="E12" s="102">
        <v>14</v>
      </c>
      <c r="F12" s="102">
        <v>10</v>
      </c>
      <c r="G12" s="93">
        <v>13314</v>
      </c>
      <c r="H12" s="92">
        <v>4706</v>
      </c>
      <c r="I12" s="102"/>
      <c r="J12" s="93">
        <v>4047</v>
      </c>
      <c r="K12" s="93" t="s">
        <v>33</v>
      </c>
      <c r="L12" s="93" t="s">
        <v>33</v>
      </c>
      <c r="M12" s="93" t="s">
        <v>33</v>
      </c>
      <c r="N12" s="92">
        <v>294</v>
      </c>
      <c r="O12" s="93">
        <v>249</v>
      </c>
      <c r="P12" s="32" t="s">
        <v>125</v>
      </c>
      <c r="Q12" s="102">
        <v>28459</v>
      </c>
      <c r="R12" s="102">
        <v>17763</v>
      </c>
      <c r="S12" s="92">
        <v>10696</v>
      </c>
      <c r="U12" s="102">
        <v>29852</v>
      </c>
      <c r="V12" s="102">
        <v>18400</v>
      </c>
      <c r="W12" s="92">
        <v>11452</v>
      </c>
    </row>
    <row r="13" spans="1:207" s="53" customFormat="1" ht="70.5" customHeight="1" thickBot="1" x14ac:dyDescent="0.2">
      <c r="A13" s="103" t="s">
        <v>126</v>
      </c>
      <c r="B13" s="104">
        <v>1</v>
      </c>
      <c r="C13" s="104">
        <v>2243</v>
      </c>
      <c r="D13" s="104">
        <v>14</v>
      </c>
      <c r="E13" s="104">
        <v>11</v>
      </c>
      <c r="F13" s="104">
        <v>3</v>
      </c>
      <c r="G13" s="105">
        <v>511</v>
      </c>
      <c r="H13" s="105">
        <v>291</v>
      </c>
      <c r="I13" s="106"/>
      <c r="J13" s="107" t="s">
        <v>33</v>
      </c>
      <c r="K13" s="107">
        <v>7</v>
      </c>
      <c r="L13" s="107" t="s">
        <v>33</v>
      </c>
      <c r="M13" s="107" t="s">
        <v>33</v>
      </c>
      <c r="N13" s="107" t="s">
        <v>33</v>
      </c>
      <c r="O13" s="107" t="s">
        <v>33</v>
      </c>
      <c r="P13" s="103" t="s">
        <v>126</v>
      </c>
      <c r="Q13" s="108">
        <v>11229</v>
      </c>
      <c r="R13" s="107">
        <v>8305</v>
      </c>
      <c r="S13" s="107">
        <v>2924</v>
      </c>
      <c r="T13" s="106"/>
      <c r="U13" s="104">
        <v>12641</v>
      </c>
      <c r="V13" s="107">
        <v>12090</v>
      </c>
      <c r="W13" s="107">
        <v>551</v>
      </c>
    </row>
    <row r="14" spans="1:207" s="34" customFormat="1" ht="12" customHeight="1" thickTop="1" x14ac:dyDescent="0.15">
      <c r="A14" s="28" t="s">
        <v>127</v>
      </c>
      <c r="B14" s="85"/>
      <c r="C14" s="85"/>
      <c r="D14" s="85"/>
      <c r="E14" s="85"/>
      <c r="F14" s="85"/>
      <c r="G14" s="85"/>
      <c r="H14" s="85"/>
      <c r="I14" s="86"/>
      <c r="J14" s="28"/>
      <c r="K14" s="85"/>
      <c r="L14" s="85"/>
      <c r="M14" s="85"/>
      <c r="N14" s="85"/>
      <c r="O14" s="85"/>
      <c r="P14" s="28" t="s">
        <v>127</v>
      </c>
      <c r="Q14" s="28"/>
      <c r="R14" s="85"/>
      <c r="S14" s="85"/>
      <c r="T14" s="86"/>
      <c r="U14" s="85"/>
    </row>
  </sheetData>
  <mergeCells count="9">
    <mergeCell ref="A1:H1"/>
    <mergeCell ref="J1:O1"/>
    <mergeCell ref="P1:S1"/>
    <mergeCell ref="U1:W1"/>
    <mergeCell ref="D3:F3"/>
    <mergeCell ref="G3:H3"/>
    <mergeCell ref="J3:O3"/>
    <mergeCell ref="Q3:S3"/>
    <mergeCell ref="U3:W3"/>
  </mergeCells>
  <phoneticPr fontId="3" type="noConversion"/>
  <pageMargins left="0.75" right="0.75" top="1" bottom="1" header="0.5" footer="0.5"/>
  <pageSetup paperSize="9" scale="68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9"/>
  <sheetViews>
    <sheetView zoomScale="90" zoomScaleNormal="90" zoomScaleSheetLayoutView="85" workbookViewId="0">
      <selection sqref="A1:G1"/>
    </sheetView>
  </sheetViews>
  <sheetFormatPr defaultRowHeight="11.25" x14ac:dyDescent="0.15"/>
  <cols>
    <col min="1" max="1" width="14.5546875" style="182" customWidth="1"/>
    <col min="2" max="2" width="11.33203125" style="182" customWidth="1"/>
    <col min="3" max="3" width="11.33203125" style="184" customWidth="1"/>
    <col min="4" max="4" width="11.33203125" style="182" customWidth="1"/>
    <col min="5" max="7" width="11.33203125" style="184" customWidth="1"/>
    <col min="8" max="8" width="2.77734375" style="182" customWidth="1"/>
    <col min="9" max="12" width="15.109375" style="184" customWidth="1"/>
    <col min="13" max="13" width="14.5546875" style="184" customWidth="1"/>
    <col min="14" max="18" width="16.109375" style="184" customWidth="1"/>
    <col min="19" max="19" width="2.77734375" style="182" customWidth="1"/>
    <col min="20" max="23" width="17.77734375" style="184" customWidth="1"/>
    <col min="24" max="16384" width="8.88671875" style="182"/>
  </cols>
  <sheetData>
    <row r="1" spans="1:255" s="123" customFormat="1" ht="45" customHeight="1" x14ac:dyDescent="0.25">
      <c r="A1" s="362" t="s">
        <v>166</v>
      </c>
      <c r="B1" s="362"/>
      <c r="C1" s="362"/>
      <c r="D1" s="362"/>
      <c r="E1" s="362"/>
      <c r="F1" s="362"/>
      <c r="G1" s="362"/>
      <c r="H1" s="121"/>
      <c r="I1" s="363" t="s">
        <v>167</v>
      </c>
      <c r="J1" s="364"/>
      <c r="K1" s="364"/>
      <c r="L1" s="364"/>
      <c r="M1" s="362" t="s">
        <v>168</v>
      </c>
      <c r="N1" s="362"/>
      <c r="O1" s="362"/>
      <c r="P1" s="362"/>
      <c r="Q1" s="362"/>
      <c r="R1" s="362"/>
      <c r="S1" s="121"/>
      <c r="T1" s="363" t="s">
        <v>169</v>
      </c>
      <c r="U1" s="364"/>
      <c r="V1" s="364"/>
      <c r="W1" s="364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</row>
    <row r="2" spans="1:255" s="131" customFormat="1" ht="25.5" customHeight="1" thickBot="1" x14ac:dyDescent="0.2">
      <c r="A2" s="124" t="s">
        <v>170</v>
      </c>
      <c r="B2" s="124"/>
      <c r="C2" s="125"/>
      <c r="D2" s="125"/>
      <c r="E2" s="125"/>
      <c r="F2" s="124"/>
      <c r="G2" s="124"/>
      <c r="H2" s="126"/>
      <c r="I2" s="125"/>
      <c r="J2" s="125"/>
      <c r="K2" s="125"/>
      <c r="L2" s="127" t="s">
        <v>171</v>
      </c>
      <c r="M2" s="124" t="s">
        <v>170</v>
      </c>
      <c r="N2" s="125"/>
      <c r="O2" s="125"/>
      <c r="P2" s="125"/>
      <c r="Q2" s="125"/>
      <c r="R2" s="125"/>
      <c r="S2" s="128"/>
      <c r="T2" s="125"/>
      <c r="U2" s="125"/>
      <c r="V2" s="125"/>
      <c r="W2" s="129" t="s">
        <v>172</v>
      </c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</row>
    <row r="3" spans="1:255" s="140" customFormat="1" ht="17.100000000000001" customHeight="1" thickTop="1" x14ac:dyDescent="0.15">
      <c r="A3" s="132" t="s">
        <v>173</v>
      </c>
      <c r="B3" s="133" t="s">
        <v>174</v>
      </c>
      <c r="C3" s="134" t="s">
        <v>175</v>
      </c>
      <c r="D3" s="365" t="s">
        <v>176</v>
      </c>
      <c r="E3" s="366"/>
      <c r="F3" s="366"/>
      <c r="G3" s="366"/>
      <c r="H3" s="135"/>
      <c r="I3" s="136" t="s">
        <v>177</v>
      </c>
      <c r="J3" s="358" t="s">
        <v>178</v>
      </c>
      <c r="K3" s="359"/>
      <c r="L3" s="359"/>
      <c r="M3" s="132" t="s">
        <v>179</v>
      </c>
      <c r="N3" s="358" t="s">
        <v>180</v>
      </c>
      <c r="O3" s="359"/>
      <c r="P3" s="360"/>
      <c r="Q3" s="358" t="s">
        <v>181</v>
      </c>
      <c r="R3" s="367"/>
      <c r="S3" s="137"/>
      <c r="T3" s="359" t="s">
        <v>181</v>
      </c>
      <c r="U3" s="367"/>
      <c r="V3" s="133" t="s">
        <v>182</v>
      </c>
      <c r="W3" s="138" t="s">
        <v>183</v>
      </c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</row>
    <row r="4" spans="1:255" s="140" customFormat="1" ht="17.100000000000001" customHeight="1" x14ac:dyDescent="0.15">
      <c r="A4" s="132" t="s">
        <v>184</v>
      </c>
      <c r="B4" s="133"/>
      <c r="C4" s="134" t="s">
        <v>185</v>
      </c>
      <c r="D4" s="354" t="s">
        <v>186</v>
      </c>
      <c r="E4" s="355"/>
      <c r="F4" s="355"/>
      <c r="G4" s="355"/>
      <c r="H4" s="135"/>
      <c r="I4" s="141" t="s">
        <v>187</v>
      </c>
      <c r="J4" s="356" t="s">
        <v>188</v>
      </c>
      <c r="K4" s="357"/>
      <c r="L4" s="357"/>
      <c r="M4" s="132" t="s">
        <v>184</v>
      </c>
      <c r="N4" s="358" t="s">
        <v>189</v>
      </c>
      <c r="O4" s="359"/>
      <c r="P4" s="360"/>
      <c r="Q4" s="356" t="s">
        <v>190</v>
      </c>
      <c r="R4" s="361"/>
      <c r="S4" s="134"/>
      <c r="T4" s="357" t="s">
        <v>190</v>
      </c>
      <c r="U4" s="361"/>
      <c r="V4" s="133"/>
      <c r="W4" s="134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</row>
    <row r="5" spans="1:255" s="140" customFormat="1" ht="17.100000000000001" customHeight="1" x14ac:dyDescent="0.15">
      <c r="A5" s="132" t="s">
        <v>191</v>
      </c>
      <c r="B5" s="133"/>
      <c r="C5" s="133" t="s">
        <v>192</v>
      </c>
      <c r="D5" s="142" t="s">
        <v>193</v>
      </c>
      <c r="E5" s="142" t="s">
        <v>194</v>
      </c>
      <c r="F5" s="142" t="s">
        <v>195</v>
      </c>
      <c r="G5" s="143" t="s">
        <v>196</v>
      </c>
      <c r="H5" s="135"/>
      <c r="I5" s="141" t="s">
        <v>197</v>
      </c>
      <c r="J5" s="133" t="s">
        <v>193</v>
      </c>
      <c r="K5" s="133" t="s">
        <v>198</v>
      </c>
      <c r="L5" s="138" t="s">
        <v>199</v>
      </c>
      <c r="M5" s="132" t="s">
        <v>191</v>
      </c>
      <c r="N5" s="144" t="s">
        <v>193</v>
      </c>
      <c r="O5" s="144" t="s">
        <v>198</v>
      </c>
      <c r="P5" s="144" t="s">
        <v>199</v>
      </c>
      <c r="Q5" s="133" t="s">
        <v>193</v>
      </c>
      <c r="R5" s="138" t="s">
        <v>200</v>
      </c>
      <c r="S5" s="134"/>
      <c r="T5" s="141" t="s">
        <v>201</v>
      </c>
      <c r="U5" s="142" t="s">
        <v>202</v>
      </c>
      <c r="V5" s="133" t="s">
        <v>203</v>
      </c>
      <c r="W5" s="138" t="s">
        <v>204</v>
      </c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  <c r="IU5" s="139"/>
    </row>
    <row r="6" spans="1:255" s="140" customFormat="1" ht="17.100000000000001" customHeight="1" x14ac:dyDescent="0.15">
      <c r="A6" s="145" t="s">
        <v>16</v>
      </c>
      <c r="B6" s="146" t="s">
        <v>205</v>
      </c>
      <c r="C6" s="147" t="s">
        <v>206</v>
      </c>
      <c r="D6" s="148" t="s">
        <v>207</v>
      </c>
      <c r="E6" s="148" t="s">
        <v>208</v>
      </c>
      <c r="F6" s="148" t="s">
        <v>209</v>
      </c>
      <c r="G6" s="149" t="s">
        <v>210</v>
      </c>
      <c r="H6" s="135"/>
      <c r="I6" s="150" t="s">
        <v>211</v>
      </c>
      <c r="J6" s="146" t="s">
        <v>207</v>
      </c>
      <c r="K6" s="146" t="s">
        <v>212</v>
      </c>
      <c r="L6" s="151" t="s">
        <v>213</v>
      </c>
      <c r="M6" s="145" t="s">
        <v>16</v>
      </c>
      <c r="N6" s="146" t="s">
        <v>207</v>
      </c>
      <c r="O6" s="146" t="s">
        <v>212</v>
      </c>
      <c r="P6" s="146" t="s">
        <v>213</v>
      </c>
      <c r="Q6" s="146" t="s">
        <v>207</v>
      </c>
      <c r="R6" s="151" t="s">
        <v>214</v>
      </c>
      <c r="S6" s="134"/>
      <c r="T6" s="150" t="s">
        <v>215</v>
      </c>
      <c r="U6" s="148" t="s">
        <v>216</v>
      </c>
      <c r="V6" s="146" t="s">
        <v>217</v>
      </c>
      <c r="W6" s="151" t="s">
        <v>217</v>
      </c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  <c r="IU6" s="139"/>
    </row>
    <row r="7" spans="1:255" s="155" customFormat="1" ht="41.25" customHeight="1" x14ac:dyDescent="0.15">
      <c r="A7" s="152">
        <v>2013</v>
      </c>
      <c r="B7" s="153">
        <v>8578</v>
      </c>
      <c r="C7" s="153">
        <v>2738</v>
      </c>
      <c r="D7" s="153">
        <v>1276</v>
      </c>
      <c r="E7" s="153">
        <v>310</v>
      </c>
      <c r="F7" s="153">
        <v>713</v>
      </c>
      <c r="G7" s="153">
        <v>253</v>
      </c>
      <c r="H7" s="153"/>
      <c r="I7" s="153">
        <v>406</v>
      </c>
      <c r="J7" s="153">
        <v>1091</v>
      </c>
      <c r="K7" s="153">
        <v>819</v>
      </c>
      <c r="L7" s="153">
        <v>272</v>
      </c>
      <c r="M7" s="152">
        <v>2013</v>
      </c>
      <c r="N7" s="153">
        <v>1958</v>
      </c>
      <c r="O7" s="153">
        <v>1910</v>
      </c>
      <c r="P7" s="153">
        <v>48</v>
      </c>
      <c r="Q7" s="153">
        <v>238</v>
      </c>
      <c r="R7" s="153">
        <v>60</v>
      </c>
      <c r="S7" s="153"/>
      <c r="T7" s="153">
        <v>120</v>
      </c>
      <c r="U7" s="153">
        <v>58</v>
      </c>
      <c r="V7" s="153">
        <v>179</v>
      </c>
      <c r="W7" s="153">
        <v>692</v>
      </c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</row>
    <row r="8" spans="1:255" s="155" customFormat="1" ht="41.25" customHeight="1" x14ac:dyDescent="0.15">
      <c r="A8" s="152">
        <v>2014</v>
      </c>
      <c r="B8" s="153">
        <v>8146</v>
      </c>
      <c r="C8" s="153">
        <v>2578</v>
      </c>
      <c r="D8" s="153">
        <v>1279</v>
      </c>
      <c r="E8" s="153">
        <v>258</v>
      </c>
      <c r="F8" s="153">
        <v>735</v>
      </c>
      <c r="G8" s="153">
        <v>286</v>
      </c>
      <c r="H8" s="153"/>
      <c r="I8" s="153">
        <v>367</v>
      </c>
      <c r="J8" s="153">
        <v>919</v>
      </c>
      <c r="K8" s="153">
        <v>629</v>
      </c>
      <c r="L8" s="153">
        <v>290</v>
      </c>
      <c r="M8" s="152">
        <v>2014</v>
      </c>
      <c r="N8" s="153">
        <v>1771</v>
      </c>
      <c r="O8" s="153">
        <v>1745</v>
      </c>
      <c r="P8" s="153">
        <v>26</v>
      </c>
      <c r="Q8" s="153">
        <v>234</v>
      </c>
      <c r="R8" s="153">
        <v>62</v>
      </c>
      <c r="S8" s="153"/>
      <c r="T8" s="153">
        <v>120</v>
      </c>
      <c r="U8" s="153">
        <v>52</v>
      </c>
      <c r="V8" s="153">
        <v>106</v>
      </c>
      <c r="W8" s="153">
        <v>892</v>
      </c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</row>
    <row r="9" spans="1:255" s="155" customFormat="1" ht="41.25" customHeight="1" x14ac:dyDescent="0.15">
      <c r="A9" s="152">
        <v>2015</v>
      </c>
      <c r="B9" s="156">
        <v>8813</v>
      </c>
      <c r="C9" s="153">
        <v>2643</v>
      </c>
      <c r="D9" s="153">
        <v>1391</v>
      </c>
      <c r="E9" s="153">
        <v>322</v>
      </c>
      <c r="F9" s="153">
        <v>770</v>
      </c>
      <c r="G9" s="153">
        <v>299</v>
      </c>
      <c r="H9" s="153"/>
      <c r="I9" s="153">
        <v>531</v>
      </c>
      <c r="J9" s="153">
        <v>1002</v>
      </c>
      <c r="K9" s="153">
        <v>640</v>
      </c>
      <c r="L9" s="153">
        <v>362</v>
      </c>
      <c r="M9" s="152">
        <v>2015</v>
      </c>
      <c r="N9" s="153">
        <v>2037</v>
      </c>
      <c r="O9" s="153">
        <v>2010</v>
      </c>
      <c r="P9" s="153">
        <v>27</v>
      </c>
      <c r="Q9" s="153">
        <v>246</v>
      </c>
      <c r="R9" s="153">
        <v>58</v>
      </c>
      <c r="S9" s="153"/>
      <c r="T9" s="153">
        <v>110</v>
      </c>
      <c r="U9" s="153">
        <v>78</v>
      </c>
      <c r="V9" s="153">
        <v>115</v>
      </c>
      <c r="W9" s="153">
        <v>848</v>
      </c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</row>
    <row r="10" spans="1:255" s="155" customFormat="1" ht="41.25" customHeight="1" x14ac:dyDescent="0.15">
      <c r="A10" s="152">
        <v>2016</v>
      </c>
      <c r="B10" s="156">
        <f>C10+D10+I10+J10+N10+Q10+V10+W10</f>
        <v>8085</v>
      </c>
      <c r="C10" s="153">
        <v>2341</v>
      </c>
      <c r="D10" s="153">
        <v>1283</v>
      </c>
      <c r="E10" s="153">
        <v>240</v>
      </c>
      <c r="F10" s="153">
        <v>783</v>
      </c>
      <c r="G10" s="153">
        <v>305</v>
      </c>
      <c r="H10" s="153"/>
      <c r="I10" s="153">
        <v>510</v>
      </c>
      <c r="J10" s="153">
        <v>881</v>
      </c>
      <c r="K10" s="153">
        <v>574</v>
      </c>
      <c r="L10" s="153">
        <v>307</v>
      </c>
      <c r="M10" s="152">
        <v>2016</v>
      </c>
      <c r="N10" s="153">
        <v>1832</v>
      </c>
      <c r="O10" s="153">
        <v>1757</v>
      </c>
      <c r="P10" s="153">
        <v>75</v>
      </c>
      <c r="Q10" s="153">
        <v>230</v>
      </c>
      <c r="R10" s="153">
        <v>44</v>
      </c>
      <c r="S10" s="153"/>
      <c r="T10" s="153">
        <v>129</v>
      </c>
      <c r="U10" s="153">
        <v>57</v>
      </c>
      <c r="V10" s="153">
        <v>123</v>
      </c>
      <c r="W10" s="153">
        <v>885</v>
      </c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</row>
    <row r="11" spans="1:255" s="161" customFormat="1" ht="41.25" customHeight="1" x14ac:dyDescent="0.15">
      <c r="A11" s="157">
        <v>2017</v>
      </c>
      <c r="B11" s="158">
        <f t="shared" ref="B11:B18" si="0">C11+D11+I11+J11+N11+Q11+V11+W11</f>
        <v>8641</v>
      </c>
      <c r="C11" s="159">
        <f t="shared" ref="C11:L11" si="1">SUM(C12:C18)</f>
        <v>2595</v>
      </c>
      <c r="D11" s="159">
        <f t="shared" si="1"/>
        <v>1570</v>
      </c>
      <c r="E11" s="159">
        <f t="shared" si="1"/>
        <v>312</v>
      </c>
      <c r="F11" s="159">
        <f t="shared" si="1"/>
        <v>715</v>
      </c>
      <c r="G11" s="159">
        <f t="shared" si="1"/>
        <v>543</v>
      </c>
      <c r="H11" s="159"/>
      <c r="I11" s="159">
        <f t="shared" si="1"/>
        <v>627</v>
      </c>
      <c r="J11" s="159">
        <f t="shared" si="1"/>
        <v>894</v>
      </c>
      <c r="K11" s="159">
        <f t="shared" si="1"/>
        <v>554</v>
      </c>
      <c r="L11" s="159">
        <f t="shared" si="1"/>
        <v>340</v>
      </c>
      <c r="M11" s="157">
        <v>2017</v>
      </c>
      <c r="N11" s="159">
        <f>SUM(N12:N18)</f>
        <v>2238</v>
      </c>
      <c r="O11" s="159">
        <f t="shared" ref="O11:W11" si="2">SUM(O12:O18)</f>
        <v>2212</v>
      </c>
      <c r="P11" s="159">
        <f t="shared" si="2"/>
        <v>26</v>
      </c>
      <c r="Q11" s="159">
        <f t="shared" si="2"/>
        <v>245</v>
      </c>
      <c r="R11" s="159">
        <f t="shared" si="2"/>
        <v>64</v>
      </c>
      <c r="S11" s="159"/>
      <c r="T11" s="159">
        <f t="shared" si="2"/>
        <v>95</v>
      </c>
      <c r="U11" s="159">
        <f t="shared" si="2"/>
        <v>86</v>
      </c>
      <c r="V11" s="159">
        <f t="shared" si="2"/>
        <v>109</v>
      </c>
      <c r="W11" s="159">
        <f t="shared" si="2"/>
        <v>363</v>
      </c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</row>
    <row r="12" spans="1:255" s="167" customFormat="1" ht="41.25" customHeight="1" x14ac:dyDescent="0.15">
      <c r="A12" s="162" t="s">
        <v>218</v>
      </c>
      <c r="B12" s="156">
        <f t="shared" si="0"/>
        <v>2060</v>
      </c>
      <c r="C12" s="163">
        <v>536</v>
      </c>
      <c r="D12" s="153">
        <f>SUM(E12:G12)</f>
        <v>386</v>
      </c>
      <c r="E12" s="163">
        <v>85</v>
      </c>
      <c r="F12" s="163">
        <v>187</v>
      </c>
      <c r="G12" s="164">
        <v>114</v>
      </c>
      <c r="H12" s="163"/>
      <c r="I12" s="163">
        <v>386</v>
      </c>
      <c r="J12" s="153">
        <f>SUM(K12:L12)</f>
        <v>167</v>
      </c>
      <c r="K12" s="163">
        <v>103</v>
      </c>
      <c r="L12" s="163">
        <v>64</v>
      </c>
      <c r="M12" s="162" t="s">
        <v>219</v>
      </c>
      <c r="N12" s="153">
        <f>SUM(O12:P12)</f>
        <v>485</v>
      </c>
      <c r="O12" s="165">
        <v>460</v>
      </c>
      <c r="P12" s="165">
        <v>25</v>
      </c>
      <c r="Q12" s="153">
        <f>SUM(R12:U12)</f>
        <v>53</v>
      </c>
      <c r="R12" s="165">
        <v>11</v>
      </c>
      <c r="S12" s="163"/>
      <c r="T12" s="165">
        <v>18</v>
      </c>
      <c r="U12" s="165">
        <v>24</v>
      </c>
      <c r="V12" s="165">
        <v>8</v>
      </c>
      <c r="W12" s="165">
        <v>39</v>
      </c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  <c r="IN12" s="166"/>
      <c r="IO12" s="166"/>
      <c r="IP12" s="166"/>
      <c r="IQ12" s="166"/>
      <c r="IR12" s="166"/>
      <c r="IS12" s="166"/>
      <c r="IT12" s="166"/>
      <c r="IU12" s="166"/>
    </row>
    <row r="13" spans="1:255" s="167" customFormat="1" ht="41.25" customHeight="1" x14ac:dyDescent="0.15">
      <c r="A13" s="162" t="s">
        <v>220</v>
      </c>
      <c r="B13" s="156">
        <f t="shared" si="0"/>
        <v>1257</v>
      </c>
      <c r="C13" s="163">
        <v>409</v>
      </c>
      <c r="D13" s="153">
        <f t="shared" ref="D13:D18" si="3">SUM(E13:G13)</f>
        <v>230</v>
      </c>
      <c r="E13" s="163">
        <v>37</v>
      </c>
      <c r="F13" s="163">
        <v>69</v>
      </c>
      <c r="G13" s="164">
        <v>124</v>
      </c>
      <c r="H13" s="163"/>
      <c r="I13" s="163">
        <v>15</v>
      </c>
      <c r="J13" s="153">
        <f t="shared" ref="J13:J18" si="4">SUM(K13:L13)</f>
        <v>134</v>
      </c>
      <c r="K13" s="163">
        <v>62</v>
      </c>
      <c r="L13" s="163">
        <v>72</v>
      </c>
      <c r="M13" s="162" t="s">
        <v>220</v>
      </c>
      <c r="N13" s="153">
        <f t="shared" ref="N13:N18" si="5">SUM(O13:P13)</f>
        <v>292</v>
      </c>
      <c r="O13" s="165">
        <v>292</v>
      </c>
      <c r="P13" s="168">
        <v>0</v>
      </c>
      <c r="Q13" s="153">
        <f t="shared" ref="Q13:Q18" si="6">SUM(R13:U13)</f>
        <v>46</v>
      </c>
      <c r="R13" s="165">
        <v>3</v>
      </c>
      <c r="S13" s="163"/>
      <c r="T13" s="165">
        <v>22</v>
      </c>
      <c r="U13" s="165">
        <v>21</v>
      </c>
      <c r="V13" s="165">
        <v>73</v>
      </c>
      <c r="W13" s="165">
        <v>58</v>
      </c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  <c r="IN13" s="166"/>
      <c r="IO13" s="166"/>
      <c r="IP13" s="166"/>
      <c r="IQ13" s="166"/>
      <c r="IR13" s="166"/>
      <c r="IS13" s="166"/>
      <c r="IT13" s="166"/>
      <c r="IU13" s="166"/>
    </row>
    <row r="14" spans="1:255" s="167" customFormat="1" ht="41.25" customHeight="1" x14ac:dyDescent="0.15">
      <c r="A14" s="162" t="s">
        <v>221</v>
      </c>
      <c r="B14" s="156">
        <f t="shared" si="0"/>
        <v>988</v>
      </c>
      <c r="C14" s="163">
        <v>340</v>
      </c>
      <c r="D14" s="153">
        <f t="shared" si="3"/>
        <v>186</v>
      </c>
      <c r="E14" s="163">
        <v>48</v>
      </c>
      <c r="F14" s="163">
        <v>74</v>
      </c>
      <c r="G14" s="164">
        <v>64</v>
      </c>
      <c r="H14" s="163"/>
      <c r="I14" s="163">
        <v>3</v>
      </c>
      <c r="J14" s="153">
        <f t="shared" si="4"/>
        <v>117</v>
      </c>
      <c r="K14" s="163">
        <v>72</v>
      </c>
      <c r="L14" s="163">
        <v>45</v>
      </c>
      <c r="M14" s="162" t="s">
        <v>221</v>
      </c>
      <c r="N14" s="153">
        <f t="shared" si="5"/>
        <v>259</v>
      </c>
      <c r="O14" s="165">
        <v>259</v>
      </c>
      <c r="P14" s="168">
        <v>0</v>
      </c>
      <c r="Q14" s="153">
        <f t="shared" si="6"/>
        <v>22</v>
      </c>
      <c r="R14" s="165">
        <v>8</v>
      </c>
      <c r="S14" s="163"/>
      <c r="T14" s="165">
        <v>9</v>
      </c>
      <c r="U14" s="165">
        <v>5</v>
      </c>
      <c r="V14" s="165">
        <v>9</v>
      </c>
      <c r="W14" s="165">
        <v>52</v>
      </c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  <c r="IN14" s="166"/>
      <c r="IO14" s="166"/>
      <c r="IP14" s="166"/>
      <c r="IQ14" s="166"/>
      <c r="IR14" s="166"/>
      <c r="IS14" s="166"/>
      <c r="IT14" s="166"/>
      <c r="IU14" s="166"/>
    </row>
    <row r="15" spans="1:255" s="167" customFormat="1" ht="41.25" customHeight="1" x14ac:dyDescent="0.15">
      <c r="A15" s="162" t="s">
        <v>222</v>
      </c>
      <c r="B15" s="156">
        <f t="shared" si="0"/>
        <v>1079</v>
      </c>
      <c r="C15" s="163">
        <v>313</v>
      </c>
      <c r="D15" s="153">
        <f t="shared" si="3"/>
        <v>216</v>
      </c>
      <c r="E15" s="163">
        <v>32</v>
      </c>
      <c r="F15" s="163">
        <v>119</v>
      </c>
      <c r="G15" s="164">
        <v>65</v>
      </c>
      <c r="H15" s="163"/>
      <c r="I15" s="163">
        <v>64</v>
      </c>
      <c r="J15" s="153">
        <f t="shared" si="4"/>
        <v>119</v>
      </c>
      <c r="K15" s="163">
        <v>68</v>
      </c>
      <c r="L15" s="163">
        <v>51</v>
      </c>
      <c r="M15" s="162" t="s">
        <v>222</v>
      </c>
      <c r="N15" s="153">
        <f t="shared" si="5"/>
        <v>287</v>
      </c>
      <c r="O15" s="165">
        <v>286</v>
      </c>
      <c r="P15" s="165">
        <v>1</v>
      </c>
      <c r="Q15" s="153">
        <f t="shared" si="6"/>
        <v>41</v>
      </c>
      <c r="R15" s="165">
        <v>10</v>
      </c>
      <c r="S15" s="163"/>
      <c r="T15" s="165">
        <v>16</v>
      </c>
      <c r="U15" s="165">
        <v>15</v>
      </c>
      <c r="V15" s="168">
        <v>8</v>
      </c>
      <c r="W15" s="165">
        <v>31</v>
      </c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  <c r="IN15" s="166"/>
      <c r="IO15" s="166"/>
      <c r="IP15" s="166"/>
      <c r="IQ15" s="166"/>
      <c r="IR15" s="166"/>
      <c r="IS15" s="166"/>
      <c r="IT15" s="166"/>
      <c r="IU15" s="166"/>
    </row>
    <row r="16" spans="1:255" s="167" customFormat="1" ht="41.25" customHeight="1" x14ac:dyDescent="0.15">
      <c r="A16" s="162" t="s">
        <v>223</v>
      </c>
      <c r="B16" s="156">
        <f t="shared" si="0"/>
        <v>1209</v>
      </c>
      <c r="C16" s="163">
        <v>401</v>
      </c>
      <c r="D16" s="153">
        <f t="shared" si="3"/>
        <v>182</v>
      </c>
      <c r="E16" s="163">
        <v>36</v>
      </c>
      <c r="F16" s="163">
        <v>95</v>
      </c>
      <c r="G16" s="164">
        <v>51</v>
      </c>
      <c r="H16" s="163"/>
      <c r="I16" s="163">
        <v>57</v>
      </c>
      <c r="J16" s="153">
        <f t="shared" si="4"/>
        <v>125</v>
      </c>
      <c r="K16" s="163">
        <v>82</v>
      </c>
      <c r="L16" s="163">
        <v>43</v>
      </c>
      <c r="M16" s="162" t="s">
        <v>223</v>
      </c>
      <c r="N16" s="153">
        <f t="shared" si="5"/>
        <v>344</v>
      </c>
      <c r="O16" s="165">
        <v>344</v>
      </c>
      <c r="P16" s="168">
        <v>0</v>
      </c>
      <c r="Q16" s="153">
        <f t="shared" si="6"/>
        <v>24</v>
      </c>
      <c r="R16" s="165">
        <v>8</v>
      </c>
      <c r="S16" s="163"/>
      <c r="T16" s="165">
        <v>11</v>
      </c>
      <c r="U16" s="168">
        <v>5</v>
      </c>
      <c r="V16" s="165">
        <v>1</v>
      </c>
      <c r="W16" s="165">
        <v>75</v>
      </c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  <c r="IN16" s="166"/>
      <c r="IO16" s="166"/>
      <c r="IP16" s="166"/>
      <c r="IQ16" s="166"/>
      <c r="IR16" s="166"/>
      <c r="IS16" s="166"/>
      <c r="IT16" s="166"/>
      <c r="IU16" s="166"/>
    </row>
    <row r="17" spans="1:255" s="167" customFormat="1" ht="41.25" customHeight="1" x14ac:dyDescent="0.15">
      <c r="A17" s="162" t="s">
        <v>224</v>
      </c>
      <c r="B17" s="156">
        <f t="shared" si="0"/>
        <v>1162</v>
      </c>
      <c r="C17" s="163">
        <v>324</v>
      </c>
      <c r="D17" s="153">
        <f t="shared" si="3"/>
        <v>221</v>
      </c>
      <c r="E17" s="163">
        <v>38</v>
      </c>
      <c r="F17" s="163">
        <v>106</v>
      </c>
      <c r="G17" s="164">
        <v>77</v>
      </c>
      <c r="H17" s="163"/>
      <c r="I17" s="163">
        <v>77</v>
      </c>
      <c r="J17" s="153">
        <f t="shared" si="4"/>
        <v>134</v>
      </c>
      <c r="K17" s="163">
        <v>90</v>
      </c>
      <c r="L17" s="163">
        <v>44</v>
      </c>
      <c r="M17" s="162" t="s">
        <v>224</v>
      </c>
      <c r="N17" s="153">
        <f t="shared" si="5"/>
        <v>305</v>
      </c>
      <c r="O17" s="165">
        <v>305</v>
      </c>
      <c r="P17" s="165">
        <v>0</v>
      </c>
      <c r="Q17" s="153">
        <f t="shared" si="6"/>
        <v>35</v>
      </c>
      <c r="R17" s="165">
        <v>17</v>
      </c>
      <c r="S17" s="163"/>
      <c r="T17" s="165">
        <v>7</v>
      </c>
      <c r="U17" s="165">
        <v>11</v>
      </c>
      <c r="V17" s="165">
        <v>3</v>
      </c>
      <c r="W17" s="165">
        <v>63</v>
      </c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  <c r="IN17" s="166"/>
      <c r="IO17" s="166"/>
      <c r="IP17" s="166"/>
      <c r="IQ17" s="166"/>
      <c r="IR17" s="166"/>
      <c r="IS17" s="166"/>
      <c r="IT17" s="166"/>
      <c r="IU17" s="166"/>
    </row>
    <row r="18" spans="1:255" s="167" customFormat="1" ht="41.25" customHeight="1" thickBot="1" x14ac:dyDescent="0.2">
      <c r="A18" s="169" t="s">
        <v>225</v>
      </c>
      <c r="B18" s="170">
        <f t="shared" si="0"/>
        <v>886</v>
      </c>
      <c r="C18" s="171">
        <v>272</v>
      </c>
      <c r="D18" s="172">
        <f t="shared" si="3"/>
        <v>149</v>
      </c>
      <c r="E18" s="171">
        <v>36</v>
      </c>
      <c r="F18" s="171">
        <v>65</v>
      </c>
      <c r="G18" s="173">
        <v>48</v>
      </c>
      <c r="H18" s="163"/>
      <c r="I18" s="171">
        <v>25</v>
      </c>
      <c r="J18" s="172">
        <f t="shared" si="4"/>
        <v>98</v>
      </c>
      <c r="K18" s="171">
        <v>77</v>
      </c>
      <c r="L18" s="171">
        <v>21</v>
      </c>
      <c r="M18" s="169" t="s">
        <v>225</v>
      </c>
      <c r="N18" s="172">
        <f t="shared" si="5"/>
        <v>266</v>
      </c>
      <c r="O18" s="174">
        <v>266</v>
      </c>
      <c r="P18" s="175">
        <v>0</v>
      </c>
      <c r="Q18" s="172">
        <f t="shared" si="6"/>
        <v>24</v>
      </c>
      <c r="R18" s="174">
        <v>7</v>
      </c>
      <c r="S18" s="174"/>
      <c r="T18" s="174">
        <v>12</v>
      </c>
      <c r="U18" s="174">
        <v>5</v>
      </c>
      <c r="V18" s="174">
        <v>7</v>
      </c>
      <c r="W18" s="174">
        <v>45</v>
      </c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  <c r="HQ18" s="166"/>
      <c r="HR18" s="166"/>
      <c r="HS18" s="166"/>
      <c r="HT18" s="166"/>
      <c r="HU18" s="166"/>
      <c r="HV18" s="166"/>
      <c r="HW18" s="166"/>
      <c r="HX18" s="166"/>
      <c r="HY18" s="166"/>
      <c r="HZ18" s="166"/>
      <c r="IA18" s="166"/>
      <c r="IB18" s="166"/>
      <c r="IC18" s="166"/>
      <c r="ID18" s="166"/>
      <c r="IE18" s="166"/>
      <c r="IF18" s="166"/>
      <c r="IG18" s="166"/>
      <c r="IH18" s="166"/>
      <c r="II18" s="166"/>
      <c r="IJ18" s="166"/>
      <c r="IK18" s="166"/>
      <c r="IL18" s="166"/>
      <c r="IM18" s="166"/>
      <c r="IN18" s="166"/>
      <c r="IO18" s="166"/>
      <c r="IP18" s="166"/>
      <c r="IQ18" s="166"/>
      <c r="IR18" s="166"/>
      <c r="IS18" s="166"/>
      <c r="IT18" s="166"/>
      <c r="IU18" s="166"/>
    </row>
    <row r="19" spans="1:255" s="181" customFormat="1" ht="12" customHeight="1" thickTop="1" x14ac:dyDescent="0.15">
      <c r="A19" s="176" t="s">
        <v>226</v>
      </c>
      <c r="B19" s="177"/>
      <c r="C19" s="177"/>
      <c r="D19" s="177"/>
      <c r="E19" s="177"/>
      <c r="F19" s="178"/>
      <c r="G19" s="177"/>
      <c r="H19" s="179"/>
      <c r="I19" s="179"/>
      <c r="J19" s="178"/>
      <c r="K19" s="178"/>
      <c r="L19" s="178"/>
      <c r="M19" s="176" t="s">
        <v>226</v>
      </c>
      <c r="N19" s="177"/>
      <c r="O19" s="177"/>
      <c r="P19" s="178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180"/>
      <c r="FG19" s="180"/>
      <c r="FH19" s="180"/>
      <c r="FI19" s="180"/>
      <c r="FJ19" s="180"/>
      <c r="FK19" s="180"/>
      <c r="FL19" s="180"/>
      <c r="FM19" s="180"/>
      <c r="FN19" s="180"/>
      <c r="FO19" s="180"/>
      <c r="FP19" s="180"/>
      <c r="FQ19" s="180"/>
      <c r="FR19" s="180"/>
      <c r="FS19" s="180"/>
      <c r="FT19" s="180"/>
      <c r="FU19" s="180"/>
      <c r="FV19" s="180"/>
      <c r="FW19" s="180"/>
      <c r="FX19" s="180"/>
      <c r="FY19" s="180"/>
      <c r="FZ19" s="180"/>
      <c r="GA19" s="180"/>
      <c r="GB19" s="180"/>
      <c r="GC19" s="180"/>
      <c r="GD19" s="180"/>
      <c r="GE19" s="180"/>
      <c r="GF19" s="180"/>
      <c r="GG19" s="180"/>
      <c r="GH19" s="180"/>
      <c r="GI19" s="180"/>
      <c r="GJ19" s="180"/>
      <c r="GK19" s="180"/>
      <c r="GL19" s="180"/>
      <c r="GM19" s="180"/>
      <c r="GN19" s="180"/>
      <c r="GO19" s="180"/>
      <c r="GP19" s="180"/>
      <c r="GQ19" s="180"/>
      <c r="GR19" s="180"/>
      <c r="GS19" s="180"/>
      <c r="GT19" s="180"/>
      <c r="GU19" s="180"/>
      <c r="GV19" s="180"/>
      <c r="GW19" s="180"/>
      <c r="GX19" s="180"/>
      <c r="GY19" s="180"/>
      <c r="GZ19" s="180"/>
      <c r="HA19" s="180"/>
      <c r="HB19" s="180"/>
      <c r="HC19" s="180"/>
      <c r="HD19" s="180"/>
      <c r="HE19" s="180"/>
      <c r="HF19" s="180"/>
      <c r="HG19" s="180"/>
      <c r="HH19" s="180"/>
      <c r="HI19" s="180"/>
      <c r="HJ19" s="180"/>
      <c r="HK19" s="180"/>
      <c r="HL19" s="180"/>
      <c r="HM19" s="180"/>
      <c r="HN19" s="180"/>
      <c r="HO19" s="180"/>
      <c r="HP19" s="180"/>
      <c r="HQ19" s="180"/>
      <c r="HR19" s="180"/>
      <c r="HS19" s="180"/>
      <c r="HT19" s="180"/>
      <c r="HU19" s="180"/>
      <c r="HV19" s="180"/>
      <c r="HW19" s="180"/>
      <c r="HX19" s="180"/>
      <c r="HY19" s="180"/>
      <c r="HZ19" s="180"/>
      <c r="IA19" s="180"/>
      <c r="IB19" s="180"/>
      <c r="IC19" s="180"/>
      <c r="ID19" s="180"/>
      <c r="IE19" s="180"/>
      <c r="IF19" s="180"/>
      <c r="IG19" s="180"/>
      <c r="IH19" s="180"/>
      <c r="II19" s="180"/>
      <c r="IJ19" s="180"/>
      <c r="IK19" s="180"/>
      <c r="IL19" s="180"/>
      <c r="IM19" s="180"/>
      <c r="IN19" s="180"/>
      <c r="IO19" s="180"/>
      <c r="IP19" s="180"/>
      <c r="IQ19" s="180"/>
      <c r="IR19" s="180"/>
      <c r="IS19" s="180"/>
      <c r="IT19" s="180"/>
      <c r="IU19" s="180"/>
    </row>
    <row r="20" spans="1:255" ht="15.75" customHeight="1" x14ac:dyDescent="0.15">
      <c r="C20" s="182"/>
      <c r="E20" s="182"/>
      <c r="F20" s="182"/>
      <c r="G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T20" s="182"/>
      <c r="U20" s="182"/>
      <c r="V20" s="182"/>
      <c r="W20" s="182"/>
    </row>
    <row r="21" spans="1:255" x14ac:dyDescent="0.15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</row>
    <row r="22" spans="1:255" x14ac:dyDescent="0.15">
      <c r="C22" s="182"/>
      <c r="E22" s="182"/>
      <c r="F22" s="182"/>
      <c r="G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T22" s="182"/>
      <c r="U22" s="182"/>
      <c r="V22" s="182"/>
      <c r="W22" s="182"/>
    </row>
    <row r="23" spans="1:255" x14ac:dyDescent="0.15">
      <c r="C23" s="182"/>
      <c r="E23" s="182"/>
      <c r="F23" s="182"/>
      <c r="G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T23" s="182"/>
      <c r="U23" s="182"/>
      <c r="V23" s="182"/>
      <c r="W23" s="182"/>
    </row>
    <row r="24" spans="1:255" x14ac:dyDescent="0.15">
      <c r="C24" s="182"/>
      <c r="E24" s="182"/>
      <c r="F24" s="182"/>
      <c r="G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T24" s="182"/>
      <c r="U24" s="182"/>
      <c r="V24" s="182"/>
      <c r="W24" s="182"/>
    </row>
    <row r="25" spans="1:255" x14ac:dyDescent="0.15">
      <c r="C25" s="182"/>
      <c r="E25" s="182"/>
      <c r="F25" s="182"/>
      <c r="G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T25" s="182"/>
      <c r="U25" s="182"/>
      <c r="V25" s="182"/>
      <c r="W25" s="182"/>
    </row>
    <row r="26" spans="1:255" x14ac:dyDescent="0.15">
      <c r="C26" s="182"/>
      <c r="E26" s="182"/>
      <c r="F26" s="182"/>
      <c r="G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T26" s="182"/>
      <c r="U26" s="182"/>
      <c r="V26" s="182"/>
      <c r="W26" s="182"/>
    </row>
    <row r="27" spans="1:255" x14ac:dyDescent="0.15">
      <c r="C27" s="182"/>
      <c r="E27" s="182"/>
      <c r="F27" s="182"/>
      <c r="G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T27" s="182"/>
      <c r="U27" s="182"/>
      <c r="V27" s="182"/>
      <c r="W27" s="182"/>
    </row>
    <row r="28" spans="1:255" x14ac:dyDescent="0.15">
      <c r="C28" s="182"/>
      <c r="E28" s="182"/>
      <c r="F28" s="182"/>
      <c r="G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T28" s="182"/>
      <c r="U28" s="182"/>
      <c r="V28" s="182"/>
      <c r="W28" s="182"/>
    </row>
    <row r="29" spans="1:255" x14ac:dyDescent="0.15">
      <c r="C29" s="182"/>
      <c r="E29" s="182"/>
      <c r="F29" s="182"/>
      <c r="G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T29" s="182"/>
      <c r="U29" s="182"/>
      <c r="V29" s="182"/>
      <c r="W29" s="182"/>
    </row>
    <row r="30" spans="1:255" x14ac:dyDescent="0.15">
      <c r="C30" s="182"/>
      <c r="E30" s="182"/>
      <c r="F30" s="182"/>
      <c r="G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T30" s="182"/>
      <c r="U30" s="182"/>
      <c r="V30" s="182"/>
      <c r="W30" s="182"/>
    </row>
    <row r="31" spans="1:255" x14ac:dyDescent="0.15">
      <c r="C31" s="182"/>
      <c r="E31" s="182"/>
      <c r="F31" s="182"/>
      <c r="G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T31" s="182"/>
      <c r="U31" s="182"/>
      <c r="V31" s="182"/>
      <c r="W31" s="182"/>
    </row>
    <row r="32" spans="1:255" x14ac:dyDescent="0.15">
      <c r="C32" s="182"/>
      <c r="E32" s="182"/>
      <c r="F32" s="182"/>
      <c r="G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T32" s="182"/>
      <c r="U32" s="182"/>
      <c r="V32" s="182"/>
      <c r="W32" s="182"/>
    </row>
    <row r="33" spans="3:23" x14ac:dyDescent="0.15">
      <c r="C33" s="182"/>
      <c r="E33" s="182"/>
      <c r="F33" s="182"/>
      <c r="G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T33" s="182"/>
      <c r="U33" s="182"/>
      <c r="V33" s="182"/>
      <c r="W33" s="182"/>
    </row>
    <row r="34" spans="3:23" x14ac:dyDescent="0.15">
      <c r="C34" s="182"/>
      <c r="E34" s="182"/>
      <c r="F34" s="182"/>
      <c r="G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T34" s="182"/>
      <c r="U34" s="182"/>
      <c r="V34" s="182"/>
      <c r="W34" s="182"/>
    </row>
    <row r="35" spans="3:23" x14ac:dyDescent="0.15">
      <c r="C35" s="182"/>
      <c r="E35" s="182"/>
      <c r="F35" s="182"/>
      <c r="G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T35" s="182"/>
      <c r="U35" s="182"/>
      <c r="V35" s="182"/>
      <c r="W35" s="182"/>
    </row>
    <row r="36" spans="3:23" x14ac:dyDescent="0.15">
      <c r="C36" s="182"/>
      <c r="E36" s="182"/>
      <c r="F36" s="182"/>
      <c r="G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T36" s="182"/>
      <c r="U36" s="182"/>
      <c r="V36" s="182"/>
      <c r="W36" s="182"/>
    </row>
    <row r="37" spans="3:23" x14ac:dyDescent="0.15">
      <c r="C37" s="182"/>
      <c r="E37" s="182"/>
      <c r="F37" s="182"/>
      <c r="G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T37" s="182"/>
      <c r="U37" s="182"/>
      <c r="V37" s="182"/>
      <c r="W37" s="182"/>
    </row>
    <row r="38" spans="3:23" x14ac:dyDescent="0.15">
      <c r="C38" s="182"/>
      <c r="E38" s="182"/>
      <c r="F38" s="182"/>
      <c r="G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T38" s="182"/>
      <c r="U38" s="182"/>
      <c r="V38" s="182"/>
      <c r="W38" s="182"/>
    </row>
    <row r="39" spans="3:23" x14ac:dyDescent="0.15">
      <c r="C39" s="182"/>
      <c r="E39" s="182"/>
      <c r="F39" s="182"/>
      <c r="G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T39" s="182"/>
      <c r="U39" s="182"/>
      <c r="V39" s="182"/>
      <c r="W39" s="182"/>
    </row>
    <row r="40" spans="3:23" x14ac:dyDescent="0.15">
      <c r="C40" s="182"/>
      <c r="E40" s="182"/>
      <c r="F40" s="182"/>
      <c r="G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T40" s="182"/>
      <c r="U40" s="182"/>
      <c r="V40" s="182"/>
      <c r="W40" s="182"/>
    </row>
    <row r="41" spans="3:23" x14ac:dyDescent="0.15">
      <c r="C41" s="182"/>
      <c r="E41" s="182"/>
      <c r="F41" s="182"/>
      <c r="G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T41" s="182"/>
      <c r="U41" s="182"/>
      <c r="V41" s="182"/>
      <c r="W41" s="182"/>
    </row>
    <row r="42" spans="3:23" x14ac:dyDescent="0.15">
      <c r="C42" s="182"/>
      <c r="E42" s="182"/>
      <c r="F42" s="182"/>
      <c r="G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T42" s="182"/>
      <c r="U42" s="182"/>
      <c r="V42" s="182"/>
      <c r="W42" s="182"/>
    </row>
    <row r="43" spans="3:23" x14ac:dyDescent="0.15">
      <c r="C43" s="182"/>
      <c r="E43" s="182"/>
      <c r="F43" s="182"/>
      <c r="G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T43" s="182"/>
      <c r="U43" s="182"/>
      <c r="V43" s="182"/>
      <c r="W43" s="182"/>
    </row>
    <row r="44" spans="3:23" x14ac:dyDescent="0.15">
      <c r="C44" s="182"/>
      <c r="E44" s="182"/>
      <c r="F44" s="182"/>
      <c r="G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T44" s="182"/>
      <c r="U44" s="182"/>
      <c r="V44" s="182"/>
      <c r="W44" s="182"/>
    </row>
    <row r="45" spans="3:23" x14ac:dyDescent="0.15">
      <c r="C45" s="182"/>
      <c r="E45" s="182"/>
      <c r="F45" s="182"/>
      <c r="G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T45" s="182"/>
      <c r="U45" s="182"/>
      <c r="V45" s="182"/>
      <c r="W45" s="182"/>
    </row>
    <row r="46" spans="3:23" x14ac:dyDescent="0.15">
      <c r="C46" s="182"/>
      <c r="E46" s="182"/>
      <c r="F46" s="182"/>
      <c r="G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T46" s="182"/>
      <c r="U46" s="182"/>
      <c r="V46" s="182"/>
      <c r="W46" s="182"/>
    </row>
    <row r="47" spans="3:23" x14ac:dyDescent="0.15">
      <c r="C47" s="182"/>
      <c r="E47" s="182"/>
      <c r="F47" s="182"/>
      <c r="G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T47" s="182"/>
      <c r="U47" s="182"/>
      <c r="V47" s="182"/>
      <c r="W47" s="182"/>
    </row>
    <row r="48" spans="3:23" x14ac:dyDescent="0.15">
      <c r="C48" s="182"/>
      <c r="E48" s="182"/>
      <c r="F48" s="182"/>
      <c r="G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T48" s="182"/>
      <c r="U48" s="182"/>
      <c r="V48" s="182"/>
      <c r="W48" s="182"/>
    </row>
    <row r="49" spans="3:23" x14ac:dyDescent="0.15">
      <c r="C49" s="182"/>
      <c r="E49" s="182"/>
      <c r="F49" s="182"/>
      <c r="G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T49" s="182"/>
      <c r="U49" s="182"/>
      <c r="V49" s="182"/>
      <c r="W49" s="182"/>
    </row>
    <row r="50" spans="3:23" x14ac:dyDescent="0.15">
      <c r="C50" s="182"/>
      <c r="E50" s="182"/>
      <c r="F50" s="182"/>
      <c r="G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T50" s="182"/>
      <c r="U50" s="182"/>
      <c r="V50" s="182"/>
      <c r="W50" s="182"/>
    </row>
    <row r="51" spans="3:23" x14ac:dyDescent="0.15">
      <c r="C51" s="182"/>
      <c r="E51" s="182"/>
      <c r="F51" s="182"/>
      <c r="G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T51" s="182"/>
      <c r="U51" s="182"/>
      <c r="V51" s="182"/>
      <c r="W51" s="182"/>
    </row>
    <row r="52" spans="3:23" x14ac:dyDescent="0.15">
      <c r="C52" s="182"/>
      <c r="E52" s="182"/>
      <c r="F52" s="182"/>
      <c r="G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T52" s="182"/>
      <c r="U52" s="182"/>
      <c r="V52" s="182"/>
      <c r="W52" s="182"/>
    </row>
    <row r="53" spans="3:23" x14ac:dyDescent="0.15">
      <c r="C53" s="182"/>
      <c r="E53" s="182"/>
      <c r="F53" s="182"/>
      <c r="G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T53" s="182"/>
      <c r="U53" s="182"/>
      <c r="V53" s="182"/>
      <c r="W53" s="182"/>
    </row>
    <row r="54" spans="3:23" x14ac:dyDescent="0.15">
      <c r="C54" s="182"/>
      <c r="E54" s="182"/>
      <c r="F54" s="182"/>
      <c r="G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T54" s="182"/>
      <c r="U54" s="182"/>
      <c r="V54" s="182"/>
      <c r="W54" s="182"/>
    </row>
    <row r="55" spans="3:23" x14ac:dyDescent="0.15">
      <c r="C55" s="182"/>
      <c r="E55" s="182"/>
      <c r="F55" s="182"/>
      <c r="G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T55" s="182"/>
      <c r="U55" s="182"/>
      <c r="V55" s="182"/>
      <c r="W55" s="182"/>
    </row>
    <row r="56" spans="3:23" x14ac:dyDescent="0.15">
      <c r="C56" s="182"/>
      <c r="E56" s="182"/>
      <c r="F56" s="182"/>
      <c r="G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T56" s="182"/>
      <c r="U56" s="182"/>
      <c r="V56" s="182"/>
      <c r="W56" s="182"/>
    </row>
    <row r="57" spans="3:23" x14ac:dyDescent="0.15">
      <c r="C57" s="182"/>
      <c r="E57" s="182"/>
      <c r="F57" s="182"/>
      <c r="G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T57" s="182"/>
      <c r="U57" s="182"/>
      <c r="V57" s="182"/>
      <c r="W57" s="182"/>
    </row>
    <row r="58" spans="3:23" x14ac:dyDescent="0.15">
      <c r="C58" s="182"/>
      <c r="E58" s="182"/>
      <c r="F58" s="182"/>
      <c r="G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T58" s="182"/>
      <c r="U58" s="182"/>
      <c r="V58" s="182"/>
      <c r="W58" s="182"/>
    </row>
    <row r="59" spans="3:23" x14ac:dyDescent="0.15">
      <c r="C59" s="182"/>
      <c r="E59" s="182"/>
      <c r="F59" s="182"/>
      <c r="G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T59" s="182"/>
      <c r="U59" s="182"/>
      <c r="V59" s="182"/>
      <c r="W59" s="182"/>
    </row>
    <row r="60" spans="3:23" x14ac:dyDescent="0.15">
      <c r="C60" s="182"/>
      <c r="E60" s="182"/>
      <c r="F60" s="182"/>
      <c r="G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T60" s="182"/>
      <c r="U60" s="182"/>
      <c r="V60" s="182"/>
      <c r="W60" s="182"/>
    </row>
    <row r="61" spans="3:23" x14ac:dyDescent="0.15">
      <c r="C61" s="182"/>
      <c r="E61" s="182"/>
      <c r="F61" s="182"/>
      <c r="G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T61" s="182"/>
      <c r="U61" s="182"/>
      <c r="V61" s="182"/>
      <c r="W61" s="182"/>
    </row>
    <row r="62" spans="3:23" x14ac:dyDescent="0.15">
      <c r="C62" s="182"/>
      <c r="E62" s="182"/>
      <c r="F62" s="182"/>
      <c r="G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T62" s="182"/>
      <c r="U62" s="182"/>
      <c r="V62" s="182"/>
      <c r="W62" s="182"/>
    </row>
    <row r="63" spans="3:23" x14ac:dyDescent="0.15">
      <c r="C63" s="182"/>
      <c r="E63" s="182"/>
      <c r="F63" s="182"/>
      <c r="G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T63" s="182"/>
      <c r="U63" s="182"/>
      <c r="V63" s="182"/>
      <c r="W63" s="182"/>
    </row>
    <row r="64" spans="3:23" x14ac:dyDescent="0.15">
      <c r="C64" s="182"/>
      <c r="E64" s="182"/>
      <c r="F64" s="182"/>
      <c r="G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T64" s="182"/>
      <c r="U64" s="182"/>
      <c r="V64" s="182"/>
      <c r="W64" s="182"/>
    </row>
    <row r="65" spans="3:23" x14ac:dyDescent="0.15">
      <c r="C65" s="182"/>
      <c r="E65" s="182"/>
      <c r="F65" s="182"/>
      <c r="G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T65" s="182"/>
      <c r="U65" s="182"/>
      <c r="V65" s="182"/>
      <c r="W65" s="182"/>
    </row>
    <row r="66" spans="3:23" x14ac:dyDescent="0.15">
      <c r="C66" s="182"/>
      <c r="E66" s="182"/>
      <c r="F66" s="182"/>
      <c r="G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T66" s="182"/>
      <c r="U66" s="182"/>
      <c r="V66" s="182"/>
      <c r="W66" s="182"/>
    </row>
    <row r="67" spans="3:23" x14ac:dyDescent="0.15">
      <c r="C67" s="182"/>
      <c r="E67" s="182"/>
      <c r="F67" s="182"/>
      <c r="G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T67" s="182"/>
      <c r="U67" s="182"/>
      <c r="V67" s="182"/>
      <c r="W67" s="182"/>
    </row>
    <row r="68" spans="3:23" x14ac:dyDescent="0.15">
      <c r="C68" s="182"/>
      <c r="E68" s="182"/>
      <c r="F68" s="182"/>
      <c r="G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T68" s="182"/>
      <c r="U68" s="182"/>
      <c r="V68" s="182"/>
      <c r="W68" s="182"/>
    </row>
    <row r="69" spans="3:23" x14ac:dyDescent="0.15">
      <c r="C69" s="182"/>
      <c r="E69" s="182"/>
      <c r="F69" s="182"/>
      <c r="G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T69" s="182"/>
      <c r="U69" s="182"/>
      <c r="V69" s="182"/>
      <c r="W69" s="182"/>
    </row>
    <row r="70" spans="3:23" x14ac:dyDescent="0.15">
      <c r="C70" s="182"/>
      <c r="E70" s="182"/>
      <c r="F70" s="182"/>
      <c r="G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T70" s="182"/>
      <c r="U70" s="182"/>
      <c r="V70" s="182"/>
      <c r="W70" s="182"/>
    </row>
    <row r="71" spans="3:23" x14ac:dyDescent="0.15">
      <c r="C71" s="182"/>
      <c r="E71" s="182"/>
      <c r="F71" s="182"/>
      <c r="G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T71" s="182"/>
      <c r="U71" s="182"/>
      <c r="V71" s="182"/>
      <c r="W71" s="182"/>
    </row>
    <row r="72" spans="3:23" x14ac:dyDescent="0.15">
      <c r="C72" s="182"/>
      <c r="E72" s="182"/>
      <c r="F72" s="182"/>
      <c r="G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T72" s="182"/>
      <c r="U72" s="182"/>
      <c r="V72" s="182"/>
      <c r="W72" s="182"/>
    </row>
    <row r="73" spans="3:23" x14ac:dyDescent="0.15">
      <c r="C73" s="182"/>
      <c r="E73" s="182"/>
      <c r="F73" s="182"/>
      <c r="G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T73" s="182"/>
      <c r="U73" s="182"/>
      <c r="V73" s="182"/>
      <c r="W73" s="182"/>
    </row>
    <row r="74" spans="3:23" x14ac:dyDescent="0.15">
      <c r="C74" s="182"/>
      <c r="E74" s="182"/>
      <c r="F74" s="182"/>
      <c r="G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T74" s="182"/>
      <c r="U74" s="182"/>
      <c r="V74" s="182"/>
      <c r="W74" s="182"/>
    </row>
    <row r="75" spans="3:23" x14ac:dyDescent="0.15">
      <c r="C75" s="182"/>
      <c r="E75" s="182"/>
      <c r="F75" s="182"/>
      <c r="G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T75" s="182"/>
      <c r="U75" s="182"/>
      <c r="V75" s="182"/>
      <c r="W75" s="182"/>
    </row>
    <row r="76" spans="3:23" x14ac:dyDescent="0.15">
      <c r="C76" s="182"/>
      <c r="E76" s="182"/>
      <c r="F76" s="182"/>
      <c r="G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T76" s="182"/>
      <c r="U76" s="182"/>
      <c r="V76" s="182"/>
      <c r="W76" s="182"/>
    </row>
    <row r="77" spans="3:23" x14ac:dyDescent="0.15">
      <c r="C77" s="182"/>
      <c r="E77" s="182"/>
      <c r="F77" s="182"/>
      <c r="G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T77" s="182"/>
      <c r="U77" s="182"/>
      <c r="V77" s="182"/>
      <c r="W77" s="182"/>
    </row>
    <row r="78" spans="3:23" x14ac:dyDescent="0.15">
      <c r="C78" s="182"/>
      <c r="E78" s="182"/>
      <c r="F78" s="182"/>
      <c r="G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T78" s="182"/>
      <c r="U78" s="182"/>
      <c r="V78" s="182"/>
      <c r="W78" s="182"/>
    </row>
    <row r="79" spans="3:23" x14ac:dyDescent="0.15">
      <c r="C79" s="182"/>
      <c r="E79" s="182"/>
      <c r="F79" s="182"/>
      <c r="G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T79" s="182"/>
      <c r="U79" s="182"/>
      <c r="V79" s="182"/>
      <c r="W79" s="182"/>
    </row>
    <row r="80" spans="3:23" x14ac:dyDescent="0.15">
      <c r="C80" s="182"/>
      <c r="E80" s="182"/>
      <c r="F80" s="182"/>
      <c r="G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T80" s="182"/>
      <c r="U80" s="182"/>
      <c r="V80" s="182"/>
      <c r="W80" s="182"/>
    </row>
    <row r="81" spans="3:23" x14ac:dyDescent="0.15">
      <c r="C81" s="182"/>
      <c r="E81" s="182"/>
      <c r="F81" s="182"/>
      <c r="G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T81" s="182"/>
      <c r="U81" s="182"/>
      <c r="V81" s="182"/>
      <c r="W81" s="182"/>
    </row>
    <row r="82" spans="3:23" x14ac:dyDescent="0.15">
      <c r="C82" s="182"/>
      <c r="E82" s="182"/>
      <c r="F82" s="182"/>
      <c r="G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T82" s="182"/>
      <c r="U82" s="182"/>
      <c r="V82" s="182"/>
      <c r="W82" s="182"/>
    </row>
    <row r="83" spans="3:23" x14ac:dyDescent="0.15">
      <c r="C83" s="182"/>
      <c r="E83" s="182"/>
      <c r="F83" s="182"/>
      <c r="G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T83" s="182"/>
      <c r="U83" s="182"/>
      <c r="V83" s="182"/>
      <c r="W83" s="182"/>
    </row>
    <row r="84" spans="3:23" x14ac:dyDescent="0.15">
      <c r="C84" s="182"/>
      <c r="E84" s="182"/>
      <c r="F84" s="182"/>
      <c r="G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T84" s="182"/>
      <c r="U84" s="182"/>
      <c r="V84" s="182"/>
      <c r="W84" s="182"/>
    </row>
    <row r="85" spans="3:23" x14ac:dyDescent="0.15">
      <c r="C85" s="182"/>
      <c r="E85" s="182"/>
      <c r="F85" s="182"/>
      <c r="G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T85" s="182"/>
      <c r="U85" s="182"/>
      <c r="V85" s="182"/>
      <c r="W85" s="182"/>
    </row>
    <row r="86" spans="3:23" x14ac:dyDescent="0.15">
      <c r="C86" s="182"/>
      <c r="E86" s="182"/>
      <c r="F86" s="182"/>
      <c r="G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T86" s="182"/>
      <c r="U86" s="182"/>
      <c r="V86" s="182"/>
      <c r="W86" s="182"/>
    </row>
    <row r="87" spans="3:23" x14ac:dyDescent="0.15">
      <c r="C87" s="182"/>
      <c r="E87" s="182"/>
      <c r="F87" s="182"/>
      <c r="G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T87" s="182"/>
      <c r="U87" s="182"/>
      <c r="V87" s="182"/>
      <c r="W87" s="182"/>
    </row>
    <row r="88" spans="3:23" x14ac:dyDescent="0.15">
      <c r="C88" s="182"/>
      <c r="E88" s="182"/>
      <c r="F88" s="182"/>
      <c r="G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T88" s="182"/>
      <c r="U88" s="182"/>
      <c r="V88" s="182"/>
      <c r="W88" s="182"/>
    </row>
    <row r="89" spans="3:23" x14ac:dyDescent="0.15">
      <c r="C89" s="182"/>
      <c r="E89" s="182"/>
      <c r="F89" s="182"/>
      <c r="G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T89" s="182"/>
      <c r="U89" s="182"/>
      <c r="V89" s="182"/>
      <c r="W89" s="182"/>
    </row>
  </sheetData>
  <mergeCells count="14">
    <mergeCell ref="A1:G1"/>
    <mergeCell ref="I1:L1"/>
    <mergeCell ref="M1:R1"/>
    <mergeCell ref="T1:W1"/>
    <mergeCell ref="D3:G3"/>
    <mergeCell ref="J3:L3"/>
    <mergeCell ref="N3:P3"/>
    <mergeCell ref="Q3:R3"/>
    <mergeCell ref="T3:U3"/>
    <mergeCell ref="D4:G4"/>
    <mergeCell ref="J4:L4"/>
    <mergeCell ref="N4:P4"/>
    <mergeCell ref="Q4:R4"/>
    <mergeCell ref="T4:U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workbookViewId="0">
      <selection sqref="A1:H1"/>
    </sheetView>
  </sheetViews>
  <sheetFormatPr defaultColWidth="6.109375" defaultRowHeight="13.5" x14ac:dyDescent="0.15"/>
  <cols>
    <col min="1" max="1" width="9.77734375" style="34" customWidth="1"/>
    <col min="2" max="8" width="10" style="85" customWidth="1"/>
    <col min="9" max="9" width="2.77734375" style="90" customWidth="1"/>
    <col min="10" max="11" width="9.88671875" style="85" customWidth="1"/>
    <col min="12" max="12" width="9.88671875" style="120" customWidth="1"/>
    <col min="13" max="16" width="9.88671875" style="85" customWidth="1"/>
    <col min="17" max="17" width="6" style="34" customWidth="1"/>
    <col min="18" max="16384" width="6.109375" style="34"/>
  </cols>
  <sheetData>
    <row r="1" spans="1:16" s="111" customFormat="1" ht="45" customHeight="1" x14ac:dyDescent="0.25">
      <c r="A1" s="347" t="s">
        <v>128</v>
      </c>
      <c r="B1" s="347"/>
      <c r="C1" s="347"/>
      <c r="D1" s="347"/>
      <c r="E1" s="347"/>
      <c r="F1" s="347"/>
      <c r="G1" s="347"/>
      <c r="H1" s="347"/>
      <c r="I1" s="110"/>
      <c r="J1" s="349" t="s">
        <v>129</v>
      </c>
      <c r="K1" s="349"/>
      <c r="L1" s="349"/>
      <c r="M1" s="349"/>
      <c r="N1" s="349"/>
      <c r="O1" s="349"/>
      <c r="P1" s="349"/>
    </row>
    <row r="2" spans="1:16" s="28" customFormat="1" ht="25.5" customHeight="1" thickBot="1" x14ac:dyDescent="0.2">
      <c r="A2" s="47" t="s">
        <v>130</v>
      </c>
      <c r="B2" s="48"/>
      <c r="C2" s="48"/>
      <c r="D2" s="48"/>
      <c r="E2" s="48"/>
      <c r="F2" s="48"/>
      <c r="G2" s="48"/>
      <c r="H2" s="48"/>
      <c r="I2" s="51"/>
      <c r="J2" s="48"/>
      <c r="K2" s="48"/>
      <c r="L2" s="47"/>
      <c r="M2" s="48"/>
      <c r="N2" s="48"/>
      <c r="O2" s="48"/>
      <c r="P2" s="50" t="s">
        <v>131</v>
      </c>
    </row>
    <row r="3" spans="1:16" s="54" customFormat="1" ht="16.5" customHeight="1" thickTop="1" x14ac:dyDescent="0.15">
      <c r="A3" s="7"/>
      <c r="B3" s="350" t="s">
        <v>132</v>
      </c>
      <c r="C3" s="353"/>
      <c r="D3" s="353"/>
      <c r="E3" s="353"/>
      <c r="F3" s="368"/>
      <c r="G3" s="369" t="s">
        <v>133</v>
      </c>
      <c r="H3" s="370"/>
      <c r="I3" s="112"/>
      <c r="J3" s="370" t="s">
        <v>134</v>
      </c>
      <c r="K3" s="370"/>
      <c r="L3" s="370"/>
      <c r="M3" s="370"/>
      <c r="N3" s="370"/>
      <c r="O3" s="370"/>
      <c r="P3" s="370"/>
    </row>
    <row r="4" spans="1:16" s="54" customFormat="1" ht="16.5" customHeight="1" x14ac:dyDescent="0.15">
      <c r="A4" s="10" t="s">
        <v>135</v>
      </c>
      <c r="B4" s="55" t="s">
        <v>50</v>
      </c>
      <c r="C4" s="56" t="s">
        <v>136</v>
      </c>
      <c r="D4" s="56" t="s">
        <v>137</v>
      </c>
      <c r="E4" s="56" t="s">
        <v>138</v>
      </c>
      <c r="F4" s="56" t="s">
        <v>139</v>
      </c>
      <c r="G4" s="56" t="s">
        <v>140</v>
      </c>
      <c r="H4" s="57" t="s">
        <v>141</v>
      </c>
      <c r="I4" s="57"/>
      <c r="J4" s="56" t="s">
        <v>142</v>
      </c>
      <c r="K4" s="56" t="s">
        <v>143</v>
      </c>
      <c r="L4" s="113" t="s">
        <v>144</v>
      </c>
      <c r="M4" s="56" t="s">
        <v>145</v>
      </c>
      <c r="N4" s="56" t="s">
        <v>146</v>
      </c>
      <c r="O4" s="114" t="s">
        <v>147</v>
      </c>
      <c r="P4" s="57" t="s">
        <v>148</v>
      </c>
    </row>
    <row r="5" spans="1:16" s="54" customFormat="1" ht="16.5" customHeight="1" x14ac:dyDescent="0.15">
      <c r="A5" s="59" t="s">
        <v>149</v>
      </c>
      <c r="B5" s="55"/>
      <c r="C5" s="56"/>
      <c r="D5" s="56"/>
      <c r="E5" s="56"/>
      <c r="F5" s="56"/>
      <c r="G5" s="56"/>
      <c r="H5" s="57" t="s">
        <v>150</v>
      </c>
      <c r="I5" s="57"/>
      <c r="J5" s="56"/>
      <c r="K5" s="56"/>
      <c r="L5" s="56" t="s">
        <v>151</v>
      </c>
      <c r="M5" s="56" t="s">
        <v>152</v>
      </c>
      <c r="N5" s="56"/>
      <c r="O5" s="52" t="s">
        <v>153</v>
      </c>
      <c r="P5" s="57" t="s">
        <v>154</v>
      </c>
    </row>
    <row r="6" spans="1:16" s="54" customFormat="1" ht="16.5" customHeight="1" x14ac:dyDescent="0.15">
      <c r="A6" s="62"/>
      <c r="B6" s="63" t="s">
        <v>73</v>
      </c>
      <c r="C6" s="64" t="s">
        <v>155</v>
      </c>
      <c r="D6" s="64" t="s">
        <v>156</v>
      </c>
      <c r="E6" s="64" t="s">
        <v>157</v>
      </c>
      <c r="F6" s="64" t="s">
        <v>158</v>
      </c>
      <c r="G6" s="64" t="s">
        <v>73</v>
      </c>
      <c r="H6" s="65" t="s">
        <v>159</v>
      </c>
      <c r="I6" s="57"/>
      <c r="J6" s="64" t="s">
        <v>160</v>
      </c>
      <c r="K6" s="64" t="s">
        <v>161</v>
      </c>
      <c r="L6" s="64" t="s">
        <v>161</v>
      </c>
      <c r="M6" s="64" t="s">
        <v>162</v>
      </c>
      <c r="N6" s="64" t="s">
        <v>163</v>
      </c>
      <c r="O6" s="115" t="s">
        <v>164</v>
      </c>
      <c r="P6" s="65" t="s">
        <v>165</v>
      </c>
    </row>
    <row r="7" spans="1:16" s="53" customFormat="1" ht="99.75" customHeight="1" x14ac:dyDescent="0.15">
      <c r="A7" s="91">
        <v>2013</v>
      </c>
      <c r="B7" s="57">
        <f>SUM(C7:F7)</f>
        <v>571</v>
      </c>
      <c r="C7" s="79">
        <v>516</v>
      </c>
      <c r="D7" s="53">
        <v>30</v>
      </c>
      <c r="E7" s="53">
        <v>25</v>
      </c>
      <c r="F7" s="116" t="s">
        <v>124</v>
      </c>
      <c r="G7" s="57">
        <f>SUM(H7:P7)</f>
        <v>2686</v>
      </c>
      <c r="H7" s="53">
        <v>97</v>
      </c>
      <c r="J7" s="79">
        <v>848</v>
      </c>
      <c r="K7" s="116" t="s">
        <v>124</v>
      </c>
      <c r="L7" s="116" t="s">
        <v>124</v>
      </c>
      <c r="M7" s="53">
        <v>49</v>
      </c>
      <c r="N7" s="53">
        <v>46</v>
      </c>
      <c r="O7" s="79">
        <v>1642</v>
      </c>
      <c r="P7" s="53">
        <v>4</v>
      </c>
    </row>
    <row r="8" spans="1:16" s="53" customFormat="1" ht="99.75" customHeight="1" x14ac:dyDescent="0.15">
      <c r="A8" s="91">
        <v>2014</v>
      </c>
      <c r="B8" s="79">
        <v>5106</v>
      </c>
      <c r="C8" s="79">
        <v>1129</v>
      </c>
      <c r="D8" s="53">
        <v>3435</v>
      </c>
      <c r="E8" s="53">
        <v>542</v>
      </c>
      <c r="F8" s="116" t="s">
        <v>124</v>
      </c>
      <c r="G8" s="116">
        <v>5106</v>
      </c>
      <c r="H8" s="53">
        <v>34</v>
      </c>
      <c r="J8" s="79">
        <v>585</v>
      </c>
      <c r="K8" s="116">
        <v>2865</v>
      </c>
      <c r="L8" s="116" t="s">
        <v>124</v>
      </c>
      <c r="M8" s="53">
        <v>50</v>
      </c>
      <c r="N8" s="53">
        <v>31</v>
      </c>
      <c r="O8" s="79">
        <v>1531</v>
      </c>
      <c r="P8" s="53">
        <v>10</v>
      </c>
    </row>
    <row r="9" spans="1:16" s="53" customFormat="1" ht="99.75" customHeight="1" x14ac:dyDescent="0.15">
      <c r="A9" s="91">
        <v>2015</v>
      </c>
      <c r="B9" s="79">
        <v>4440</v>
      </c>
      <c r="C9" s="79">
        <v>976</v>
      </c>
      <c r="D9" s="53">
        <v>3044</v>
      </c>
      <c r="E9" s="53">
        <v>420</v>
      </c>
      <c r="F9" s="116" t="s">
        <v>33</v>
      </c>
      <c r="G9" s="53">
        <v>4440</v>
      </c>
      <c r="H9" s="53">
        <v>78</v>
      </c>
      <c r="J9" s="79">
        <v>480</v>
      </c>
      <c r="K9" s="116">
        <v>2432</v>
      </c>
      <c r="L9" s="116" t="s">
        <v>33</v>
      </c>
      <c r="M9" s="53">
        <v>65</v>
      </c>
      <c r="N9" s="53">
        <v>49</v>
      </c>
      <c r="O9" s="79">
        <v>1330</v>
      </c>
      <c r="P9" s="53">
        <v>6</v>
      </c>
    </row>
    <row r="10" spans="1:16" s="53" customFormat="1" ht="99.75" customHeight="1" x14ac:dyDescent="0.15">
      <c r="A10" s="91">
        <v>2016</v>
      </c>
      <c r="B10" s="76">
        <v>4394</v>
      </c>
      <c r="C10" s="76">
        <v>1051</v>
      </c>
      <c r="D10" s="94">
        <v>2899</v>
      </c>
      <c r="E10" s="94">
        <v>444</v>
      </c>
      <c r="F10" s="336" t="s">
        <v>33</v>
      </c>
      <c r="G10" s="94">
        <v>4394</v>
      </c>
      <c r="H10" s="94">
        <v>68</v>
      </c>
      <c r="I10" s="94"/>
      <c r="J10" s="76">
        <v>630</v>
      </c>
      <c r="K10" s="336">
        <v>2118</v>
      </c>
      <c r="L10" s="336" t="s">
        <v>33</v>
      </c>
      <c r="M10" s="94">
        <v>61</v>
      </c>
      <c r="N10" s="94">
        <v>42</v>
      </c>
      <c r="O10" s="76">
        <v>1470</v>
      </c>
      <c r="P10" s="94">
        <v>5</v>
      </c>
    </row>
    <row r="11" spans="1:16" s="70" customFormat="1" ht="99.75" customHeight="1" thickBot="1" x14ac:dyDescent="0.2">
      <c r="A11" s="339">
        <v>2017</v>
      </c>
      <c r="B11" s="117">
        <v>8181</v>
      </c>
      <c r="C11" s="117">
        <v>689</v>
      </c>
      <c r="D11" s="118">
        <v>27</v>
      </c>
      <c r="E11" s="118">
        <v>107</v>
      </c>
      <c r="F11" s="119">
        <v>7358</v>
      </c>
      <c r="G11" s="338">
        <v>8181</v>
      </c>
      <c r="H11" s="338">
        <v>32</v>
      </c>
      <c r="I11" s="118"/>
      <c r="J11" s="117">
        <v>670</v>
      </c>
      <c r="K11" s="119">
        <v>6040</v>
      </c>
      <c r="L11" s="119" t="s">
        <v>459</v>
      </c>
      <c r="M11" s="118">
        <v>27</v>
      </c>
      <c r="N11" s="118">
        <v>29</v>
      </c>
      <c r="O11" s="117">
        <v>1371</v>
      </c>
      <c r="P11" s="118">
        <v>12</v>
      </c>
    </row>
    <row r="12" spans="1:16" ht="12" customHeight="1" thickTop="1" x14ac:dyDescent="0.15">
      <c r="A12" s="28" t="s">
        <v>454</v>
      </c>
    </row>
    <row r="13" spans="1:16" x14ac:dyDescent="0.15">
      <c r="A13" s="28"/>
      <c r="J13" s="89"/>
    </row>
  </sheetData>
  <mergeCells count="5">
    <mergeCell ref="A1:H1"/>
    <mergeCell ref="J1:P1"/>
    <mergeCell ref="B3:F3"/>
    <mergeCell ref="G3:H3"/>
    <mergeCell ref="J3:P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zoomScale="90" zoomScaleNormal="90" workbookViewId="0">
      <selection activeCell="B21" sqref="B21"/>
    </sheetView>
  </sheetViews>
  <sheetFormatPr defaultRowHeight="13.5" x14ac:dyDescent="0.15"/>
  <cols>
    <col min="1" max="1" width="9.77734375" style="212" customWidth="1"/>
    <col min="2" max="2" width="11.6640625" style="109" customWidth="1"/>
    <col min="3" max="7" width="11.6640625" style="212" customWidth="1"/>
    <col min="8" max="8" width="2.77734375" style="212" customWidth="1"/>
    <col min="9" max="11" width="8.88671875" style="212"/>
    <col min="12" max="13" width="8.88671875" style="213"/>
    <col min="14" max="14" width="8.88671875" style="85"/>
    <col min="15" max="16" width="8.88671875" style="109"/>
    <col min="17" max="17" width="10.5546875" style="212" customWidth="1"/>
    <col min="18" max="18" width="11" style="212" customWidth="1"/>
    <col min="19" max="19" width="10.21875" style="212" customWidth="1"/>
    <col min="20" max="20" width="11.88671875" style="212" customWidth="1"/>
    <col min="21" max="21" width="10.109375" style="212" customWidth="1"/>
    <col min="22" max="22" width="10.6640625" style="212" customWidth="1"/>
    <col min="23" max="23" width="10.88671875" style="212" customWidth="1"/>
    <col min="24" max="24" width="2.77734375" style="212" customWidth="1"/>
    <col min="25" max="25" width="9.88671875" style="212" customWidth="1"/>
    <col min="26" max="26" width="9.5546875" style="212" customWidth="1"/>
    <col min="27" max="27" width="10.5546875" style="212" customWidth="1"/>
    <col min="28" max="29" width="10.21875" style="212" customWidth="1"/>
    <col min="30" max="30" width="10" style="212" customWidth="1"/>
    <col min="31" max="16384" width="8.88671875" style="212"/>
  </cols>
  <sheetData>
    <row r="1" spans="1:32" s="123" customFormat="1" ht="45" customHeight="1" x14ac:dyDescent="0.25">
      <c r="A1" s="373" t="s">
        <v>227</v>
      </c>
      <c r="B1" s="373"/>
      <c r="C1" s="373"/>
      <c r="D1" s="373"/>
      <c r="E1" s="373"/>
      <c r="F1" s="373"/>
      <c r="G1" s="373"/>
      <c r="H1" s="185"/>
      <c r="I1" s="374" t="s">
        <v>228</v>
      </c>
      <c r="J1" s="374"/>
      <c r="K1" s="374"/>
      <c r="L1" s="374"/>
      <c r="M1" s="374"/>
      <c r="N1" s="374"/>
      <c r="O1" s="374"/>
      <c r="P1" s="374"/>
      <c r="Q1" s="373" t="s">
        <v>229</v>
      </c>
      <c r="R1" s="373"/>
      <c r="S1" s="373"/>
      <c r="T1" s="373"/>
      <c r="U1" s="373"/>
      <c r="V1" s="373"/>
      <c r="W1" s="373"/>
      <c r="Y1" s="374" t="s">
        <v>230</v>
      </c>
      <c r="Z1" s="374"/>
      <c r="AA1" s="374"/>
      <c r="AB1" s="374"/>
      <c r="AC1" s="374"/>
      <c r="AD1" s="374"/>
      <c r="AE1" s="374"/>
      <c r="AF1" s="374"/>
    </row>
    <row r="2" spans="1:32" s="131" customFormat="1" ht="25.5" customHeight="1" thickBot="1" x14ac:dyDescent="0.2">
      <c r="A2" s="186" t="s">
        <v>231</v>
      </c>
      <c r="B2" s="187"/>
      <c r="C2" s="188"/>
      <c r="D2" s="188"/>
      <c r="E2" s="188"/>
      <c r="F2" s="188"/>
      <c r="G2" s="188"/>
      <c r="I2" s="188"/>
      <c r="J2" s="188"/>
      <c r="K2" s="188"/>
      <c r="L2" s="189"/>
      <c r="M2" s="189"/>
      <c r="N2" s="190"/>
      <c r="O2" s="187"/>
      <c r="P2" s="191" t="s">
        <v>232</v>
      </c>
      <c r="Q2" s="186" t="s">
        <v>231</v>
      </c>
      <c r="R2" s="187"/>
      <c r="S2" s="192"/>
      <c r="T2" s="192"/>
      <c r="U2" s="192"/>
      <c r="V2" s="192"/>
      <c r="W2" s="192"/>
      <c r="X2" s="193"/>
      <c r="Y2" s="193"/>
      <c r="Z2" s="192"/>
      <c r="AA2" s="192"/>
      <c r="AB2" s="194"/>
      <c r="AC2" s="194"/>
      <c r="AD2" s="48"/>
      <c r="AE2" s="48"/>
      <c r="AF2" s="191" t="s">
        <v>232</v>
      </c>
    </row>
    <row r="3" spans="1:32" s="54" customFormat="1" ht="17.100000000000001" customHeight="1" thickTop="1" x14ac:dyDescent="0.15">
      <c r="A3" s="10"/>
      <c r="B3" s="371" t="s">
        <v>233</v>
      </c>
      <c r="C3" s="372"/>
      <c r="D3" s="371" t="s">
        <v>234</v>
      </c>
      <c r="E3" s="372"/>
      <c r="F3" s="371" t="s">
        <v>235</v>
      </c>
      <c r="G3" s="375"/>
      <c r="H3" s="53"/>
      <c r="I3" s="375" t="s">
        <v>236</v>
      </c>
      <c r="J3" s="372"/>
      <c r="K3" s="371" t="s">
        <v>237</v>
      </c>
      <c r="L3" s="372"/>
      <c r="M3" s="376" t="s">
        <v>238</v>
      </c>
      <c r="N3" s="377"/>
      <c r="O3" s="371" t="s">
        <v>239</v>
      </c>
      <c r="P3" s="375"/>
      <c r="Q3" s="10"/>
      <c r="R3" s="371" t="s">
        <v>240</v>
      </c>
      <c r="S3" s="372"/>
      <c r="T3" s="371" t="s">
        <v>241</v>
      </c>
      <c r="U3" s="372"/>
      <c r="V3" s="371" t="s">
        <v>242</v>
      </c>
      <c r="W3" s="375"/>
      <c r="X3" s="57"/>
      <c r="Y3" s="375" t="s">
        <v>243</v>
      </c>
      <c r="Z3" s="372"/>
      <c r="AA3" s="371" t="s">
        <v>244</v>
      </c>
      <c r="AB3" s="372"/>
      <c r="AC3" s="371" t="s">
        <v>245</v>
      </c>
      <c r="AD3" s="372"/>
      <c r="AE3" s="371" t="s">
        <v>246</v>
      </c>
      <c r="AF3" s="375"/>
    </row>
    <row r="4" spans="1:32" s="54" customFormat="1" ht="17.100000000000001" customHeight="1" x14ac:dyDescent="0.15">
      <c r="A4" s="10" t="s">
        <v>41</v>
      </c>
      <c r="B4" s="378" t="s">
        <v>247</v>
      </c>
      <c r="C4" s="380"/>
      <c r="D4" s="378" t="s">
        <v>248</v>
      </c>
      <c r="E4" s="380"/>
      <c r="F4" s="378" t="s">
        <v>249</v>
      </c>
      <c r="G4" s="379"/>
      <c r="H4" s="53"/>
      <c r="I4" s="379" t="s">
        <v>250</v>
      </c>
      <c r="J4" s="380"/>
      <c r="K4" s="378" t="s">
        <v>251</v>
      </c>
      <c r="L4" s="380"/>
      <c r="M4" s="381" t="s">
        <v>252</v>
      </c>
      <c r="N4" s="382"/>
      <c r="O4" s="378" t="s">
        <v>253</v>
      </c>
      <c r="P4" s="379"/>
      <c r="Q4" s="10" t="s">
        <v>41</v>
      </c>
      <c r="R4" s="378" t="s">
        <v>254</v>
      </c>
      <c r="S4" s="380"/>
      <c r="T4" s="378" t="s">
        <v>255</v>
      </c>
      <c r="U4" s="380"/>
      <c r="V4" s="378" t="s">
        <v>256</v>
      </c>
      <c r="W4" s="379"/>
      <c r="X4" s="57"/>
      <c r="Y4" s="379" t="s">
        <v>257</v>
      </c>
      <c r="Z4" s="380"/>
      <c r="AA4" s="378" t="s">
        <v>258</v>
      </c>
      <c r="AB4" s="380"/>
      <c r="AC4" s="378" t="s">
        <v>259</v>
      </c>
      <c r="AD4" s="380"/>
      <c r="AE4" s="378" t="s">
        <v>260</v>
      </c>
      <c r="AF4" s="379"/>
    </row>
    <row r="5" spans="1:32" s="54" customFormat="1" ht="17.100000000000001" customHeight="1" x14ac:dyDescent="0.15">
      <c r="A5" s="10" t="s">
        <v>261</v>
      </c>
      <c r="B5" s="114" t="s">
        <v>262</v>
      </c>
      <c r="C5" s="114" t="s">
        <v>263</v>
      </c>
      <c r="D5" s="114" t="s">
        <v>262</v>
      </c>
      <c r="E5" s="114" t="s">
        <v>263</v>
      </c>
      <c r="F5" s="114" t="s">
        <v>262</v>
      </c>
      <c r="G5" s="195" t="s">
        <v>263</v>
      </c>
      <c r="H5" s="53"/>
      <c r="I5" s="196" t="s">
        <v>264</v>
      </c>
      <c r="J5" s="114" t="s">
        <v>263</v>
      </c>
      <c r="K5" s="114" t="s">
        <v>264</v>
      </c>
      <c r="L5" s="114" t="s">
        <v>263</v>
      </c>
      <c r="M5" s="114" t="s">
        <v>264</v>
      </c>
      <c r="N5" s="114" t="s">
        <v>263</v>
      </c>
      <c r="O5" s="114" t="s">
        <v>264</v>
      </c>
      <c r="P5" s="195" t="s">
        <v>263</v>
      </c>
      <c r="Q5" s="10" t="s">
        <v>265</v>
      </c>
      <c r="R5" s="114" t="s">
        <v>264</v>
      </c>
      <c r="S5" s="114" t="s">
        <v>263</v>
      </c>
      <c r="T5" s="114" t="s">
        <v>264</v>
      </c>
      <c r="U5" s="114" t="s">
        <v>263</v>
      </c>
      <c r="V5" s="114" t="s">
        <v>264</v>
      </c>
      <c r="W5" s="195" t="s">
        <v>263</v>
      </c>
      <c r="X5" s="53"/>
      <c r="Y5" s="196" t="s">
        <v>264</v>
      </c>
      <c r="Z5" s="114" t="s">
        <v>263</v>
      </c>
      <c r="AA5" s="114" t="s">
        <v>264</v>
      </c>
      <c r="AB5" s="114" t="s">
        <v>266</v>
      </c>
      <c r="AC5" s="114" t="s">
        <v>264</v>
      </c>
      <c r="AD5" s="114" t="s">
        <v>263</v>
      </c>
      <c r="AE5" s="114" t="s">
        <v>264</v>
      </c>
      <c r="AF5" s="195" t="s">
        <v>263</v>
      </c>
    </row>
    <row r="6" spans="1:32" s="54" customFormat="1" ht="17.100000000000001" customHeight="1" x14ac:dyDescent="0.15">
      <c r="A6" s="197"/>
      <c r="B6" s="115" t="s">
        <v>267</v>
      </c>
      <c r="C6" s="115" t="s">
        <v>268</v>
      </c>
      <c r="D6" s="115" t="s">
        <v>267</v>
      </c>
      <c r="E6" s="115" t="s">
        <v>268</v>
      </c>
      <c r="F6" s="115" t="s">
        <v>267</v>
      </c>
      <c r="G6" s="198" t="s">
        <v>268</v>
      </c>
      <c r="H6" s="53"/>
      <c r="I6" s="197" t="s">
        <v>267</v>
      </c>
      <c r="J6" s="115" t="s">
        <v>268</v>
      </c>
      <c r="K6" s="115" t="s">
        <v>267</v>
      </c>
      <c r="L6" s="115" t="s">
        <v>268</v>
      </c>
      <c r="M6" s="115" t="s">
        <v>267</v>
      </c>
      <c r="N6" s="115" t="s">
        <v>268</v>
      </c>
      <c r="O6" s="115" t="s">
        <v>267</v>
      </c>
      <c r="P6" s="198" t="s">
        <v>268</v>
      </c>
      <c r="Q6" s="197"/>
      <c r="R6" s="115" t="s">
        <v>267</v>
      </c>
      <c r="S6" s="115" t="s">
        <v>268</v>
      </c>
      <c r="T6" s="115" t="s">
        <v>267</v>
      </c>
      <c r="U6" s="115" t="s">
        <v>268</v>
      </c>
      <c r="V6" s="115" t="s">
        <v>267</v>
      </c>
      <c r="W6" s="198" t="s">
        <v>268</v>
      </c>
      <c r="X6" s="53"/>
      <c r="Y6" s="197" t="s">
        <v>267</v>
      </c>
      <c r="Z6" s="115" t="s">
        <v>269</v>
      </c>
      <c r="AA6" s="115" t="s">
        <v>267</v>
      </c>
      <c r="AB6" s="115" t="s">
        <v>268</v>
      </c>
      <c r="AC6" s="115" t="s">
        <v>267</v>
      </c>
      <c r="AD6" s="115" t="s">
        <v>269</v>
      </c>
      <c r="AE6" s="115" t="s">
        <v>267</v>
      </c>
      <c r="AF6" s="198" t="s">
        <v>268</v>
      </c>
    </row>
    <row r="7" spans="1:32" s="201" customFormat="1" ht="39.75" customHeight="1" x14ac:dyDescent="0.15">
      <c r="A7" s="199">
        <v>2013</v>
      </c>
      <c r="B7" s="200">
        <v>1100</v>
      </c>
      <c r="C7" s="200">
        <v>31391</v>
      </c>
      <c r="D7" s="200">
        <v>1</v>
      </c>
      <c r="E7" s="200">
        <v>66</v>
      </c>
      <c r="F7" s="200">
        <v>36</v>
      </c>
      <c r="G7" s="200">
        <v>56450</v>
      </c>
      <c r="H7" s="200"/>
      <c r="I7" s="200">
        <v>23</v>
      </c>
      <c r="J7" s="200">
        <v>1020400</v>
      </c>
      <c r="K7" s="200">
        <v>5</v>
      </c>
      <c r="L7" s="200">
        <v>192</v>
      </c>
      <c r="M7" s="200">
        <v>120</v>
      </c>
      <c r="N7" s="200">
        <v>3331</v>
      </c>
      <c r="O7" s="67" t="s">
        <v>24</v>
      </c>
      <c r="P7" s="67" t="s">
        <v>24</v>
      </c>
      <c r="Q7" s="199">
        <v>2013</v>
      </c>
      <c r="R7" s="200">
        <v>15</v>
      </c>
      <c r="S7" s="200">
        <v>111</v>
      </c>
      <c r="T7" s="200">
        <v>8</v>
      </c>
      <c r="U7" s="200">
        <v>76</v>
      </c>
      <c r="V7" s="200">
        <v>432</v>
      </c>
      <c r="W7" s="200">
        <v>1273</v>
      </c>
      <c r="X7" s="200"/>
      <c r="Y7" s="200">
        <v>20</v>
      </c>
      <c r="Z7" s="200">
        <v>244532</v>
      </c>
      <c r="AA7" s="200">
        <v>3</v>
      </c>
      <c r="AB7" s="200">
        <v>29</v>
      </c>
      <c r="AC7" s="200" t="s">
        <v>33</v>
      </c>
      <c r="AD7" s="200" t="s">
        <v>33</v>
      </c>
      <c r="AE7" s="67">
        <v>51</v>
      </c>
      <c r="AF7" s="67">
        <v>3105</v>
      </c>
    </row>
    <row r="8" spans="1:32" s="201" customFormat="1" ht="39.75" customHeight="1" x14ac:dyDescent="0.15">
      <c r="A8" s="199">
        <v>2014</v>
      </c>
      <c r="B8" s="200">
        <v>992</v>
      </c>
      <c r="C8" s="200">
        <v>30628</v>
      </c>
      <c r="D8" s="200">
        <v>1</v>
      </c>
      <c r="E8" s="200">
        <v>82</v>
      </c>
      <c r="F8" s="200">
        <v>39</v>
      </c>
      <c r="G8" s="200">
        <v>55847</v>
      </c>
      <c r="H8" s="200"/>
      <c r="I8" s="200">
        <v>28</v>
      </c>
      <c r="J8" s="200">
        <v>906366</v>
      </c>
      <c r="K8" s="200">
        <v>5</v>
      </c>
      <c r="L8" s="200">
        <v>201</v>
      </c>
      <c r="M8" s="200">
        <v>117</v>
      </c>
      <c r="N8" s="200">
        <v>2784</v>
      </c>
      <c r="O8" s="67" t="s">
        <v>24</v>
      </c>
      <c r="P8" s="67" t="s">
        <v>24</v>
      </c>
      <c r="Q8" s="199">
        <v>2014</v>
      </c>
      <c r="R8" s="200">
        <v>12</v>
      </c>
      <c r="S8" s="200">
        <v>107</v>
      </c>
      <c r="T8" s="200">
        <v>41</v>
      </c>
      <c r="U8" s="200">
        <v>448</v>
      </c>
      <c r="V8" s="200">
        <v>795</v>
      </c>
      <c r="W8" s="200">
        <v>1999</v>
      </c>
      <c r="X8" s="200"/>
      <c r="Y8" s="200">
        <v>23</v>
      </c>
      <c r="Z8" s="200">
        <v>299335</v>
      </c>
      <c r="AA8" s="200">
        <v>4</v>
      </c>
      <c r="AB8" s="200">
        <v>19</v>
      </c>
      <c r="AC8" s="200">
        <v>3</v>
      </c>
      <c r="AD8" s="200">
        <v>15</v>
      </c>
      <c r="AE8" s="67">
        <v>46</v>
      </c>
      <c r="AF8" s="67">
        <v>3417</v>
      </c>
    </row>
    <row r="9" spans="1:32" s="201" customFormat="1" ht="39.75" customHeight="1" x14ac:dyDescent="0.15">
      <c r="A9" s="199">
        <v>2015</v>
      </c>
      <c r="B9" s="200">
        <v>929</v>
      </c>
      <c r="C9" s="200">
        <v>30342</v>
      </c>
      <c r="D9" s="200">
        <v>2</v>
      </c>
      <c r="E9" s="200">
        <v>65</v>
      </c>
      <c r="F9" s="200">
        <v>37</v>
      </c>
      <c r="G9" s="200">
        <v>48195</v>
      </c>
      <c r="H9" s="200"/>
      <c r="I9" s="200">
        <v>142</v>
      </c>
      <c r="J9" s="200">
        <v>924133</v>
      </c>
      <c r="K9" s="200">
        <v>8</v>
      </c>
      <c r="L9" s="200">
        <v>526</v>
      </c>
      <c r="M9" s="200">
        <v>101</v>
      </c>
      <c r="N9" s="200">
        <v>2432</v>
      </c>
      <c r="O9" s="67">
        <v>1</v>
      </c>
      <c r="P9" s="202">
        <v>6</v>
      </c>
      <c r="Q9" s="199">
        <v>2015</v>
      </c>
      <c r="R9" s="200">
        <v>14</v>
      </c>
      <c r="S9" s="200">
        <v>97</v>
      </c>
      <c r="T9" s="200">
        <v>17</v>
      </c>
      <c r="U9" s="200">
        <v>278</v>
      </c>
      <c r="V9" s="200">
        <v>789</v>
      </c>
      <c r="W9" s="200">
        <v>1916</v>
      </c>
      <c r="X9" s="200"/>
      <c r="Y9" s="200">
        <v>12</v>
      </c>
      <c r="Z9" s="200">
        <v>102113</v>
      </c>
      <c r="AA9" s="200">
        <v>3</v>
      </c>
      <c r="AB9" s="200">
        <v>8</v>
      </c>
      <c r="AC9" s="200">
        <v>2</v>
      </c>
      <c r="AD9" s="200">
        <v>11</v>
      </c>
      <c r="AE9" s="67">
        <v>70</v>
      </c>
      <c r="AF9" s="67">
        <v>3605</v>
      </c>
    </row>
    <row r="10" spans="1:32" s="201" customFormat="1" ht="39.75" customHeight="1" x14ac:dyDescent="0.15">
      <c r="A10" s="199">
        <v>2016</v>
      </c>
      <c r="B10" s="200">
        <v>905</v>
      </c>
      <c r="C10" s="200">
        <v>29634</v>
      </c>
      <c r="D10" s="200">
        <v>1</v>
      </c>
      <c r="E10" s="200">
        <v>61</v>
      </c>
      <c r="F10" s="200">
        <v>35</v>
      </c>
      <c r="G10" s="200">
        <v>45958</v>
      </c>
      <c r="H10" s="200"/>
      <c r="I10" s="200">
        <v>41</v>
      </c>
      <c r="J10" s="200">
        <v>1051727</v>
      </c>
      <c r="K10" s="203">
        <v>11</v>
      </c>
      <c r="L10" s="203">
        <v>443</v>
      </c>
      <c r="M10" s="200">
        <v>202</v>
      </c>
      <c r="N10" s="200">
        <v>3782</v>
      </c>
      <c r="O10" s="67" t="s">
        <v>24</v>
      </c>
      <c r="P10" s="67" t="s">
        <v>24</v>
      </c>
      <c r="Q10" s="199">
        <v>2016</v>
      </c>
      <c r="R10" s="200">
        <v>12</v>
      </c>
      <c r="S10" s="200">
        <v>100</v>
      </c>
      <c r="T10" s="200">
        <v>22</v>
      </c>
      <c r="U10" s="200">
        <v>366</v>
      </c>
      <c r="V10" s="200">
        <v>797</v>
      </c>
      <c r="W10" s="200">
        <v>2340</v>
      </c>
      <c r="X10" s="200"/>
      <c r="Y10" s="200">
        <v>13</v>
      </c>
      <c r="Z10" s="200">
        <v>124012</v>
      </c>
      <c r="AA10" s="200">
        <v>12</v>
      </c>
      <c r="AB10" s="200">
        <v>40</v>
      </c>
      <c r="AC10" s="200">
        <v>2</v>
      </c>
      <c r="AD10" s="200">
        <v>6</v>
      </c>
      <c r="AE10" s="67">
        <v>90</v>
      </c>
      <c r="AF10" s="67">
        <v>5424</v>
      </c>
    </row>
    <row r="11" spans="1:32" s="206" customFormat="1" ht="39.75" customHeight="1" x14ac:dyDescent="0.15">
      <c r="A11" s="204">
        <v>2017</v>
      </c>
      <c r="B11" s="205">
        <v>839</v>
      </c>
      <c r="C11" s="205">
        <v>28948</v>
      </c>
      <c r="D11" s="205">
        <v>2</v>
      </c>
      <c r="E11" s="205">
        <v>65</v>
      </c>
      <c r="F11" s="205">
        <v>30</v>
      </c>
      <c r="G11" s="205">
        <v>54324</v>
      </c>
      <c r="H11" s="205"/>
      <c r="I11" s="205">
        <v>27</v>
      </c>
      <c r="J11" s="205">
        <v>1236870</v>
      </c>
      <c r="K11" s="71">
        <v>12</v>
      </c>
      <c r="L11" s="71">
        <v>393</v>
      </c>
      <c r="M11" s="205">
        <v>177</v>
      </c>
      <c r="N11" s="205">
        <v>3353</v>
      </c>
      <c r="O11" s="67">
        <v>0</v>
      </c>
      <c r="P11" s="67">
        <v>0</v>
      </c>
      <c r="Q11" s="204">
        <v>2017</v>
      </c>
      <c r="R11" s="205">
        <v>10</v>
      </c>
      <c r="S11" s="205">
        <v>90</v>
      </c>
      <c r="T11" s="205">
        <v>12</v>
      </c>
      <c r="U11" s="205">
        <v>107</v>
      </c>
      <c r="V11" s="205">
        <v>778</v>
      </c>
      <c r="W11" s="205">
        <v>2223</v>
      </c>
      <c r="X11" s="205"/>
      <c r="Y11" s="205">
        <v>30</v>
      </c>
      <c r="Z11" s="205">
        <v>264075</v>
      </c>
      <c r="AA11" s="205">
        <v>25</v>
      </c>
      <c r="AB11" s="205">
        <v>84</v>
      </c>
      <c r="AC11" s="205">
        <v>19</v>
      </c>
      <c r="AD11" s="205">
        <v>46</v>
      </c>
      <c r="AE11" s="71">
        <v>93</v>
      </c>
      <c r="AF11" s="71">
        <v>6533</v>
      </c>
    </row>
    <row r="12" spans="1:32" s="206" customFormat="1" ht="39.75" customHeight="1" x14ac:dyDescent="0.15">
      <c r="A12" s="32" t="s">
        <v>270</v>
      </c>
      <c r="B12" s="200">
        <v>158</v>
      </c>
      <c r="C12" s="200">
        <v>6499</v>
      </c>
      <c r="D12" s="67">
        <v>0</v>
      </c>
      <c r="E12" s="67">
        <v>0</v>
      </c>
      <c r="F12" s="200">
        <v>9</v>
      </c>
      <c r="G12" s="200">
        <v>16965</v>
      </c>
      <c r="H12" s="200"/>
      <c r="I12" s="200">
        <v>5</v>
      </c>
      <c r="J12" s="200">
        <v>283100</v>
      </c>
      <c r="K12" s="67">
        <v>3</v>
      </c>
      <c r="L12" s="67">
        <v>33</v>
      </c>
      <c r="M12" s="200">
        <v>26</v>
      </c>
      <c r="N12" s="200">
        <v>373</v>
      </c>
      <c r="O12" s="67">
        <v>0</v>
      </c>
      <c r="P12" s="67">
        <v>0</v>
      </c>
      <c r="Q12" s="32" t="s">
        <v>270</v>
      </c>
      <c r="R12" s="200">
        <v>3</v>
      </c>
      <c r="S12" s="200">
        <v>35</v>
      </c>
      <c r="T12" s="200">
        <v>0</v>
      </c>
      <c r="U12" s="200">
        <v>0</v>
      </c>
      <c r="V12" s="200">
        <v>93</v>
      </c>
      <c r="W12" s="200">
        <v>226</v>
      </c>
      <c r="X12" s="200"/>
      <c r="Y12" s="67">
        <v>7</v>
      </c>
      <c r="Z12" s="67">
        <v>66016</v>
      </c>
      <c r="AA12" s="67">
        <v>6</v>
      </c>
      <c r="AB12" s="67">
        <v>24</v>
      </c>
      <c r="AC12" s="67">
        <v>9</v>
      </c>
      <c r="AD12" s="67">
        <v>19</v>
      </c>
      <c r="AE12" s="67">
        <v>10</v>
      </c>
      <c r="AF12" s="67">
        <v>1483</v>
      </c>
    </row>
    <row r="13" spans="1:32" s="206" customFormat="1" ht="39.75" customHeight="1" x14ac:dyDescent="0.15">
      <c r="A13" s="32" t="s">
        <v>271</v>
      </c>
      <c r="B13" s="207">
        <v>122</v>
      </c>
      <c r="C13" s="207">
        <v>3416</v>
      </c>
      <c r="D13" s="67">
        <v>0</v>
      </c>
      <c r="E13" s="67">
        <v>0</v>
      </c>
      <c r="F13" s="207">
        <v>3</v>
      </c>
      <c r="G13" s="207">
        <v>3600</v>
      </c>
      <c r="H13" s="207"/>
      <c r="I13" s="207">
        <v>7</v>
      </c>
      <c r="J13" s="207">
        <v>427000</v>
      </c>
      <c r="K13" s="67">
        <v>0</v>
      </c>
      <c r="L13" s="67">
        <v>0</v>
      </c>
      <c r="M13" s="207">
        <v>38</v>
      </c>
      <c r="N13" s="207">
        <v>302</v>
      </c>
      <c r="O13" s="67">
        <v>0</v>
      </c>
      <c r="P13" s="67">
        <v>0</v>
      </c>
      <c r="Q13" s="208" t="s">
        <v>271</v>
      </c>
      <c r="R13" s="67">
        <v>0</v>
      </c>
      <c r="S13" s="67">
        <v>0</v>
      </c>
      <c r="T13" s="67">
        <v>0</v>
      </c>
      <c r="U13" s="67">
        <v>0</v>
      </c>
      <c r="V13" s="207">
        <v>145</v>
      </c>
      <c r="W13" s="207">
        <v>459</v>
      </c>
      <c r="X13" s="207"/>
      <c r="Y13" s="207">
        <v>5</v>
      </c>
      <c r="Z13" s="207">
        <v>93005</v>
      </c>
      <c r="AA13" s="67">
        <v>4</v>
      </c>
      <c r="AB13" s="67">
        <v>11</v>
      </c>
      <c r="AC13" s="67">
        <v>3</v>
      </c>
      <c r="AD13" s="67">
        <v>5</v>
      </c>
      <c r="AE13" s="209">
        <v>8</v>
      </c>
      <c r="AF13" s="209">
        <v>595</v>
      </c>
    </row>
    <row r="14" spans="1:32" s="206" customFormat="1" ht="39.75" customHeight="1" x14ac:dyDescent="0.15">
      <c r="A14" s="32" t="s">
        <v>272</v>
      </c>
      <c r="B14" s="207">
        <v>119</v>
      </c>
      <c r="C14" s="207">
        <v>4448</v>
      </c>
      <c r="D14" s="67">
        <v>0</v>
      </c>
      <c r="E14" s="67">
        <v>0</v>
      </c>
      <c r="F14" s="207">
        <v>3</v>
      </c>
      <c r="G14" s="207">
        <v>19303</v>
      </c>
      <c r="H14" s="207"/>
      <c r="I14" s="207">
        <v>2</v>
      </c>
      <c r="J14" s="207">
        <v>43150</v>
      </c>
      <c r="K14" s="67">
        <v>2</v>
      </c>
      <c r="L14" s="67">
        <v>30</v>
      </c>
      <c r="M14" s="207">
        <v>27</v>
      </c>
      <c r="N14" s="207">
        <v>1389</v>
      </c>
      <c r="O14" s="67">
        <v>0</v>
      </c>
      <c r="P14" s="67">
        <v>0</v>
      </c>
      <c r="Q14" s="208" t="s">
        <v>272</v>
      </c>
      <c r="R14" s="207">
        <v>1</v>
      </c>
      <c r="S14" s="207">
        <v>1</v>
      </c>
      <c r="T14" s="207">
        <v>4</v>
      </c>
      <c r="U14" s="207">
        <v>57</v>
      </c>
      <c r="V14" s="207">
        <v>135</v>
      </c>
      <c r="W14" s="207">
        <v>336</v>
      </c>
      <c r="X14" s="207"/>
      <c r="Y14" s="207">
        <v>7</v>
      </c>
      <c r="Z14" s="207">
        <v>32019</v>
      </c>
      <c r="AA14" s="67">
        <v>4</v>
      </c>
      <c r="AB14" s="67">
        <v>11</v>
      </c>
      <c r="AC14" s="67">
        <v>3</v>
      </c>
      <c r="AD14" s="67">
        <v>7</v>
      </c>
      <c r="AE14" s="209">
        <v>29</v>
      </c>
      <c r="AF14" s="209">
        <v>1190</v>
      </c>
    </row>
    <row r="15" spans="1:32" s="206" customFormat="1" ht="39.75" customHeight="1" x14ac:dyDescent="0.15">
      <c r="A15" s="32" t="s">
        <v>273</v>
      </c>
      <c r="B15" s="207">
        <v>118</v>
      </c>
      <c r="C15" s="207">
        <v>4064</v>
      </c>
      <c r="D15" s="67">
        <v>0</v>
      </c>
      <c r="E15" s="67">
        <v>0</v>
      </c>
      <c r="F15" s="207">
        <v>3</v>
      </c>
      <c r="G15" s="207">
        <v>1782</v>
      </c>
      <c r="H15" s="207"/>
      <c r="I15" s="207">
        <v>4</v>
      </c>
      <c r="J15" s="207">
        <v>150300</v>
      </c>
      <c r="K15" s="67">
        <v>3</v>
      </c>
      <c r="L15" s="67">
        <v>301</v>
      </c>
      <c r="M15" s="207">
        <v>13</v>
      </c>
      <c r="N15" s="207">
        <v>363</v>
      </c>
      <c r="O15" s="67">
        <v>0</v>
      </c>
      <c r="P15" s="67">
        <v>0</v>
      </c>
      <c r="Q15" s="208" t="s">
        <v>273</v>
      </c>
      <c r="R15" s="207">
        <v>1</v>
      </c>
      <c r="S15" s="207">
        <v>6</v>
      </c>
      <c r="T15" s="207">
        <v>5</v>
      </c>
      <c r="U15" s="207">
        <v>20</v>
      </c>
      <c r="V15" s="207">
        <v>159</v>
      </c>
      <c r="W15" s="207">
        <v>551</v>
      </c>
      <c r="X15" s="207"/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209">
        <v>10</v>
      </c>
      <c r="AF15" s="209">
        <v>849</v>
      </c>
    </row>
    <row r="16" spans="1:32" s="206" customFormat="1" ht="39.75" customHeight="1" x14ac:dyDescent="0.15">
      <c r="A16" s="32" t="s">
        <v>274</v>
      </c>
      <c r="B16" s="207">
        <v>53</v>
      </c>
      <c r="C16" s="207">
        <v>1741</v>
      </c>
      <c r="D16" s="67">
        <v>0</v>
      </c>
      <c r="E16" s="67">
        <v>0</v>
      </c>
      <c r="F16" s="207">
        <v>3</v>
      </c>
      <c r="G16" s="207">
        <v>3000</v>
      </c>
      <c r="H16" s="207"/>
      <c r="I16" s="207">
        <v>2</v>
      </c>
      <c r="J16" s="207">
        <v>60120</v>
      </c>
      <c r="K16" s="67">
        <v>1</v>
      </c>
      <c r="L16" s="67">
        <v>23</v>
      </c>
      <c r="M16" s="207">
        <v>15</v>
      </c>
      <c r="N16" s="207">
        <v>120</v>
      </c>
      <c r="O16" s="67">
        <v>0</v>
      </c>
      <c r="P16" s="67">
        <v>0</v>
      </c>
      <c r="Q16" s="208" t="s">
        <v>274</v>
      </c>
      <c r="R16" s="207">
        <v>4</v>
      </c>
      <c r="S16" s="207">
        <v>44</v>
      </c>
      <c r="T16" s="207">
        <v>1</v>
      </c>
      <c r="U16" s="207">
        <v>2</v>
      </c>
      <c r="V16" s="207">
        <v>132</v>
      </c>
      <c r="W16" s="207">
        <v>239</v>
      </c>
      <c r="X16" s="207"/>
      <c r="Y16" s="207">
        <v>5</v>
      </c>
      <c r="Z16" s="207">
        <v>31</v>
      </c>
      <c r="AA16" s="207">
        <v>4</v>
      </c>
      <c r="AB16" s="207">
        <v>12</v>
      </c>
      <c r="AC16" s="207">
        <v>1</v>
      </c>
      <c r="AD16" s="207">
        <v>1</v>
      </c>
      <c r="AE16" s="209">
        <v>10</v>
      </c>
      <c r="AF16" s="209">
        <v>672</v>
      </c>
    </row>
    <row r="17" spans="1:32" s="206" customFormat="1" ht="39.75" customHeight="1" x14ac:dyDescent="0.15">
      <c r="A17" s="32" t="s">
        <v>275</v>
      </c>
      <c r="B17" s="207">
        <v>204</v>
      </c>
      <c r="C17" s="207">
        <v>6710</v>
      </c>
      <c r="D17" s="67">
        <v>0</v>
      </c>
      <c r="E17" s="67">
        <v>0</v>
      </c>
      <c r="F17" s="207">
        <v>7</v>
      </c>
      <c r="G17" s="207">
        <v>7674</v>
      </c>
      <c r="H17" s="207"/>
      <c r="I17" s="207">
        <v>5</v>
      </c>
      <c r="J17" s="207">
        <v>77200</v>
      </c>
      <c r="K17" s="67">
        <v>1</v>
      </c>
      <c r="L17" s="67">
        <v>2</v>
      </c>
      <c r="M17" s="207">
        <v>55</v>
      </c>
      <c r="N17" s="207">
        <v>771</v>
      </c>
      <c r="O17" s="67">
        <v>0</v>
      </c>
      <c r="P17" s="67">
        <v>0</v>
      </c>
      <c r="Q17" s="208" t="s">
        <v>275</v>
      </c>
      <c r="R17" s="207">
        <v>1</v>
      </c>
      <c r="S17" s="207">
        <v>4</v>
      </c>
      <c r="T17" s="207">
        <v>2</v>
      </c>
      <c r="U17" s="207">
        <v>28</v>
      </c>
      <c r="V17" s="207">
        <v>84</v>
      </c>
      <c r="W17" s="207">
        <v>303</v>
      </c>
      <c r="X17" s="207"/>
      <c r="Y17" s="67">
        <v>4</v>
      </c>
      <c r="Z17" s="67">
        <v>27004</v>
      </c>
      <c r="AA17" s="67">
        <v>6</v>
      </c>
      <c r="AB17" s="67">
        <v>21</v>
      </c>
      <c r="AC17" s="67">
        <v>2</v>
      </c>
      <c r="AD17" s="67">
        <v>10</v>
      </c>
      <c r="AE17" s="209">
        <v>20</v>
      </c>
      <c r="AF17" s="209">
        <v>1412</v>
      </c>
    </row>
    <row r="18" spans="1:32" s="206" customFormat="1" ht="39.75" customHeight="1" thickBot="1" x14ac:dyDescent="0.2">
      <c r="A18" s="35" t="s">
        <v>276</v>
      </c>
      <c r="B18" s="210">
        <v>65</v>
      </c>
      <c r="C18" s="210">
        <v>2070</v>
      </c>
      <c r="D18" s="210">
        <v>2</v>
      </c>
      <c r="E18" s="210">
        <v>65</v>
      </c>
      <c r="F18" s="210">
        <v>2</v>
      </c>
      <c r="G18" s="210">
        <v>2000</v>
      </c>
      <c r="H18" s="200"/>
      <c r="I18" s="210">
        <v>2</v>
      </c>
      <c r="J18" s="210">
        <v>196000</v>
      </c>
      <c r="K18" s="211">
        <v>2</v>
      </c>
      <c r="L18" s="211">
        <v>4</v>
      </c>
      <c r="M18" s="210">
        <v>3</v>
      </c>
      <c r="N18" s="210">
        <v>35</v>
      </c>
      <c r="O18" s="211">
        <v>0</v>
      </c>
      <c r="P18" s="211">
        <v>0</v>
      </c>
      <c r="Q18" s="35" t="s">
        <v>276</v>
      </c>
      <c r="R18" s="210">
        <v>0</v>
      </c>
      <c r="S18" s="210">
        <v>0</v>
      </c>
      <c r="T18" s="211">
        <v>0</v>
      </c>
      <c r="U18" s="211">
        <v>0</v>
      </c>
      <c r="V18" s="210">
        <v>30</v>
      </c>
      <c r="W18" s="210">
        <v>109</v>
      </c>
      <c r="X18" s="200"/>
      <c r="Y18" s="211">
        <v>2</v>
      </c>
      <c r="Z18" s="211">
        <v>46000</v>
      </c>
      <c r="AA18" s="211">
        <v>1</v>
      </c>
      <c r="AB18" s="211">
        <v>5</v>
      </c>
      <c r="AC18" s="211">
        <v>1</v>
      </c>
      <c r="AD18" s="211">
        <v>4</v>
      </c>
      <c r="AE18" s="211">
        <v>6</v>
      </c>
      <c r="AF18" s="211">
        <v>332</v>
      </c>
    </row>
    <row r="19" spans="1:32" ht="15.75" customHeight="1" thickTop="1" x14ac:dyDescent="0.15">
      <c r="A19" s="28" t="s">
        <v>277</v>
      </c>
      <c r="N19" s="89"/>
      <c r="O19" s="89"/>
      <c r="P19" s="49"/>
      <c r="Q19" s="28" t="s">
        <v>277</v>
      </c>
      <c r="R19" s="109"/>
      <c r="AB19" s="213"/>
      <c r="AC19" s="213"/>
      <c r="AD19" s="89"/>
      <c r="AE19" s="89"/>
      <c r="AF19" s="89"/>
    </row>
    <row r="20" spans="1:32" ht="20.25" customHeight="1" x14ac:dyDescent="0.15">
      <c r="N20" s="89"/>
      <c r="O20" s="89"/>
      <c r="P20" s="49"/>
    </row>
    <row r="21" spans="1:32" ht="20.25" customHeight="1" x14ac:dyDescent="0.15">
      <c r="B21" s="212"/>
      <c r="L21" s="212"/>
      <c r="M21" s="212"/>
      <c r="N21" s="212"/>
      <c r="O21" s="212"/>
      <c r="P21" s="212"/>
    </row>
    <row r="22" spans="1:32" ht="11.25" x14ac:dyDescent="0.15">
      <c r="B22" s="212"/>
      <c r="L22" s="212"/>
      <c r="M22" s="212"/>
      <c r="N22" s="212"/>
      <c r="O22" s="212"/>
      <c r="P22" s="212"/>
    </row>
    <row r="23" spans="1:32" ht="11.25" x14ac:dyDescent="0.15">
      <c r="B23" s="212"/>
      <c r="L23" s="212"/>
      <c r="M23" s="212"/>
      <c r="N23" s="212"/>
      <c r="O23" s="212"/>
      <c r="P23" s="212"/>
    </row>
    <row r="24" spans="1:32" ht="11.25" x14ac:dyDescent="0.15">
      <c r="B24" s="212"/>
      <c r="L24" s="212"/>
      <c r="M24" s="212"/>
      <c r="N24" s="212"/>
      <c r="O24" s="212"/>
      <c r="P24" s="212"/>
    </row>
  </sheetData>
  <mergeCells count="32">
    <mergeCell ref="T4:U4"/>
    <mergeCell ref="V4:W4"/>
    <mergeCell ref="Y4:Z4"/>
    <mergeCell ref="AA4:AB4"/>
    <mergeCell ref="AC4:AD4"/>
    <mergeCell ref="AE4:AF4"/>
    <mergeCell ref="AC3:AD3"/>
    <mergeCell ref="AE3:AF3"/>
    <mergeCell ref="B4:C4"/>
    <mergeCell ref="D4:E4"/>
    <mergeCell ref="F4:G4"/>
    <mergeCell ref="I4:J4"/>
    <mergeCell ref="K4:L4"/>
    <mergeCell ref="M4:N4"/>
    <mergeCell ref="O4:P4"/>
    <mergeCell ref="R4:S4"/>
    <mergeCell ref="O3:P3"/>
    <mergeCell ref="R3:S3"/>
    <mergeCell ref="T3:U3"/>
    <mergeCell ref="V3:W3"/>
    <mergeCell ref="Y3:Z3"/>
    <mergeCell ref="AA3:AB3"/>
    <mergeCell ref="A1:G1"/>
    <mergeCell ref="I1:P1"/>
    <mergeCell ref="Q1:W1"/>
    <mergeCell ref="Y1:AF1"/>
    <mergeCell ref="B3:C3"/>
    <mergeCell ref="D3:E3"/>
    <mergeCell ref="F3:G3"/>
    <mergeCell ref="I3:J3"/>
    <mergeCell ref="K3:L3"/>
    <mergeCell ref="M3:N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90" zoomScaleNormal="90" workbookViewId="0">
      <selection sqref="A1:E1"/>
    </sheetView>
  </sheetViews>
  <sheetFormatPr defaultRowHeight="13.5" x14ac:dyDescent="0.15"/>
  <cols>
    <col min="1" max="1" width="14.6640625" style="239" customWidth="1"/>
    <col min="2" max="2" width="14.6640625" style="109" customWidth="1"/>
    <col min="3" max="5" width="14.6640625" style="212" customWidth="1"/>
    <col min="6" max="6" width="2.77734375" style="212" customWidth="1"/>
    <col min="7" max="10" width="15.21875" style="212" customWidth="1"/>
    <col min="11" max="16384" width="8.88671875" style="212"/>
  </cols>
  <sheetData>
    <row r="1" spans="1:17" s="123" customFormat="1" ht="45" customHeight="1" x14ac:dyDescent="0.25">
      <c r="A1" s="373" t="s">
        <v>278</v>
      </c>
      <c r="B1" s="373"/>
      <c r="C1" s="373"/>
      <c r="D1" s="373"/>
      <c r="E1" s="373"/>
      <c r="F1" s="214"/>
      <c r="G1" s="373" t="s">
        <v>279</v>
      </c>
      <c r="H1" s="373"/>
      <c r="I1" s="373"/>
      <c r="J1" s="373"/>
    </row>
    <row r="2" spans="1:17" s="131" customFormat="1" ht="25.5" customHeight="1" thickBot="1" x14ac:dyDescent="0.2">
      <c r="A2" s="186" t="s">
        <v>280</v>
      </c>
      <c r="B2" s="215"/>
      <c r="C2" s="216"/>
      <c r="D2" s="216"/>
      <c r="E2" s="216"/>
      <c r="F2" s="217"/>
      <c r="G2" s="217"/>
      <c r="H2" s="217"/>
      <c r="I2" s="216"/>
      <c r="J2" s="191" t="s">
        <v>281</v>
      </c>
    </row>
    <row r="3" spans="1:17" s="54" customFormat="1" ht="17.100000000000001" customHeight="1" thickTop="1" x14ac:dyDescent="0.15">
      <c r="A3" s="7" t="s">
        <v>282</v>
      </c>
      <c r="B3" s="10" t="s">
        <v>283</v>
      </c>
      <c r="C3" s="52" t="s">
        <v>284</v>
      </c>
      <c r="D3" s="114" t="s">
        <v>285</v>
      </c>
      <c r="E3" s="218" t="s">
        <v>286</v>
      </c>
      <c r="F3" s="53"/>
      <c r="G3" s="219" t="s">
        <v>287</v>
      </c>
      <c r="H3" s="218" t="s">
        <v>288</v>
      </c>
      <c r="I3" s="220" t="s">
        <v>289</v>
      </c>
      <c r="J3" s="221" t="s">
        <v>290</v>
      </c>
    </row>
    <row r="4" spans="1:17" s="54" customFormat="1" ht="17.100000000000001" customHeight="1" x14ac:dyDescent="0.15">
      <c r="A4" s="10" t="s">
        <v>291</v>
      </c>
      <c r="B4" s="53"/>
      <c r="C4" s="52"/>
      <c r="D4" s="52"/>
      <c r="E4" s="221"/>
      <c r="F4" s="53"/>
      <c r="G4" s="53"/>
      <c r="H4" s="221"/>
      <c r="I4" s="52"/>
      <c r="J4" s="221"/>
    </row>
    <row r="5" spans="1:17" s="54" customFormat="1" ht="17.100000000000001" customHeight="1" x14ac:dyDescent="0.15">
      <c r="A5" s="10" t="s">
        <v>292</v>
      </c>
      <c r="B5" s="53"/>
      <c r="C5" s="52"/>
      <c r="D5" s="52"/>
      <c r="E5" s="221" t="s">
        <v>293</v>
      </c>
      <c r="F5" s="53"/>
      <c r="G5" s="10"/>
      <c r="H5" s="53"/>
      <c r="I5" s="52"/>
      <c r="J5" s="221"/>
    </row>
    <row r="6" spans="1:17" s="54" customFormat="1" ht="17.100000000000001" customHeight="1" x14ac:dyDescent="0.15">
      <c r="A6" s="21" t="s">
        <v>16</v>
      </c>
      <c r="B6" s="197" t="s">
        <v>294</v>
      </c>
      <c r="C6" s="197" t="s">
        <v>295</v>
      </c>
      <c r="D6" s="115" t="s">
        <v>296</v>
      </c>
      <c r="E6" s="198" t="s">
        <v>297</v>
      </c>
      <c r="F6" s="53"/>
      <c r="G6" s="222" t="s">
        <v>298</v>
      </c>
      <c r="H6" s="198" t="s">
        <v>299</v>
      </c>
      <c r="I6" s="115" t="s">
        <v>300</v>
      </c>
      <c r="J6" s="198" t="s">
        <v>301</v>
      </c>
    </row>
    <row r="7" spans="1:17" s="28" customFormat="1" ht="41.25" customHeight="1" x14ac:dyDescent="0.15">
      <c r="A7" s="132">
        <v>2013</v>
      </c>
      <c r="B7" s="209" t="s">
        <v>33</v>
      </c>
      <c r="C7" s="209" t="s">
        <v>33</v>
      </c>
      <c r="D7" s="209" t="s">
        <v>33</v>
      </c>
      <c r="E7" s="209" t="s">
        <v>33</v>
      </c>
      <c r="F7" s="209"/>
      <c r="G7" s="209" t="s">
        <v>33</v>
      </c>
      <c r="H7" s="209" t="s">
        <v>33</v>
      </c>
      <c r="I7" s="209" t="s">
        <v>33</v>
      </c>
      <c r="J7" s="209">
        <v>13</v>
      </c>
      <c r="K7" s="223"/>
      <c r="L7" s="223"/>
      <c r="M7" s="223"/>
      <c r="N7" s="223"/>
    </row>
    <row r="8" spans="1:17" s="225" customFormat="1" ht="41.25" customHeight="1" x14ac:dyDescent="0.15">
      <c r="A8" s="132">
        <v>2014</v>
      </c>
      <c r="B8" s="209">
        <v>1</v>
      </c>
      <c r="C8" s="209" t="s">
        <v>33</v>
      </c>
      <c r="D8" s="209" t="s">
        <v>33</v>
      </c>
      <c r="E8" s="209" t="s">
        <v>33</v>
      </c>
      <c r="F8" s="209"/>
      <c r="G8" s="209" t="s">
        <v>33</v>
      </c>
      <c r="H8" s="209" t="s">
        <v>33</v>
      </c>
      <c r="I8" s="209" t="s">
        <v>33</v>
      </c>
      <c r="J8" s="209">
        <v>2048</v>
      </c>
      <c r="K8" s="224"/>
      <c r="L8" s="224"/>
      <c r="M8" s="224"/>
      <c r="N8" s="224"/>
    </row>
    <row r="9" spans="1:17" s="225" customFormat="1" ht="41.25" customHeight="1" x14ac:dyDescent="0.15">
      <c r="A9" s="132">
        <v>2015</v>
      </c>
      <c r="B9" s="209" t="s">
        <v>33</v>
      </c>
      <c r="C9" s="209" t="s">
        <v>33</v>
      </c>
      <c r="D9" s="209" t="s">
        <v>33</v>
      </c>
      <c r="E9" s="209" t="s">
        <v>33</v>
      </c>
      <c r="F9" s="209"/>
      <c r="G9" s="209" t="s">
        <v>33</v>
      </c>
      <c r="H9" s="209" t="s">
        <v>33</v>
      </c>
      <c r="I9" s="209" t="s">
        <v>33</v>
      </c>
      <c r="J9" s="226">
        <v>546</v>
      </c>
      <c r="K9" s="224"/>
      <c r="L9" s="224"/>
      <c r="M9" s="224"/>
      <c r="N9" s="224"/>
    </row>
    <row r="10" spans="1:17" s="225" customFormat="1" ht="41.25" customHeight="1" x14ac:dyDescent="0.15">
      <c r="A10" s="132">
        <v>2016</v>
      </c>
      <c r="B10" s="209" t="s">
        <v>33</v>
      </c>
      <c r="C10" s="209" t="s">
        <v>33</v>
      </c>
      <c r="D10" s="209" t="s">
        <v>33</v>
      </c>
      <c r="E10" s="209" t="s">
        <v>33</v>
      </c>
      <c r="F10" s="209"/>
      <c r="G10" s="209" t="s">
        <v>33</v>
      </c>
      <c r="H10" s="209" t="s">
        <v>33</v>
      </c>
      <c r="I10" s="209" t="s">
        <v>33</v>
      </c>
      <c r="J10" s="226">
        <v>2202</v>
      </c>
      <c r="K10" s="224"/>
      <c r="L10" s="224"/>
      <c r="M10" s="224"/>
      <c r="N10" s="224"/>
    </row>
    <row r="11" spans="1:17" s="231" customFormat="1" ht="41.25" customHeight="1" x14ac:dyDescent="0.15">
      <c r="A11" s="227">
        <v>2017</v>
      </c>
      <c r="B11" s="209">
        <v>1</v>
      </c>
      <c r="C11" s="209" t="s">
        <v>453</v>
      </c>
      <c r="D11" s="209" t="s">
        <v>453</v>
      </c>
      <c r="E11" s="209" t="s">
        <v>453</v>
      </c>
      <c r="F11" s="228"/>
      <c r="G11" s="209" t="s">
        <v>453</v>
      </c>
      <c r="H11" s="209" t="s">
        <v>453</v>
      </c>
      <c r="I11" s="209" t="s">
        <v>451</v>
      </c>
      <c r="J11" s="229">
        <f>SUM(J12:J18)</f>
        <v>434</v>
      </c>
      <c r="K11" s="230"/>
      <c r="L11" s="230"/>
      <c r="M11" s="230"/>
      <c r="N11" s="230"/>
    </row>
    <row r="12" spans="1:17" s="28" customFormat="1" ht="41.25" customHeight="1" x14ac:dyDescent="0.15">
      <c r="A12" s="32" t="s">
        <v>302</v>
      </c>
      <c r="B12" s="209" t="s">
        <v>24</v>
      </c>
      <c r="C12" s="209" t="s">
        <v>451</v>
      </c>
      <c r="D12" s="209" t="s">
        <v>24</v>
      </c>
      <c r="E12" s="209" t="s">
        <v>452</v>
      </c>
      <c r="F12" s="232"/>
      <c r="G12" s="209" t="s">
        <v>453</v>
      </c>
      <c r="H12" s="209" t="s">
        <v>453</v>
      </c>
      <c r="I12" s="209" t="s">
        <v>451</v>
      </c>
      <c r="J12" s="209">
        <v>1</v>
      </c>
    </row>
    <row r="13" spans="1:17" s="28" customFormat="1" ht="41.25" customHeight="1" x14ac:dyDescent="0.15">
      <c r="A13" s="32" t="s">
        <v>303</v>
      </c>
      <c r="B13" s="209" t="s">
        <v>453</v>
      </c>
      <c r="C13" s="209" t="s">
        <v>453</v>
      </c>
      <c r="D13" s="209" t="s">
        <v>453</v>
      </c>
      <c r="E13" s="209" t="s">
        <v>451</v>
      </c>
      <c r="F13" s="232"/>
      <c r="G13" s="209" t="s">
        <v>453</v>
      </c>
      <c r="H13" s="209" t="s">
        <v>453</v>
      </c>
      <c r="I13" s="209" t="s">
        <v>451</v>
      </c>
      <c r="J13" s="209">
        <v>402</v>
      </c>
    </row>
    <row r="14" spans="1:17" s="28" customFormat="1" ht="41.25" customHeight="1" x14ac:dyDescent="0.15">
      <c r="A14" s="32" t="s">
        <v>304</v>
      </c>
      <c r="B14" s="209" t="s">
        <v>453</v>
      </c>
      <c r="C14" s="209" t="s">
        <v>453</v>
      </c>
      <c r="D14" s="209" t="s">
        <v>453</v>
      </c>
      <c r="E14" s="209" t="s">
        <v>453</v>
      </c>
      <c r="F14" s="232"/>
      <c r="G14" s="209" t="s">
        <v>453</v>
      </c>
      <c r="H14" s="209" t="s">
        <v>453</v>
      </c>
      <c r="I14" s="209" t="s">
        <v>453</v>
      </c>
      <c r="J14" s="209">
        <v>3</v>
      </c>
    </row>
    <row r="15" spans="1:17" s="33" customFormat="1" ht="41.25" customHeight="1" x14ac:dyDescent="0.15">
      <c r="A15" s="32" t="s">
        <v>305</v>
      </c>
      <c r="B15" s="209" t="s">
        <v>453</v>
      </c>
      <c r="C15" s="209" t="s">
        <v>453</v>
      </c>
      <c r="D15" s="209" t="s">
        <v>452</v>
      </c>
      <c r="E15" s="209" t="s">
        <v>453</v>
      </c>
      <c r="F15" s="232"/>
      <c r="G15" s="209" t="s">
        <v>453</v>
      </c>
      <c r="H15" s="209" t="s">
        <v>451</v>
      </c>
      <c r="I15" s="209" t="s">
        <v>24</v>
      </c>
      <c r="J15" s="209">
        <v>15</v>
      </c>
    </row>
    <row r="16" spans="1:17" s="34" customFormat="1" ht="41.25" customHeight="1" x14ac:dyDescent="0.15">
      <c r="A16" s="32" t="s">
        <v>306</v>
      </c>
      <c r="B16" s="209" t="s">
        <v>453</v>
      </c>
      <c r="C16" s="209" t="s">
        <v>453</v>
      </c>
      <c r="D16" s="209" t="s">
        <v>453</v>
      </c>
      <c r="E16" s="209" t="s">
        <v>451</v>
      </c>
      <c r="F16" s="232"/>
      <c r="G16" s="209" t="s">
        <v>453</v>
      </c>
      <c r="H16" s="209" t="s">
        <v>453</v>
      </c>
      <c r="I16" s="209" t="s">
        <v>453</v>
      </c>
      <c r="J16" s="233">
        <v>0</v>
      </c>
      <c r="K16" s="28"/>
      <c r="L16" s="28"/>
      <c r="M16" s="28"/>
      <c r="N16" s="28"/>
      <c r="O16" s="28"/>
      <c r="P16" s="28"/>
      <c r="Q16" s="28"/>
    </row>
    <row r="17" spans="1:17" s="34" customFormat="1" ht="41.25" customHeight="1" x14ac:dyDescent="0.15">
      <c r="A17" s="32" t="s">
        <v>307</v>
      </c>
      <c r="B17" s="209">
        <v>1</v>
      </c>
      <c r="C17" s="209" t="s">
        <v>453</v>
      </c>
      <c r="D17" s="209" t="s">
        <v>451</v>
      </c>
      <c r="E17" s="209" t="s">
        <v>453</v>
      </c>
      <c r="F17" s="232"/>
      <c r="G17" s="209" t="s">
        <v>453</v>
      </c>
      <c r="H17" s="209" t="s">
        <v>453</v>
      </c>
      <c r="I17" s="209" t="s">
        <v>451</v>
      </c>
      <c r="J17" s="233">
        <v>4</v>
      </c>
      <c r="K17" s="28"/>
      <c r="L17" s="28"/>
      <c r="M17" s="28"/>
      <c r="N17" s="28"/>
      <c r="O17" s="28"/>
      <c r="P17" s="28"/>
      <c r="Q17" s="28"/>
    </row>
    <row r="18" spans="1:17" s="34" customFormat="1" ht="41.25" customHeight="1" thickBot="1" x14ac:dyDescent="0.2">
      <c r="A18" s="35" t="s">
        <v>308</v>
      </c>
      <c r="B18" s="234" t="s">
        <v>452</v>
      </c>
      <c r="C18" s="235" t="s">
        <v>453</v>
      </c>
      <c r="D18" s="235" t="s">
        <v>453</v>
      </c>
      <c r="E18" s="235" t="s">
        <v>451</v>
      </c>
      <c r="F18" s="232"/>
      <c r="G18" s="235" t="s">
        <v>453</v>
      </c>
      <c r="H18" s="235" t="s">
        <v>453</v>
      </c>
      <c r="I18" s="235" t="s">
        <v>451</v>
      </c>
      <c r="J18" s="237">
        <v>9</v>
      </c>
      <c r="K18" s="28"/>
      <c r="L18" s="28"/>
      <c r="M18" s="28"/>
      <c r="N18" s="28"/>
      <c r="O18" s="28"/>
      <c r="P18" s="28"/>
      <c r="Q18" s="28"/>
    </row>
    <row r="19" spans="1:17" ht="12" customHeight="1" thickTop="1" x14ac:dyDescent="0.15">
      <c r="A19" s="28" t="s">
        <v>310</v>
      </c>
      <c r="L19" s="213"/>
      <c r="M19" s="213"/>
      <c r="N19" s="89"/>
      <c r="O19" s="89"/>
      <c r="P19" s="89"/>
    </row>
    <row r="20" spans="1:17" ht="15.75" customHeight="1" x14ac:dyDescent="0.15">
      <c r="A20" s="238"/>
    </row>
  </sheetData>
  <mergeCells count="2">
    <mergeCell ref="A1:E1"/>
    <mergeCell ref="G1:J1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zoomScale="90" zoomScaleNormal="90" zoomScaleSheetLayoutView="100" workbookViewId="0">
      <selection sqref="A1:F1"/>
    </sheetView>
  </sheetViews>
  <sheetFormatPr defaultRowHeight="13.5" x14ac:dyDescent="0.15"/>
  <cols>
    <col min="1" max="6" width="12.77734375" style="184" customWidth="1"/>
    <col min="7" max="7" width="2.77734375" style="273" customWidth="1"/>
    <col min="8" max="10" width="12.77734375" style="273" customWidth="1"/>
    <col min="11" max="12" width="12.77734375" style="182" customWidth="1"/>
    <col min="13" max="13" width="12.77734375" style="273" customWidth="1"/>
    <col min="14" max="15" width="8.88671875" style="182"/>
    <col min="16" max="16" width="5.33203125" style="182" customWidth="1"/>
    <col min="17" max="16384" width="8.88671875" style="182"/>
  </cols>
  <sheetData>
    <row r="1" spans="1:27" s="122" customFormat="1" ht="45" customHeight="1" x14ac:dyDescent="0.25">
      <c r="A1" s="383" t="s">
        <v>311</v>
      </c>
      <c r="B1" s="383"/>
      <c r="C1" s="383"/>
      <c r="D1" s="383"/>
      <c r="E1" s="383"/>
      <c r="F1" s="383"/>
      <c r="G1" s="240"/>
      <c r="H1" s="384" t="s">
        <v>312</v>
      </c>
      <c r="I1" s="384"/>
      <c r="J1" s="384"/>
      <c r="K1" s="384"/>
      <c r="L1" s="384"/>
      <c r="M1" s="384"/>
    </row>
    <row r="2" spans="1:27" s="130" customFormat="1" ht="25.5" customHeight="1" thickBot="1" x14ac:dyDescent="0.2">
      <c r="A2" s="124" t="s">
        <v>280</v>
      </c>
      <c r="B2" s="124"/>
      <c r="C2" s="124"/>
      <c r="D2" s="124"/>
      <c r="E2" s="124"/>
      <c r="F2" s="124"/>
      <c r="G2" s="241"/>
      <c r="H2" s="241"/>
      <c r="I2" s="241"/>
      <c r="J2" s="241"/>
      <c r="K2" s="242"/>
      <c r="L2" s="243"/>
      <c r="M2" s="129" t="s">
        <v>281</v>
      </c>
    </row>
    <row r="3" spans="1:27" s="247" customFormat="1" ht="16.5" customHeight="1" thickTop="1" x14ac:dyDescent="0.15">
      <c r="A3" s="244" t="s">
        <v>282</v>
      </c>
      <c r="B3" s="245" t="s">
        <v>313</v>
      </c>
      <c r="C3" s="245" t="s">
        <v>314</v>
      </c>
      <c r="D3" s="245" t="s">
        <v>315</v>
      </c>
      <c r="E3" s="245" t="s">
        <v>316</v>
      </c>
      <c r="F3" s="246" t="s">
        <v>315</v>
      </c>
      <c r="G3" s="94"/>
      <c r="H3" s="244" t="s">
        <v>317</v>
      </c>
      <c r="I3" s="244" t="s">
        <v>318</v>
      </c>
      <c r="J3" s="245" t="s">
        <v>319</v>
      </c>
      <c r="K3" s="245" t="s">
        <v>320</v>
      </c>
      <c r="L3" s="244" t="s">
        <v>284</v>
      </c>
      <c r="M3" s="246" t="s">
        <v>321</v>
      </c>
    </row>
    <row r="4" spans="1:27" s="247" customFormat="1" ht="15.95" customHeight="1" x14ac:dyDescent="0.15">
      <c r="A4" s="132" t="s">
        <v>291</v>
      </c>
      <c r="B4" s="248"/>
      <c r="C4" s="248" t="s">
        <v>322</v>
      </c>
      <c r="D4" s="248" t="s">
        <v>323</v>
      </c>
      <c r="E4" s="248" t="s">
        <v>324</v>
      </c>
      <c r="F4" s="249" t="s">
        <v>325</v>
      </c>
      <c r="G4" s="94"/>
      <c r="H4" s="132"/>
      <c r="I4" s="132"/>
      <c r="J4" s="248"/>
      <c r="K4" s="248"/>
      <c r="L4" s="132"/>
      <c r="M4" s="249"/>
    </row>
    <row r="5" spans="1:27" s="247" customFormat="1" ht="15.95" customHeight="1" x14ac:dyDescent="0.15">
      <c r="A5" s="132" t="s">
        <v>326</v>
      </c>
      <c r="B5" s="248"/>
      <c r="C5" s="248" t="s">
        <v>327</v>
      </c>
      <c r="D5" s="248" t="s">
        <v>328</v>
      </c>
      <c r="E5" s="248" t="s">
        <v>329</v>
      </c>
      <c r="F5" s="250"/>
      <c r="G5" s="94"/>
      <c r="H5" s="132"/>
      <c r="I5" s="132"/>
      <c r="J5" s="248" t="s">
        <v>330</v>
      </c>
      <c r="K5" s="248" t="s">
        <v>331</v>
      </c>
      <c r="L5" s="132"/>
      <c r="M5" s="249"/>
    </row>
    <row r="6" spans="1:27" s="247" customFormat="1" ht="15.95" customHeight="1" x14ac:dyDescent="0.15">
      <c r="A6" s="145" t="s">
        <v>16</v>
      </c>
      <c r="B6" s="251" t="s">
        <v>332</v>
      </c>
      <c r="C6" s="251" t="s">
        <v>333</v>
      </c>
      <c r="D6" s="251" t="s">
        <v>334</v>
      </c>
      <c r="E6" s="251" t="s">
        <v>335</v>
      </c>
      <c r="F6" s="252" t="s">
        <v>336</v>
      </c>
      <c r="G6" s="94"/>
      <c r="H6" s="253" t="s">
        <v>337</v>
      </c>
      <c r="I6" s="253" t="s">
        <v>338</v>
      </c>
      <c r="J6" s="251" t="s">
        <v>339</v>
      </c>
      <c r="K6" s="251" t="s">
        <v>340</v>
      </c>
      <c r="L6" s="253" t="s">
        <v>341</v>
      </c>
      <c r="M6" s="252" t="s">
        <v>342</v>
      </c>
    </row>
    <row r="7" spans="1:27" s="225" customFormat="1" ht="41.25" customHeight="1" x14ac:dyDescent="0.15">
      <c r="A7" s="132">
        <v>2013</v>
      </c>
      <c r="B7" s="106">
        <v>1550</v>
      </c>
      <c r="C7" s="106">
        <v>3800</v>
      </c>
      <c r="D7" s="106">
        <v>7500</v>
      </c>
      <c r="E7" s="93" t="s">
        <v>33</v>
      </c>
      <c r="F7" s="93" t="s">
        <v>33</v>
      </c>
      <c r="G7" s="106"/>
      <c r="H7" s="106">
        <v>4000000</v>
      </c>
      <c r="I7" s="106">
        <v>1000</v>
      </c>
      <c r="J7" s="106">
        <v>5000</v>
      </c>
      <c r="K7" s="106">
        <v>3500</v>
      </c>
      <c r="L7" s="106">
        <v>116000</v>
      </c>
      <c r="M7" s="106">
        <v>295400</v>
      </c>
    </row>
    <row r="8" spans="1:27" s="225" customFormat="1" ht="41.25" customHeight="1" x14ac:dyDescent="0.15">
      <c r="A8" s="132">
        <v>2014</v>
      </c>
      <c r="B8" s="106">
        <v>1600</v>
      </c>
      <c r="C8" s="106">
        <v>3800</v>
      </c>
      <c r="D8" s="106">
        <v>7500</v>
      </c>
      <c r="E8" s="93" t="s">
        <v>33</v>
      </c>
      <c r="F8" s="93" t="s">
        <v>33</v>
      </c>
      <c r="G8" s="106"/>
      <c r="H8" s="106">
        <v>4000000</v>
      </c>
      <c r="I8" s="106">
        <v>1000</v>
      </c>
      <c r="J8" s="106">
        <v>5000</v>
      </c>
      <c r="K8" s="106">
        <v>3500</v>
      </c>
      <c r="L8" s="106">
        <v>116000</v>
      </c>
      <c r="M8" s="106">
        <v>271200</v>
      </c>
    </row>
    <row r="9" spans="1:27" s="225" customFormat="1" ht="41.25" customHeight="1" x14ac:dyDescent="0.15">
      <c r="A9" s="132">
        <v>2015</v>
      </c>
      <c r="B9" s="106">
        <v>1600</v>
      </c>
      <c r="C9" s="106">
        <v>3800</v>
      </c>
      <c r="D9" s="106">
        <v>7500</v>
      </c>
      <c r="E9" s="93" t="s">
        <v>33</v>
      </c>
      <c r="F9" s="93" t="s">
        <v>33</v>
      </c>
      <c r="G9" s="106"/>
      <c r="H9" s="106">
        <v>4000000</v>
      </c>
      <c r="I9" s="106">
        <v>1000</v>
      </c>
      <c r="J9" s="106">
        <v>5000</v>
      </c>
      <c r="K9" s="106">
        <v>3500</v>
      </c>
      <c r="L9" s="106">
        <v>116000</v>
      </c>
      <c r="M9" s="254">
        <v>101400</v>
      </c>
    </row>
    <row r="10" spans="1:27" s="225" customFormat="1" ht="41.25" customHeight="1" x14ac:dyDescent="0.15">
      <c r="A10" s="132">
        <v>2016</v>
      </c>
      <c r="B10" s="106">
        <v>1600</v>
      </c>
      <c r="C10" s="106">
        <v>3800</v>
      </c>
      <c r="D10" s="106">
        <v>7500</v>
      </c>
      <c r="E10" s="93" t="s">
        <v>33</v>
      </c>
      <c r="F10" s="93" t="s">
        <v>33</v>
      </c>
      <c r="G10" s="106"/>
      <c r="H10" s="106">
        <v>4300000</v>
      </c>
      <c r="I10" s="106">
        <v>1000</v>
      </c>
      <c r="J10" s="106">
        <v>5000</v>
      </c>
      <c r="K10" s="106">
        <v>3500</v>
      </c>
      <c r="L10" s="106">
        <v>116000</v>
      </c>
      <c r="M10" s="254">
        <v>357600</v>
      </c>
    </row>
    <row r="11" spans="1:27" s="231" customFormat="1" ht="41.25" customHeight="1" x14ac:dyDescent="0.15">
      <c r="A11" s="227">
        <v>2017</v>
      </c>
      <c r="B11" s="255">
        <v>1600</v>
      </c>
      <c r="C11" s="255">
        <v>3800</v>
      </c>
      <c r="D11" s="255">
        <v>7500</v>
      </c>
      <c r="E11" s="93" t="s">
        <v>33</v>
      </c>
      <c r="F11" s="93" t="s">
        <v>33</v>
      </c>
      <c r="G11" s="255"/>
      <c r="H11" s="255">
        <v>4300000</v>
      </c>
      <c r="I11" s="255">
        <v>1000</v>
      </c>
      <c r="J11" s="255">
        <v>5000</v>
      </c>
      <c r="K11" s="255">
        <v>3500</v>
      </c>
      <c r="L11" s="255">
        <v>116000</v>
      </c>
      <c r="M11" s="256">
        <v>357600</v>
      </c>
    </row>
    <row r="12" spans="1:27" s="225" customFormat="1" ht="41.25" customHeight="1" x14ac:dyDescent="0.15">
      <c r="A12" s="208" t="s">
        <v>343</v>
      </c>
      <c r="B12" s="257">
        <v>340</v>
      </c>
      <c r="C12" s="257">
        <v>810</v>
      </c>
      <c r="D12" s="258">
        <v>2600</v>
      </c>
      <c r="E12" s="93" t="s">
        <v>451</v>
      </c>
      <c r="F12" s="93" t="s">
        <v>453</v>
      </c>
      <c r="G12" s="106"/>
      <c r="H12" s="259">
        <v>1070000</v>
      </c>
      <c r="I12" s="260">
        <v>150</v>
      </c>
      <c r="J12" s="260">
        <v>1070</v>
      </c>
      <c r="K12" s="260">
        <v>750</v>
      </c>
      <c r="L12" s="106">
        <v>40270</v>
      </c>
      <c r="M12" s="93">
        <v>86740</v>
      </c>
    </row>
    <row r="13" spans="1:27" s="225" customFormat="1" ht="41.25" customHeight="1" x14ac:dyDescent="0.15">
      <c r="A13" s="208" t="s">
        <v>344</v>
      </c>
      <c r="B13" s="257">
        <v>200</v>
      </c>
      <c r="C13" s="257">
        <v>460</v>
      </c>
      <c r="D13" s="258">
        <v>260</v>
      </c>
      <c r="E13" s="93" t="s">
        <v>453</v>
      </c>
      <c r="F13" s="93" t="s">
        <v>453</v>
      </c>
      <c r="G13" s="106"/>
      <c r="H13" s="261">
        <v>1852000</v>
      </c>
      <c r="I13" s="262">
        <v>140</v>
      </c>
      <c r="J13" s="262">
        <v>610</v>
      </c>
      <c r="K13" s="260">
        <v>430</v>
      </c>
      <c r="L13" s="106">
        <v>3979.8183652875878</v>
      </c>
      <c r="M13" s="93">
        <v>37450</v>
      </c>
    </row>
    <row r="14" spans="1:27" s="225" customFormat="1" ht="41.25" customHeight="1" x14ac:dyDescent="0.15">
      <c r="A14" s="208" t="s">
        <v>345</v>
      </c>
      <c r="B14" s="257">
        <v>230</v>
      </c>
      <c r="C14" s="257">
        <v>550</v>
      </c>
      <c r="D14" s="258">
        <v>4090</v>
      </c>
      <c r="E14" s="93" t="s">
        <v>453</v>
      </c>
      <c r="F14" s="93" t="s">
        <v>453</v>
      </c>
      <c r="G14" s="106"/>
      <c r="H14" s="259">
        <v>208000</v>
      </c>
      <c r="I14" s="262">
        <v>140</v>
      </c>
      <c r="J14" s="262">
        <v>720</v>
      </c>
      <c r="K14" s="260">
        <v>500</v>
      </c>
      <c r="L14" s="106">
        <v>63210</v>
      </c>
      <c r="M14" s="93">
        <v>83550</v>
      </c>
    </row>
    <row r="15" spans="1:27" s="231" customFormat="1" ht="41.25" customHeight="1" x14ac:dyDescent="0.15">
      <c r="A15" s="208" t="s">
        <v>346</v>
      </c>
      <c r="B15" s="257">
        <v>240</v>
      </c>
      <c r="C15" s="257">
        <v>570</v>
      </c>
      <c r="D15" s="258">
        <v>550</v>
      </c>
      <c r="E15" s="93" t="s">
        <v>453</v>
      </c>
      <c r="F15" s="93" t="s">
        <v>453</v>
      </c>
      <c r="G15" s="255"/>
      <c r="H15" s="259">
        <v>500000</v>
      </c>
      <c r="I15" s="260">
        <v>240</v>
      </c>
      <c r="J15" s="262">
        <v>750</v>
      </c>
      <c r="K15" s="260">
        <v>520</v>
      </c>
      <c r="L15" s="106">
        <v>8540</v>
      </c>
      <c r="M15" s="93">
        <v>47500</v>
      </c>
    </row>
    <row r="16" spans="1:27" s="241" customFormat="1" ht="41.25" customHeight="1" x14ac:dyDescent="0.15">
      <c r="A16" s="208" t="s">
        <v>347</v>
      </c>
      <c r="B16" s="257">
        <v>120</v>
      </c>
      <c r="C16" s="257">
        <v>280</v>
      </c>
      <c r="D16" s="233">
        <v>0</v>
      </c>
      <c r="E16" s="93" t="s">
        <v>453</v>
      </c>
      <c r="F16" s="93" t="s">
        <v>453</v>
      </c>
      <c r="G16" s="263"/>
      <c r="H16" s="259">
        <v>222000</v>
      </c>
      <c r="I16" s="262">
        <v>120</v>
      </c>
      <c r="J16" s="262">
        <v>370</v>
      </c>
      <c r="K16" s="260">
        <v>260</v>
      </c>
      <c r="L16" s="233">
        <v>0</v>
      </c>
      <c r="M16" s="93">
        <v>20810</v>
      </c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</row>
    <row r="17" spans="1:27" s="241" customFormat="1" ht="41.25" customHeight="1" x14ac:dyDescent="0.15">
      <c r="A17" s="208" t="s">
        <v>348</v>
      </c>
      <c r="B17" s="257">
        <v>360</v>
      </c>
      <c r="C17" s="257">
        <v>870</v>
      </c>
      <c r="D17" s="233">
        <v>0</v>
      </c>
      <c r="E17" s="93" t="s">
        <v>453</v>
      </c>
      <c r="F17" s="93" t="s">
        <v>453</v>
      </c>
      <c r="G17" s="263"/>
      <c r="H17" s="259">
        <v>278000</v>
      </c>
      <c r="I17" s="260">
        <v>150</v>
      </c>
      <c r="J17" s="262">
        <v>1140</v>
      </c>
      <c r="K17" s="260">
        <v>800</v>
      </c>
      <c r="L17" s="233">
        <v>0</v>
      </c>
      <c r="M17" s="93">
        <v>62460</v>
      </c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</row>
    <row r="18" spans="1:27" s="241" customFormat="1" ht="41.25" customHeight="1" thickBot="1" x14ac:dyDescent="0.2">
      <c r="A18" s="103" t="s">
        <v>349</v>
      </c>
      <c r="B18" s="264">
        <v>110</v>
      </c>
      <c r="C18" s="265">
        <v>260</v>
      </c>
      <c r="D18" s="236">
        <v>0</v>
      </c>
      <c r="E18" s="107" t="s">
        <v>451</v>
      </c>
      <c r="F18" s="107" t="s">
        <v>451</v>
      </c>
      <c r="G18" s="263"/>
      <c r="H18" s="266">
        <v>170000</v>
      </c>
      <c r="I18" s="267">
        <v>60</v>
      </c>
      <c r="J18" s="267">
        <v>340</v>
      </c>
      <c r="K18" s="267">
        <v>240</v>
      </c>
      <c r="L18" s="236">
        <v>0</v>
      </c>
      <c r="M18" s="107">
        <v>19090</v>
      </c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</row>
    <row r="19" spans="1:27" ht="12" customHeight="1" thickTop="1" x14ac:dyDescent="0.15">
      <c r="A19" s="225" t="s">
        <v>350</v>
      </c>
      <c r="B19" s="268"/>
      <c r="C19" s="182"/>
      <c r="D19" s="182"/>
      <c r="E19" s="182"/>
      <c r="F19" s="182"/>
      <c r="G19" s="182"/>
      <c r="H19" s="269"/>
      <c r="I19" s="182"/>
      <c r="J19" s="182"/>
      <c r="L19" s="270"/>
      <c r="M19" s="270"/>
      <c r="N19" s="271"/>
      <c r="O19" s="271"/>
      <c r="P19" s="271"/>
    </row>
    <row r="20" spans="1:27" ht="15.75" customHeight="1" x14ac:dyDescent="0.15">
      <c r="C20" s="272"/>
      <c r="K20" s="270"/>
      <c r="L20" s="270"/>
      <c r="M20" s="271"/>
    </row>
    <row r="21" spans="1:27" ht="11.25" x14ac:dyDescent="0.15">
      <c r="B21" s="182"/>
      <c r="C21" s="182"/>
      <c r="D21" s="182"/>
      <c r="E21" s="182"/>
      <c r="F21" s="182"/>
      <c r="G21" s="182"/>
      <c r="H21" s="182"/>
      <c r="I21" s="182"/>
      <c r="J21" s="182"/>
      <c r="M21" s="182"/>
    </row>
    <row r="22" spans="1:27" ht="11.25" x14ac:dyDescent="0.15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M22" s="182"/>
    </row>
    <row r="23" spans="1:27" ht="11.25" x14ac:dyDescent="0.15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M23" s="182"/>
    </row>
    <row r="24" spans="1:27" ht="11.25" x14ac:dyDescent="0.15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M24" s="182"/>
    </row>
    <row r="25" spans="1:27" ht="11.25" x14ac:dyDescent="0.15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M25" s="182"/>
    </row>
    <row r="26" spans="1:27" ht="11.25" x14ac:dyDescent="0.1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M26" s="182"/>
    </row>
    <row r="27" spans="1:27" x14ac:dyDescent="0.15">
      <c r="C27" s="273"/>
      <c r="M27" s="271"/>
    </row>
    <row r="28" spans="1:27" x14ac:dyDescent="0.15">
      <c r="C28" s="273"/>
      <c r="M28" s="271"/>
    </row>
    <row r="29" spans="1:27" x14ac:dyDescent="0.15">
      <c r="C29" s="273"/>
      <c r="M29" s="182"/>
    </row>
    <row r="30" spans="1:27" x14ac:dyDescent="0.15">
      <c r="C30" s="273"/>
      <c r="M30" s="182"/>
    </row>
    <row r="31" spans="1:27" x14ac:dyDescent="0.15">
      <c r="M31" s="182"/>
    </row>
    <row r="32" spans="1:27" x14ac:dyDescent="0.15">
      <c r="M32" s="182"/>
    </row>
    <row r="33" spans="13:13" x14ac:dyDescent="0.15">
      <c r="M33" s="182"/>
    </row>
    <row r="34" spans="13:13" x14ac:dyDescent="0.15">
      <c r="M34" s="182"/>
    </row>
    <row r="35" spans="13:13" x14ac:dyDescent="0.15">
      <c r="M35" s="182"/>
    </row>
    <row r="36" spans="13:13" x14ac:dyDescent="0.15">
      <c r="M36" s="182"/>
    </row>
    <row r="37" spans="13:13" x14ac:dyDescent="0.15">
      <c r="M37" s="271"/>
    </row>
    <row r="38" spans="13:13" x14ac:dyDescent="0.15">
      <c r="M38" s="271"/>
    </row>
    <row r="39" spans="13:13" x14ac:dyDescent="0.15">
      <c r="M39" s="271"/>
    </row>
    <row r="40" spans="13:13" x14ac:dyDescent="0.15">
      <c r="M40" s="271"/>
    </row>
  </sheetData>
  <mergeCells count="2">
    <mergeCell ref="A1:F1"/>
    <mergeCell ref="H1:M1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="90" zoomScaleNormal="90" workbookViewId="0">
      <selection sqref="A1:H1"/>
    </sheetView>
  </sheetViews>
  <sheetFormatPr defaultRowHeight="13.5" x14ac:dyDescent="0.15"/>
  <cols>
    <col min="1" max="1" width="14.5546875" style="184" customWidth="1"/>
    <col min="2" max="2" width="11.109375" style="184" customWidth="1"/>
    <col min="3" max="4" width="8.44140625" style="184" customWidth="1"/>
    <col min="5" max="5" width="12.5546875" style="288" customWidth="1"/>
    <col min="6" max="8" width="12.6640625" style="182" customWidth="1"/>
    <col min="9" max="9" width="2.77734375" style="182" customWidth="1"/>
    <col min="10" max="10" width="21.21875" style="182" customWidth="1"/>
    <col min="11" max="11" width="21.21875" style="289" customWidth="1"/>
    <col min="12" max="13" width="21.21875" style="182" customWidth="1"/>
    <col min="14" max="16384" width="8.88671875" style="182"/>
  </cols>
  <sheetData>
    <row r="1" spans="1:21" s="122" customFormat="1" ht="45" customHeight="1" x14ac:dyDescent="0.25">
      <c r="A1" s="362" t="s">
        <v>351</v>
      </c>
      <c r="B1" s="362"/>
      <c r="C1" s="362"/>
      <c r="D1" s="362"/>
      <c r="E1" s="362"/>
      <c r="F1" s="362"/>
      <c r="G1" s="362"/>
      <c r="H1" s="362"/>
      <c r="I1" s="274"/>
      <c r="J1" s="362" t="s">
        <v>352</v>
      </c>
      <c r="K1" s="362"/>
      <c r="L1" s="362"/>
      <c r="M1" s="362"/>
    </row>
    <row r="2" spans="1:21" s="130" customFormat="1" ht="25.5" customHeight="1" thickBot="1" x14ac:dyDescent="0.2">
      <c r="A2" s="124" t="s">
        <v>353</v>
      </c>
      <c r="B2" s="124"/>
      <c r="C2" s="124"/>
      <c r="D2" s="124"/>
      <c r="E2" s="275"/>
      <c r="F2" s="242"/>
      <c r="G2" s="242"/>
      <c r="H2" s="242"/>
      <c r="J2" s="242"/>
      <c r="K2" s="276"/>
      <c r="L2" s="242"/>
      <c r="M2" s="129" t="s">
        <v>354</v>
      </c>
    </row>
    <row r="3" spans="1:21" s="247" customFormat="1" ht="17.100000000000001" customHeight="1" thickTop="1" x14ac:dyDescent="0.15">
      <c r="A3" s="244" t="s">
        <v>4</v>
      </c>
      <c r="B3" s="385" t="s">
        <v>355</v>
      </c>
      <c r="C3" s="386"/>
      <c r="D3" s="387"/>
      <c r="E3" s="388" t="s">
        <v>356</v>
      </c>
      <c r="F3" s="389"/>
      <c r="G3" s="389"/>
      <c r="H3" s="389"/>
      <c r="I3" s="137"/>
      <c r="J3" s="386" t="s">
        <v>357</v>
      </c>
      <c r="K3" s="389"/>
      <c r="L3" s="389"/>
      <c r="M3" s="389"/>
    </row>
    <row r="4" spans="1:21" s="247" customFormat="1" ht="17.100000000000001" customHeight="1" x14ac:dyDescent="0.15">
      <c r="A4" s="132" t="s">
        <v>8</v>
      </c>
      <c r="B4" s="132" t="s">
        <v>193</v>
      </c>
      <c r="C4" s="132" t="s">
        <v>358</v>
      </c>
      <c r="D4" s="132" t="s">
        <v>359</v>
      </c>
      <c r="E4" s="277" t="s">
        <v>50</v>
      </c>
      <c r="F4" s="278" t="s">
        <v>360</v>
      </c>
      <c r="G4" s="132" t="s">
        <v>361</v>
      </c>
      <c r="H4" s="94" t="s">
        <v>362</v>
      </c>
      <c r="I4" s="94"/>
      <c r="J4" s="132" t="s">
        <v>363</v>
      </c>
      <c r="K4" s="278" t="s">
        <v>364</v>
      </c>
      <c r="L4" s="132" t="s">
        <v>365</v>
      </c>
      <c r="M4" s="94" t="s">
        <v>366</v>
      </c>
    </row>
    <row r="5" spans="1:21" s="247" customFormat="1" ht="17.100000000000001" customHeight="1" x14ac:dyDescent="0.15">
      <c r="A5" s="132" t="s">
        <v>326</v>
      </c>
      <c r="B5" s="132"/>
      <c r="C5" s="132"/>
      <c r="D5" s="132"/>
      <c r="E5" s="277"/>
      <c r="F5" s="248" t="s">
        <v>367</v>
      </c>
      <c r="G5" s="132"/>
      <c r="H5" s="94" t="s">
        <v>368</v>
      </c>
      <c r="I5" s="94"/>
      <c r="J5" s="132" t="s">
        <v>369</v>
      </c>
      <c r="K5" s="248"/>
      <c r="L5" s="132"/>
      <c r="M5" s="94"/>
    </row>
    <row r="6" spans="1:21" s="247" customFormat="1" ht="17.100000000000001" customHeight="1" x14ac:dyDescent="0.15">
      <c r="A6" s="145" t="s">
        <v>16</v>
      </c>
      <c r="B6" s="253" t="s">
        <v>370</v>
      </c>
      <c r="C6" s="253" t="s">
        <v>371</v>
      </c>
      <c r="D6" s="253" t="s">
        <v>372</v>
      </c>
      <c r="E6" s="279" t="s">
        <v>73</v>
      </c>
      <c r="F6" s="251" t="s">
        <v>373</v>
      </c>
      <c r="G6" s="253" t="s">
        <v>374</v>
      </c>
      <c r="H6" s="280" t="s">
        <v>375</v>
      </c>
      <c r="I6" s="94"/>
      <c r="J6" s="253" t="s">
        <v>375</v>
      </c>
      <c r="K6" s="251" t="s">
        <v>376</v>
      </c>
      <c r="L6" s="253" t="s">
        <v>377</v>
      </c>
      <c r="M6" s="280" t="s">
        <v>342</v>
      </c>
    </row>
    <row r="7" spans="1:21" s="225" customFormat="1" ht="41.25" customHeight="1" x14ac:dyDescent="0.15">
      <c r="A7" s="132">
        <v>2013</v>
      </c>
      <c r="B7" s="93">
        <v>34</v>
      </c>
      <c r="C7" s="93">
        <v>22</v>
      </c>
      <c r="D7" s="93">
        <v>12</v>
      </c>
      <c r="E7" s="93">
        <v>34</v>
      </c>
      <c r="F7" s="93">
        <v>30</v>
      </c>
      <c r="G7" s="281">
        <v>0</v>
      </c>
      <c r="H7" s="93">
        <v>3</v>
      </c>
      <c r="I7" s="93"/>
      <c r="J7" s="93">
        <v>1</v>
      </c>
      <c r="K7" s="281">
        <v>0</v>
      </c>
      <c r="L7" s="281">
        <v>0</v>
      </c>
      <c r="M7" s="281">
        <v>0</v>
      </c>
    </row>
    <row r="8" spans="1:21" s="225" customFormat="1" ht="41.25" customHeight="1" x14ac:dyDescent="0.15">
      <c r="A8" s="132">
        <v>2014</v>
      </c>
      <c r="B8" s="93">
        <v>35</v>
      </c>
      <c r="C8" s="93">
        <v>24</v>
      </c>
      <c r="D8" s="93">
        <v>11</v>
      </c>
      <c r="E8" s="93">
        <v>35</v>
      </c>
      <c r="F8" s="93">
        <v>30</v>
      </c>
      <c r="G8" s="281">
        <v>0</v>
      </c>
      <c r="H8" s="93">
        <v>3</v>
      </c>
      <c r="I8" s="93"/>
      <c r="J8" s="93">
        <v>2</v>
      </c>
      <c r="K8" s="281">
        <v>0</v>
      </c>
      <c r="L8" s="281">
        <v>0</v>
      </c>
      <c r="M8" s="106" t="s">
        <v>33</v>
      </c>
    </row>
    <row r="9" spans="1:21" s="225" customFormat="1" ht="41.25" customHeight="1" x14ac:dyDescent="0.15">
      <c r="A9" s="132">
        <v>2015</v>
      </c>
      <c r="B9" s="93">
        <v>35</v>
      </c>
      <c r="C9" s="93">
        <v>24</v>
      </c>
      <c r="D9" s="93">
        <v>11</v>
      </c>
      <c r="E9" s="93">
        <v>35</v>
      </c>
      <c r="F9" s="93">
        <v>30</v>
      </c>
      <c r="G9" s="281">
        <v>0</v>
      </c>
      <c r="H9" s="93">
        <v>3</v>
      </c>
      <c r="I9" s="93"/>
      <c r="J9" s="93">
        <v>2</v>
      </c>
      <c r="K9" s="281">
        <v>0</v>
      </c>
      <c r="L9" s="281">
        <v>0</v>
      </c>
      <c r="M9" s="106" t="s">
        <v>33</v>
      </c>
    </row>
    <row r="10" spans="1:21" s="225" customFormat="1" ht="41.25" customHeight="1" x14ac:dyDescent="0.15">
      <c r="A10" s="132">
        <v>2016</v>
      </c>
      <c r="B10" s="93">
        <v>35</v>
      </c>
      <c r="C10" s="93">
        <v>24</v>
      </c>
      <c r="D10" s="93">
        <v>11</v>
      </c>
      <c r="E10" s="93">
        <v>35</v>
      </c>
      <c r="F10" s="93">
        <v>29</v>
      </c>
      <c r="G10" s="281">
        <v>0</v>
      </c>
      <c r="H10" s="93">
        <v>3</v>
      </c>
      <c r="I10" s="93"/>
      <c r="J10" s="93">
        <v>3</v>
      </c>
      <c r="K10" s="281">
        <v>0</v>
      </c>
      <c r="L10" s="281">
        <v>0</v>
      </c>
      <c r="M10" s="281">
        <v>0</v>
      </c>
    </row>
    <row r="11" spans="1:21" s="231" customFormat="1" ht="41.25" customHeight="1" x14ac:dyDescent="0.15">
      <c r="A11" s="227">
        <v>2017</v>
      </c>
      <c r="B11" s="97">
        <v>41</v>
      </c>
      <c r="C11" s="97">
        <v>30</v>
      </c>
      <c r="D11" s="97">
        <v>11</v>
      </c>
      <c r="E11" s="97">
        <v>41</v>
      </c>
      <c r="F11" s="97">
        <v>29</v>
      </c>
      <c r="G11" s="282" t="s">
        <v>456</v>
      </c>
      <c r="H11" s="97">
        <v>4</v>
      </c>
      <c r="I11" s="97"/>
      <c r="J11" s="97">
        <v>8</v>
      </c>
      <c r="K11" s="282" t="s">
        <v>456</v>
      </c>
      <c r="L11" s="282" t="s">
        <v>456</v>
      </c>
      <c r="M11" s="282" t="s">
        <v>458</v>
      </c>
    </row>
    <row r="12" spans="1:21" s="225" customFormat="1" ht="41.25" customHeight="1" x14ac:dyDescent="0.15">
      <c r="A12" s="208" t="s">
        <v>343</v>
      </c>
      <c r="B12" s="93">
        <v>36</v>
      </c>
      <c r="C12" s="93">
        <v>25</v>
      </c>
      <c r="D12" s="93">
        <v>11</v>
      </c>
      <c r="E12" s="93" t="s">
        <v>456</v>
      </c>
      <c r="F12" s="93">
        <v>29</v>
      </c>
      <c r="G12" s="281" t="s">
        <v>456</v>
      </c>
      <c r="H12" s="93">
        <v>2</v>
      </c>
      <c r="I12" s="106"/>
      <c r="J12" s="283">
        <v>3</v>
      </c>
      <c r="K12" s="281" t="s">
        <v>455</v>
      </c>
      <c r="L12" s="281" t="s">
        <v>456</v>
      </c>
      <c r="M12" s="281" t="s">
        <v>457</v>
      </c>
    </row>
    <row r="13" spans="1:21" s="225" customFormat="1" ht="41.25" customHeight="1" x14ac:dyDescent="0.15">
      <c r="A13" s="208" t="s">
        <v>344</v>
      </c>
      <c r="B13" s="281" t="s">
        <v>455</v>
      </c>
      <c r="C13" s="281" t="s">
        <v>456</v>
      </c>
      <c r="D13" s="281" t="s">
        <v>456</v>
      </c>
      <c r="E13" s="281" t="s">
        <v>456</v>
      </c>
      <c r="F13" s="281" t="s">
        <v>456</v>
      </c>
      <c r="G13" s="281" t="s">
        <v>456</v>
      </c>
      <c r="H13" s="281" t="s">
        <v>457</v>
      </c>
      <c r="I13" s="106"/>
      <c r="J13" s="281" t="s">
        <v>456</v>
      </c>
      <c r="K13" s="281" t="s">
        <v>457</v>
      </c>
      <c r="L13" s="281" t="s">
        <v>456</v>
      </c>
      <c r="M13" s="106" t="s">
        <v>457</v>
      </c>
    </row>
    <row r="14" spans="1:21" s="225" customFormat="1" ht="41.25" customHeight="1" x14ac:dyDescent="0.15">
      <c r="A14" s="208" t="s">
        <v>345</v>
      </c>
      <c r="B14" s="281" t="s">
        <v>456</v>
      </c>
      <c r="C14" s="281" t="s">
        <v>455</v>
      </c>
      <c r="D14" s="281" t="s">
        <v>456</v>
      </c>
      <c r="E14" s="281" t="s">
        <v>456</v>
      </c>
      <c r="F14" s="281" t="s">
        <v>456</v>
      </c>
      <c r="G14" s="281" t="s">
        <v>456</v>
      </c>
      <c r="H14" s="281" t="s">
        <v>455</v>
      </c>
      <c r="I14" s="106"/>
      <c r="J14" s="282" t="s">
        <v>456</v>
      </c>
      <c r="K14" s="282" t="s">
        <v>456</v>
      </c>
      <c r="L14" s="282" t="s">
        <v>458</v>
      </c>
      <c r="M14" s="255" t="s">
        <v>458</v>
      </c>
    </row>
    <row r="15" spans="1:21" s="225" customFormat="1" ht="41.25" customHeight="1" x14ac:dyDescent="0.15">
      <c r="A15" s="208" t="s">
        <v>346</v>
      </c>
      <c r="B15" s="93">
        <v>5</v>
      </c>
      <c r="C15" s="258">
        <v>5</v>
      </c>
      <c r="D15" s="281" t="s">
        <v>456</v>
      </c>
      <c r="E15" s="93" t="s">
        <v>456</v>
      </c>
      <c r="F15" s="281" t="s">
        <v>458</v>
      </c>
      <c r="G15" s="281" t="s">
        <v>457</v>
      </c>
      <c r="H15" s="106">
        <v>2</v>
      </c>
      <c r="I15" s="106"/>
      <c r="J15" s="284">
        <v>5</v>
      </c>
      <c r="K15" s="282" t="s">
        <v>456</v>
      </c>
      <c r="L15" s="282" t="s">
        <v>456</v>
      </c>
      <c r="M15" s="282" t="s">
        <v>458</v>
      </c>
    </row>
    <row r="16" spans="1:21" s="241" customFormat="1" ht="41.25" customHeight="1" x14ac:dyDescent="0.15">
      <c r="A16" s="208" t="s">
        <v>347</v>
      </c>
      <c r="B16" s="281" t="s">
        <v>456</v>
      </c>
      <c r="C16" s="281" t="s">
        <v>456</v>
      </c>
      <c r="D16" s="281" t="s">
        <v>458</v>
      </c>
      <c r="E16" s="281" t="s">
        <v>458</v>
      </c>
      <c r="F16" s="281" t="s">
        <v>458</v>
      </c>
      <c r="G16" s="281" t="s">
        <v>458</v>
      </c>
      <c r="H16" s="281" t="s">
        <v>458</v>
      </c>
      <c r="I16" s="285"/>
      <c r="J16" s="281" t="s">
        <v>456</v>
      </c>
      <c r="K16" s="281" t="s">
        <v>457</v>
      </c>
      <c r="L16" s="281" t="s">
        <v>456</v>
      </c>
      <c r="M16" s="281" t="s">
        <v>457</v>
      </c>
      <c r="N16" s="225"/>
      <c r="O16" s="225"/>
      <c r="P16" s="225"/>
      <c r="Q16" s="225"/>
      <c r="R16" s="225"/>
      <c r="S16" s="225"/>
      <c r="T16" s="225"/>
      <c r="U16" s="225"/>
    </row>
    <row r="17" spans="1:21" s="241" customFormat="1" ht="41.25" customHeight="1" x14ac:dyDescent="0.15">
      <c r="A17" s="208" t="s">
        <v>348</v>
      </c>
      <c r="B17" s="281" t="s">
        <v>456</v>
      </c>
      <c r="C17" s="281" t="s">
        <v>455</v>
      </c>
      <c r="D17" s="281" t="s">
        <v>456</v>
      </c>
      <c r="E17" s="281" t="s">
        <v>456</v>
      </c>
      <c r="F17" s="281" t="s">
        <v>456</v>
      </c>
      <c r="G17" s="281" t="s">
        <v>457</v>
      </c>
      <c r="H17" s="281" t="s">
        <v>455</v>
      </c>
      <c r="I17" s="285"/>
      <c r="J17" s="282" t="s">
        <v>457</v>
      </c>
      <c r="K17" s="282" t="s">
        <v>456</v>
      </c>
      <c r="L17" s="282" t="s">
        <v>456</v>
      </c>
      <c r="M17" s="282" t="s">
        <v>457</v>
      </c>
      <c r="N17" s="225"/>
      <c r="O17" s="225"/>
      <c r="P17" s="225"/>
      <c r="Q17" s="225"/>
      <c r="R17" s="225"/>
      <c r="S17" s="225"/>
      <c r="T17" s="225"/>
      <c r="U17" s="225"/>
    </row>
    <row r="18" spans="1:21" s="241" customFormat="1" ht="41.25" customHeight="1" thickBot="1" x14ac:dyDescent="0.2">
      <c r="A18" s="103" t="s">
        <v>349</v>
      </c>
      <c r="B18" s="286" t="s">
        <v>456</v>
      </c>
      <c r="C18" s="287" t="s">
        <v>455</v>
      </c>
      <c r="D18" s="287" t="s">
        <v>458</v>
      </c>
      <c r="E18" s="287" t="s">
        <v>456</v>
      </c>
      <c r="F18" s="287" t="s">
        <v>456</v>
      </c>
      <c r="G18" s="287" t="s">
        <v>456</v>
      </c>
      <c r="H18" s="287" t="s">
        <v>456</v>
      </c>
      <c r="I18" s="285"/>
      <c r="J18" s="287" t="s">
        <v>456</v>
      </c>
      <c r="K18" s="287" t="s">
        <v>456</v>
      </c>
      <c r="L18" s="287" t="s">
        <v>458</v>
      </c>
      <c r="M18" s="287" t="s">
        <v>458</v>
      </c>
      <c r="N18" s="225"/>
      <c r="O18" s="225"/>
      <c r="P18" s="225"/>
      <c r="Q18" s="225"/>
      <c r="R18" s="225"/>
      <c r="S18" s="225"/>
      <c r="T18" s="225"/>
      <c r="U18" s="225"/>
    </row>
    <row r="19" spans="1:21" ht="12" customHeight="1" thickTop="1" x14ac:dyDescent="0.15">
      <c r="A19" s="225" t="s">
        <v>350</v>
      </c>
      <c r="B19" s="273"/>
      <c r="C19" s="182"/>
      <c r="D19" s="182"/>
      <c r="E19" s="182"/>
      <c r="K19" s="182"/>
      <c r="L19" s="270"/>
      <c r="M19" s="270"/>
      <c r="N19" s="271"/>
      <c r="O19" s="271"/>
      <c r="P19" s="271"/>
    </row>
    <row r="20" spans="1:21" ht="15.75" customHeight="1" x14ac:dyDescent="0.15"/>
    <row r="21" spans="1:21" ht="11.25" x14ac:dyDescent="0.15">
      <c r="A21" s="182"/>
      <c r="B21" s="182"/>
      <c r="C21" s="182"/>
      <c r="D21" s="182"/>
      <c r="E21" s="182"/>
      <c r="K21" s="182"/>
    </row>
    <row r="22" spans="1:21" ht="11.25" x14ac:dyDescent="0.15">
      <c r="A22" s="182"/>
      <c r="B22" s="182"/>
      <c r="C22" s="182"/>
      <c r="D22" s="182"/>
      <c r="E22" s="182"/>
      <c r="K22" s="182"/>
    </row>
    <row r="23" spans="1:21" ht="11.25" x14ac:dyDescent="0.15">
      <c r="A23" s="182"/>
      <c r="B23" s="182"/>
      <c r="C23" s="182"/>
      <c r="D23" s="182"/>
      <c r="E23" s="182"/>
      <c r="K23" s="182"/>
    </row>
    <row r="24" spans="1:21" ht="11.25" x14ac:dyDescent="0.15">
      <c r="A24" s="182"/>
      <c r="B24" s="182"/>
      <c r="C24" s="182"/>
      <c r="D24" s="182"/>
      <c r="E24" s="182"/>
      <c r="K24" s="182"/>
    </row>
    <row r="25" spans="1:21" ht="11.25" x14ac:dyDescent="0.15">
      <c r="A25" s="182"/>
      <c r="B25" s="182"/>
      <c r="C25" s="182"/>
      <c r="D25" s="182"/>
      <c r="E25" s="182"/>
      <c r="K25" s="182"/>
    </row>
  </sheetData>
  <protectedRanges>
    <protectedRange sqref="I13" name="범위1_1_1_1_1_1_1_1_1_1_1_1_1_2_1"/>
  </protectedRanges>
  <mergeCells count="5">
    <mergeCell ref="A1:H1"/>
    <mergeCell ref="J1:M1"/>
    <mergeCell ref="B3:D3"/>
    <mergeCell ref="E3:H3"/>
    <mergeCell ref="J3:M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</vt:i4>
      </vt:variant>
    </vt:vector>
  </HeadingPairs>
  <TitlesOfParts>
    <vt:vector size="12" baseType="lpstr">
      <vt:lpstr>10.정부양곡가공공장</vt:lpstr>
      <vt:lpstr>11.농업협동조합</vt:lpstr>
      <vt:lpstr>11-1.축산·산림협동조합</vt:lpstr>
      <vt:lpstr>12.농업용기계보유</vt:lpstr>
      <vt:lpstr>13.비료공급</vt:lpstr>
      <vt:lpstr>14.가축사육</vt:lpstr>
      <vt:lpstr>15.가축전염병발생</vt:lpstr>
      <vt:lpstr>16.가축전염병예방주사실적</vt:lpstr>
      <vt:lpstr>17.수의사현황</vt:lpstr>
      <vt:lpstr>18.배합사료생산</vt:lpstr>
      <vt:lpstr>19. 축산물 위생관계업소</vt:lpstr>
      <vt:lpstr>'10.정부양곡가공공장'!Print_Area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2018-11-28T06:38:51Z</cp:lastPrinted>
  <dcterms:created xsi:type="dcterms:W3CDTF">2018-11-12T13:36:52Z</dcterms:created>
  <dcterms:modified xsi:type="dcterms:W3CDTF">2019-05-27T04:50:03Z</dcterms:modified>
</cp:coreProperties>
</file>