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65" windowWidth="27795" windowHeight="11760"/>
  </bookViews>
  <sheets>
    <sheet name="20.소유별산림면적" sheetId="1" r:id="rId1"/>
    <sheet name="21.임상별산림면적" sheetId="2" r:id="rId2"/>
    <sheet name="22.임상별임목축적" sheetId="3" r:id="rId3"/>
    <sheet name="23.임산물생산량" sheetId="4" r:id="rId4"/>
    <sheet name="24.입목벌채허가(신고)" sheetId="5" r:id="rId5"/>
    <sheet name="25.사방사업실적" sheetId="6" r:id="rId6"/>
    <sheet name="26.조림" sheetId="7" r:id="rId7"/>
    <sheet name="27.불법산림훼손피해현황" sheetId="8" r:id="rId8"/>
    <sheet name="28.친환경농산물출하현황" sheetId="9" r:id="rId9"/>
  </sheets>
  <externalReferences>
    <externalReference r:id="rId10"/>
    <externalReference r:id="rId11"/>
  </externalReferences>
  <definedNames>
    <definedName name="a">#REF!</definedName>
    <definedName name="aa">#REF!</definedName>
    <definedName name="aaa" localSheetId="4">#REF!</definedName>
    <definedName name="aaa" localSheetId="8">#REF!</definedName>
    <definedName name="aaa">#REF!</definedName>
    <definedName name="aaaa">#REF!</definedName>
    <definedName name="b">#REF!</definedName>
    <definedName name="cc">#REF!</definedName>
    <definedName name="ddd">#REF!</definedName>
    <definedName name="G">'[1] 견적서'!#REF!</definedName>
    <definedName name="HTML_CodePage" hidden="1">949</definedName>
    <definedName name="HTML_Control" localSheetId="5" hidden="1">{"'6.강수량'!$A$1:$O$37","'6.강수량'!$A$1:$C$1"}</definedName>
    <definedName name="HTML_Control" localSheetId="7" hidden="1">{"'6.강수량'!$A$1:$O$37","'6.강수량'!$A$1:$C$1"}</definedName>
    <definedName name="HTML_Control" localSheetId="8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4">'24.입목벌채허가(신고)'!$A$1:$R$20</definedName>
    <definedName name="_xlnm.Print_Area">#N/A</definedName>
    <definedName name="_xlnm.Print_Titles">#N/A</definedName>
    <definedName name="sa">'[2]2-1포천(각세)(외제)'!#REF!</definedName>
    <definedName name="Z_09C08222_3E2A_11D9_9060_00E07D8C8F95_.wvu.PrintArea" localSheetId="6" hidden="1">'26.조림'!$A$1:$N$19</definedName>
    <definedName name="Z_0FB1CEA9_20DA_11D8_9C7D_00E07D8B2C4C_.wvu.PrintArea" localSheetId="7" hidden="1">#REF!</definedName>
    <definedName name="Z_0FB1CEA9_20DA_11D8_9C7D_00E07D8B2C4C_.wvu.PrintArea" localSheetId="8" hidden="1">#REF!</definedName>
    <definedName name="Z_0FB1CEA9_20DA_11D8_9C7D_00E07D8B2C4C_.wvu.PrintArea" hidden="1">#REF!</definedName>
    <definedName name="Z_46855F23_3E28_11D9_A80D_00E098994FA3_.wvu.PrintArea" localSheetId="6" hidden="1">'26.조림'!$A$1:$N$19</definedName>
    <definedName name="Z_57F2A9DE_D2D2_47E4_B2F1_A49C6F7C3380_.wvu.PrintArea" localSheetId="6" hidden="1">'26.조림'!$A$1:$N$19</definedName>
    <definedName name="Z_84847C82_2113_11D8_A0D3_009008A182C2_.wvu.PrintArea" localSheetId="6" hidden="1">'26.조림'!$A$1:$N$19</definedName>
    <definedName name="Z_85915F0D_788B_422A_BC8C_F794BF0333C0_.wvu.PrintArea" localSheetId="7" hidden="1">#REF!</definedName>
    <definedName name="Z_85915F0D_788B_422A_BC8C_F794BF0333C0_.wvu.PrintArea" localSheetId="8" hidden="1">#REF!</definedName>
    <definedName name="Z_85915F0D_788B_422A_BC8C_F794BF0333C0_.wvu.PrintArea" hidden="1">#REF!</definedName>
    <definedName name="Z_B54A1E16_66B3_484D_8617_191740EF42CA_.wvu.PrintArea" localSheetId="7" hidden="1">#REF!</definedName>
    <definedName name="Z_B54A1E16_66B3_484D_8617_191740EF42CA_.wvu.PrintArea" localSheetId="8" hidden="1">#REF!</definedName>
    <definedName name="Z_B54A1E16_66B3_484D_8617_191740EF42CA_.wvu.PrintArea" hidden="1">#REF!</definedName>
    <definedName name="국가">#REF!</definedName>
    <definedName name="도로시설물">#REF!</definedName>
    <definedName name="도로시설물1">#REF!</definedName>
    <definedName name="ㅁ1">#REF!</definedName>
    <definedName name="보건지소">#REF!</definedName>
    <definedName name="시군별">#REF!</definedName>
    <definedName name="ㅋㅋ">#REF!</definedName>
  </definedNames>
  <calcPr calcId="145621"/>
</workbook>
</file>

<file path=xl/calcChain.xml><?xml version="1.0" encoding="utf-8"?>
<calcChain xmlns="http://schemas.openxmlformats.org/spreadsheetml/2006/main">
  <c r="U11" i="8" l="1"/>
  <c r="O11" i="8"/>
  <c r="C18" i="5"/>
  <c r="B18" i="5"/>
  <c r="C17" i="5"/>
  <c r="B17" i="5"/>
  <c r="C16" i="5"/>
  <c r="B16" i="5"/>
  <c r="C15" i="5"/>
  <c r="B15" i="5"/>
  <c r="C14" i="5"/>
  <c r="B14" i="5"/>
  <c r="C13" i="5"/>
  <c r="B13" i="5"/>
  <c r="C12" i="5"/>
  <c r="B12" i="5"/>
  <c r="G11" i="5"/>
  <c r="F11" i="5"/>
  <c r="E11" i="5"/>
  <c r="D11" i="5"/>
  <c r="B7" i="3"/>
  <c r="K7" i="1"/>
  <c r="J7" i="1"/>
  <c r="D7" i="1"/>
  <c r="C7" i="1"/>
  <c r="C11" i="5" l="1"/>
  <c r="B11" i="5"/>
</calcChain>
</file>

<file path=xl/sharedStrings.xml><?xml version="1.0" encoding="utf-8"?>
<sst xmlns="http://schemas.openxmlformats.org/spreadsheetml/2006/main" count="990" uniqueCount="267">
  <si>
    <t>20. 소유별 산림면적</t>
    <phoneticPr fontId="5" type="noConversion"/>
  </si>
  <si>
    <t>AREA OF FOREST LAND BY OWNERSHIP</t>
    <phoneticPr fontId="6" type="noConversion"/>
  </si>
  <si>
    <t>단위 :  ha</t>
  </si>
  <si>
    <t>Unit : ha</t>
  </si>
  <si>
    <t>국토면적</t>
    <phoneticPr fontId="6" type="noConversion"/>
  </si>
  <si>
    <t>총     계</t>
    <phoneticPr fontId="6" type="noConversion"/>
  </si>
  <si>
    <t>국   유   림          National forest</t>
    <phoneticPr fontId="6" type="noConversion"/>
  </si>
  <si>
    <t xml:space="preserve">           민    유    림          Non-National forest</t>
    <phoneticPr fontId="6" type="noConversion"/>
  </si>
  <si>
    <t>산  림  율(%)</t>
    <phoneticPr fontId="6" type="noConversion"/>
  </si>
  <si>
    <t>연   별</t>
  </si>
  <si>
    <t>합     계</t>
    <phoneticPr fontId="6" type="noConversion"/>
  </si>
  <si>
    <t>산   림   청  소  관    Under Korea Forest Service</t>
    <phoneticPr fontId="5" type="noConversion"/>
  </si>
  <si>
    <t>타부처 소관</t>
    <phoneticPr fontId="6" type="noConversion"/>
  </si>
  <si>
    <t>공  유  림    Public forest</t>
    <phoneticPr fontId="6" type="noConversion"/>
  </si>
  <si>
    <t>사  유  림</t>
    <phoneticPr fontId="6" type="noConversion"/>
  </si>
  <si>
    <t>Year</t>
    <phoneticPr fontId="6" type="noConversion"/>
  </si>
  <si>
    <t>소     계</t>
    <phoneticPr fontId="6" type="noConversion"/>
  </si>
  <si>
    <t xml:space="preserve">  요     존    </t>
    <phoneticPr fontId="6" type="noConversion"/>
  </si>
  <si>
    <t>불  요  존</t>
    <phoneticPr fontId="6" type="noConversion"/>
  </si>
  <si>
    <t xml:space="preserve">Under other </t>
    <phoneticPr fontId="5" type="noConversion"/>
  </si>
  <si>
    <t>도  유  림</t>
    <phoneticPr fontId="6" type="noConversion"/>
  </si>
  <si>
    <t>군  유  림</t>
    <phoneticPr fontId="6" type="noConversion"/>
  </si>
  <si>
    <t>Private</t>
    <phoneticPr fontId="5" type="noConversion"/>
  </si>
  <si>
    <t>of</t>
    <phoneticPr fontId="6" type="noConversion"/>
  </si>
  <si>
    <t>Land Area</t>
    <phoneticPr fontId="6" type="noConversion"/>
  </si>
  <si>
    <t>Total</t>
    <phoneticPr fontId="6" type="noConversion"/>
  </si>
  <si>
    <t>Indispensable</t>
    <phoneticPr fontId="6" type="noConversion"/>
  </si>
  <si>
    <t>Dispensable</t>
    <phoneticPr fontId="6" type="noConversion"/>
  </si>
  <si>
    <t xml:space="preserve"> government authorities</t>
    <phoneticPr fontId="6" type="noConversion"/>
  </si>
  <si>
    <t>Total</t>
    <phoneticPr fontId="5" type="noConversion"/>
  </si>
  <si>
    <t>Provincial forest</t>
    <phoneticPr fontId="6" type="noConversion"/>
  </si>
  <si>
    <t>County forest</t>
    <phoneticPr fontId="6" type="noConversion"/>
  </si>
  <si>
    <t xml:space="preserve"> forest</t>
    <phoneticPr fontId="5" type="noConversion"/>
  </si>
  <si>
    <t>Forest Area</t>
    <phoneticPr fontId="6" type="noConversion"/>
  </si>
  <si>
    <t>자료 : 산림과</t>
    <phoneticPr fontId="5" type="noConversion"/>
  </si>
  <si>
    <t>21. 임상별 산림면적</t>
    <phoneticPr fontId="5" type="noConversion"/>
  </si>
  <si>
    <t>AREA OF FOREST LAND BY FOREST TYPE</t>
    <phoneticPr fontId="6" type="noConversion"/>
  </si>
  <si>
    <t>단위 : ha</t>
  </si>
  <si>
    <t>합    계</t>
  </si>
  <si>
    <t>침 엽  수 림</t>
    <phoneticPr fontId="5" type="noConversion"/>
  </si>
  <si>
    <t xml:space="preserve">활 엽 수 림 </t>
    <phoneticPr fontId="5" type="noConversion"/>
  </si>
  <si>
    <t>혼 효 림</t>
  </si>
  <si>
    <t>죽     림</t>
    <phoneticPr fontId="6" type="noConversion"/>
  </si>
  <si>
    <t>무 입 목 지</t>
    <phoneticPr fontId="5" type="noConversion"/>
  </si>
  <si>
    <t>Forest land</t>
  </si>
  <si>
    <t>Total</t>
  </si>
  <si>
    <t>Conifer</t>
    <phoneticPr fontId="6" type="noConversion"/>
  </si>
  <si>
    <t>Non-conifer</t>
    <phoneticPr fontId="6" type="noConversion"/>
  </si>
  <si>
    <t>Mixed</t>
  </si>
  <si>
    <t xml:space="preserve"> Bamboo</t>
    <phoneticPr fontId="6" type="noConversion"/>
  </si>
  <si>
    <t>without trees</t>
  </si>
  <si>
    <t>22. 임상별 임목축적</t>
    <phoneticPr fontId="5" type="noConversion"/>
  </si>
  <si>
    <t>GROWING STOCK BY FOREST TYPE</t>
    <phoneticPr fontId="5" type="noConversion"/>
  </si>
  <si>
    <t>단위 : ㎥</t>
  </si>
  <si>
    <t>Unit : ㎥</t>
  </si>
  <si>
    <t>합             계</t>
    <phoneticPr fontId="5" type="noConversion"/>
  </si>
  <si>
    <t>침    엽    수</t>
  </si>
  <si>
    <t>활      엽      수</t>
  </si>
  <si>
    <t>혼      효      림</t>
  </si>
  <si>
    <t>죽      림      (속)</t>
  </si>
  <si>
    <t>Mixed</t>
    <phoneticPr fontId="6" type="noConversion"/>
  </si>
  <si>
    <t>Bamboo</t>
    <phoneticPr fontId="6" type="noConversion"/>
  </si>
  <si>
    <t>-</t>
    <phoneticPr fontId="6" type="noConversion"/>
  </si>
  <si>
    <t>-</t>
  </si>
  <si>
    <t>자료 : 산림과</t>
    <phoneticPr fontId="5" type="noConversion"/>
  </si>
  <si>
    <t>23. 임산물 생산량</t>
    <phoneticPr fontId="5" type="noConversion"/>
  </si>
  <si>
    <t>PRODUCTION OF FOREST PRODUCTS</t>
    <phoneticPr fontId="6" type="noConversion"/>
  </si>
  <si>
    <t>단위 : ㏊</t>
    <phoneticPr fontId="6" type="noConversion"/>
  </si>
  <si>
    <t>unit : ha</t>
    <phoneticPr fontId="6" type="noConversion"/>
  </si>
  <si>
    <t>연   별</t>
    <phoneticPr fontId="6" type="noConversion"/>
  </si>
  <si>
    <t>용    재</t>
    <phoneticPr fontId="5" type="noConversion"/>
  </si>
  <si>
    <t>죽    재</t>
    <phoneticPr fontId="5" type="noConversion"/>
  </si>
  <si>
    <t>농용자재</t>
    <phoneticPr fontId="5" type="noConversion"/>
  </si>
  <si>
    <t>수    실</t>
    <phoneticPr fontId="5" type="noConversion"/>
  </si>
  <si>
    <t>산나물</t>
    <phoneticPr fontId="5" type="noConversion"/>
  </si>
  <si>
    <t>죽  순</t>
    <phoneticPr fontId="5" type="noConversion"/>
  </si>
  <si>
    <t xml:space="preserve">  약용식물</t>
    <phoneticPr fontId="5" type="noConversion"/>
  </si>
  <si>
    <t>연    료</t>
    <phoneticPr fontId="5" type="noConversion"/>
  </si>
  <si>
    <t>섬유원료</t>
    <phoneticPr fontId="5" type="noConversion"/>
  </si>
  <si>
    <t>톱    밥</t>
    <phoneticPr fontId="5" type="noConversion"/>
  </si>
  <si>
    <t>목초액</t>
    <phoneticPr fontId="5" type="noConversion"/>
  </si>
  <si>
    <t>버   섯</t>
    <phoneticPr fontId="5" type="noConversion"/>
  </si>
  <si>
    <t>조경재</t>
    <phoneticPr fontId="6" type="noConversion"/>
  </si>
  <si>
    <t>수  지</t>
    <phoneticPr fontId="5" type="noConversion"/>
  </si>
  <si>
    <t>토    석</t>
    <phoneticPr fontId="6" type="noConversion"/>
  </si>
  <si>
    <t>기타</t>
    <phoneticPr fontId="6" type="noConversion"/>
  </si>
  <si>
    <t>읍면별</t>
    <phoneticPr fontId="6" type="noConversion"/>
  </si>
  <si>
    <t>(㎥)</t>
    <phoneticPr fontId="5" type="noConversion"/>
  </si>
  <si>
    <t>(속)</t>
    <phoneticPr fontId="5" type="noConversion"/>
  </si>
  <si>
    <t>(t)</t>
    <phoneticPr fontId="5" type="noConversion"/>
  </si>
  <si>
    <t>(kg)</t>
    <phoneticPr fontId="5" type="noConversion"/>
  </si>
  <si>
    <t>(M/T)</t>
    <phoneticPr fontId="5" type="noConversion"/>
  </si>
  <si>
    <t>(㎡)</t>
    <phoneticPr fontId="6" type="noConversion"/>
  </si>
  <si>
    <t>(ℓ)</t>
    <phoneticPr fontId="5" type="noConversion"/>
  </si>
  <si>
    <t>(본)</t>
    <phoneticPr fontId="6" type="noConversion"/>
  </si>
  <si>
    <t>Year &amp;</t>
    <phoneticPr fontId="6" type="noConversion"/>
  </si>
  <si>
    <t>Agricultural</t>
    <phoneticPr fontId="5" type="noConversion"/>
  </si>
  <si>
    <t>Nut &amp;</t>
    <phoneticPr fontId="5" type="noConversion"/>
  </si>
  <si>
    <t>Wild</t>
    <phoneticPr fontId="5" type="noConversion"/>
  </si>
  <si>
    <t>Banboo</t>
    <phoneticPr fontId="5" type="noConversion"/>
  </si>
  <si>
    <t>Medicinal</t>
    <phoneticPr fontId="5" type="noConversion"/>
  </si>
  <si>
    <t>Fiber</t>
    <phoneticPr fontId="6" type="noConversion"/>
  </si>
  <si>
    <t>Eup Myeon</t>
  </si>
  <si>
    <t>Timber</t>
    <phoneticPr fontId="5" type="noConversion"/>
  </si>
  <si>
    <t>Bamboo</t>
    <phoneticPr fontId="5" type="noConversion"/>
  </si>
  <si>
    <t>material</t>
    <phoneticPr fontId="5" type="noConversion"/>
  </si>
  <si>
    <t>fruits</t>
    <phoneticPr fontId="5" type="noConversion"/>
  </si>
  <si>
    <t>vegetable</t>
    <phoneticPr fontId="5" type="noConversion"/>
  </si>
  <si>
    <t>shoot</t>
    <phoneticPr fontId="5" type="noConversion"/>
  </si>
  <si>
    <t>herbs</t>
    <phoneticPr fontId="5" type="noConversion"/>
  </si>
  <si>
    <t>Fuel</t>
    <phoneticPr fontId="5" type="noConversion"/>
  </si>
  <si>
    <t>material</t>
    <phoneticPr fontId="6" type="noConversion"/>
  </si>
  <si>
    <t>Saw dust</t>
    <phoneticPr fontId="6" type="noConversion"/>
  </si>
  <si>
    <t>Wood vinegar</t>
    <phoneticPr fontId="5" type="noConversion"/>
  </si>
  <si>
    <t>Mushroom</t>
    <phoneticPr fontId="5" type="noConversion"/>
  </si>
  <si>
    <t>Resin</t>
    <phoneticPr fontId="5" type="noConversion"/>
  </si>
  <si>
    <t>-</t>
    <phoneticPr fontId="6" type="noConversion"/>
  </si>
  <si>
    <t>장수읍
Jangsu-eup</t>
  </si>
  <si>
    <t>산서면
Sanseo-myeon</t>
  </si>
  <si>
    <t>번암면
Beonam-myeon</t>
  </si>
  <si>
    <t>장계면
Janggye-myeon</t>
  </si>
  <si>
    <t>천천면
Cheoncheon-myeon</t>
  </si>
  <si>
    <t>계남면
Gyenam-myeon</t>
  </si>
  <si>
    <t>계북면
Gyebuk-myeon</t>
  </si>
  <si>
    <t>24. 입목벌채 허가(신고)</t>
    <phoneticPr fontId="6" type="noConversion"/>
  </si>
  <si>
    <t>Lumbering Permits</t>
    <phoneticPr fontId="6" type="noConversion"/>
  </si>
  <si>
    <t>단위 :  ㎥</t>
    <phoneticPr fontId="6" type="noConversion"/>
  </si>
  <si>
    <t>Unit : ㎥</t>
    <phoneticPr fontId="6" type="noConversion"/>
  </si>
  <si>
    <t>합   계</t>
    <phoneticPr fontId="6" type="noConversion"/>
  </si>
  <si>
    <t>주   벌</t>
    <phoneticPr fontId="6" type="noConversion"/>
  </si>
  <si>
    <t>수익솎아베기</t>
    <phoneticPr fontId="6" type="noConversion"/>
  </si>
  <si>
    <t>숲가꾸기</t>
    <phoneticPr fontId="5" type="noConversion"/>
  </si>
  <si>
    <t>수종갱신</t>
    <phoneticPr fontId="6" type="noConversion"/>
  </si>
  <si>
    <t>피해목</t>
    <phoneticPr fontId="6" type="noConversion"/>
  </si>
  <si>
    <t>산지전용</t>
    <phoneticPr fontId="6" type="noConversion"/>
  </si>
  <si>
    <t>기   타</t>
    <phoneticPr fontId="6" type="noConversion"/>
  </si>
  <si>
    <t>Final
clearing</t>
    <phoneticPr fontId="6" type="noConversion"/>
  </si>
  <si>
    <t>Thinning
for profit</t>
    <phoneticPr fontId="6" type="noConversion"/>
  </si>
  <si>
    <t>Forest
tending</t>
    <phoneticPr fontId="5" type="noConversion"/>
  </si>
  <si>
    <t>Species
conversion</t>
    <phoneticPr fontId="6" type="noConversion"/>
  </si>
  <si>
    <t>Damaged
tree</t>
    <phoneticPr fontId="6" type="noConversion"/>
  </si>
  <si>
    <t>Status Co
forest land</t>
    <phoneticPr fontId="6" type="noConversion"/>
  </si>
  <si>
    <t>Others</t>
    <phoneticPr fontId="6" type="noConversion"/>
  </si>
  <si>
    <t>벌채량</t>
    <phoneticPr fontId="6" type="noConversion"/>
  </si>
  <si>
    <t>수집량</t>
    <phoneticPr fontId="6" type="noConversion"/>
  </si>
  <si>
    <t>cutting
volume</t>
    <phoneticPr fontId="6" type="noConversion"/>
  </si>
  <si>
    <t>collected
volume</t>
    <phoneticPr fontId="6" type="noConversion"/>
  </si>
  <si>
    <t>…</t>
    <phoneticPr fontId="6" type="noConversion"/>
  </si>
  <si>
    <t>장수읍
Jangsu-eup</t>
    <phoneticPr fontId="6" type="noConversion"/>
  </si>
  <si>
    <t>-</t>
    <phoneticPr fontId="4" type="noConversion"/>
  </si>
  <si>
    <t>산서면
Sanseo-myeon</t>
    <phoneticPr fontId="6" type="noConversion"/>
  </si>
  <si>
    <t>번암면
Beonam-myeon</t>
    <phoneticPr fontId="6" type="noConversion"/>
  </si>
  <si>
    <t>장계면
Janggye-myeon</t>
    <phoneticPr fontId="6" type="noConversion"/>
  </si>
  <si>
    <t>천천면
Cheoncheon-myeon</t>
    <phoneticPr fontId="6" type="noConversion"/>
  </si>
  <si>
    <t>계남면
Gyenam-myeon</t>
    <phoneticPr fontId="6" type="noConversion"/>
  </si>
  <si>
    <t>계북면
Gyebuk-myeon</t>
    <phoneticPr fontId="6" type="noConversion"/>
  </si>
  <si>
    <t>자료 : 산림과</t>
    <phoneticPr fontId="6" type="noConversion"/>
  </si>
  <si>
    <t xml:space="preserve">주1) 2015년부터 추가서식입니다. </t>
    <phoneticPr fontId="5" type="noConversion"/>
  </si>
  <si>
    <t>25. 사 방 사 업 실 적</t>
    <phoneticPr fontId="5" type="noConversion"/>
  </si>
  <si>
    <t>EROSION  CONTROL PROJECTS</t>
    <phoneticPr fontId="5" type="noConversion"/>
  </si>
  <si>
    <t>단위 : ha, 천본, 천원, km</t>
    <phoneticPr fontId="5" type="noConversion"/>
  </si>
  <si>
    <t>Unit : ha, 1000 trees, 1000 won, km</t>
    <phoneticPr fontId="5" type="noConversion"/>
  </si>
  <si>
    <t>산지보전</t>
    <phoneticPr fontId="6" type="noConversion"/>
  </si>
  <si>
    <t>계류보전</t>
    <phoneticPr fontId="6" type="noConversion"/>
  </si>
  <si>
    <t>사방댐 1)</t>
    <phoneticPr fontId="6" type="noConversion"/>
  </si>
  <si>
    <t>해안방재림조성</t>
    <phoneticPr fontId="6" type="noConversion"/>
  </si>
  <si>
    <t>해안침식방지</t>
    <phoneticPr fontId="6" type="noConversion"/>
  </si>
  <si>
    <t>식재본수</t>
    <phoneticPr fontId="6" type="noConversion"/>
  </si>
  <si>
    <t>다목적댐</t>
    <phoneticPr fontId="6" type="noConversion"/>
  </si>
  <si>
    <t>산림유역관리조성</t>
    <phoneticPr fontId="6" type="noConversion"/>
  </si>
  <si>
    <t>(ha)</t>
    <phoneticPr fontId="6" type="noConversion"/>
  </si>
  <si>
    <t>(km}</t>
    <phoneticPr fontId="6" type="noConversion"/>
  </si>
  <si>
    <t>(개소)</t>
    <phoneticPr fontId="6" type="noConversion"/>
  </si>
  <si>
    <t>(km)</t>
    <phoneticPr fontId="6" type="noConversion"/>
  </si>
  <si>
    <t>(천본)</t>
    <phoneticPr fontId="6" type="noConversion"/>
  </si>
  <si>
    <t>Moutain</t>
  </si>
  <si>
    <t>Stream</t>
  </si>
  <si>
    <t>Erosion control</t>
  </si>
  <si>
    <t>Coast diseaster</t>
  </si>
  <si>
    <t>Prevention of</t>
  </si>
  <si>
    <t>Planting</t>
  </si>
  <si>
    <t>Multi-purpose</t>
  </si>
  <si>
    <t>Forest Watershed</t>
  </si>
  <si>
    <t>conservation</t>
  </si>
  <si>
    <t>dam(sites)</t>
  </si>
  <si>
    <t>prenetion forest</t>
  </si>
  <si>
    <t>coastal erosion</t>
  </si>
  <si>
    <t>(1,000 seedlings)</t>
  </si>
  <si>
    <t>dams(sites)</t>
  </si>
  <si>
    <t>Management(sites)</t>
  </si>
  <si>
    <t xml:space="preserve"> 주 : 1) 사방댐은 예방사방사업, 수해복공사 등을 모두 포함하여 반영한 결과('11년까지는 예방사업만 반영)</t>
    <phoneticPr fontId="6" type="noConversion"/>
  </si>
  <si>
    <t>26.  조      림</t>
    <phoneticPr fontId="5" type="noConversion"/>
  </si>
  <si>
    <t>REFORESTATION  BY  PROJECT</t>
    <phoneticPr fontId="5" type="noConversion"/>
  </si>
  <si>
    <t>단위 : ha, 천본</t>
  </si>
  <si>
    <t xml:space="preserve"> unit : ha, 1000 seedlings</t>
    <phoneticPr fontId="5" type="noConversion"/>
  </si>
  <si>
    <t>합      계</t>
    <phoneticPr fontId="5" type="noConversion"/>
  </si>
  <si>
    <t>경제수조림</t>
    <phoneticPr fontId="5" type="noConversion"/>
  </si>
  <si>
    <t>큰나무조림</t>
    <phoneticPr fontId="5" type="noConversion"/>
  </si>
  <si>
    <t>유휴토지조림</t>
    <phoneticPr fontId="5" type="noConversion"/>
  </si>
  <si>
    <t>산불피해복구조림</t>
    <phoneticPr fontId="5" type="noConversion"/>
  </si>
  <si>
    <t>금강소나무후계숲</t>
    <phoneticPr fontId="6" type="noConversion"/>
  </si>
  <si>
    <t>기    타</t>
    <phoneticPr fontId="6" type="noConversion"/>
  </si>
  <si>
    <t xml:space="preserve"> Total</t>
    <phoneticPr fontId="5" type="noConversion"/>
  </si>
  <si>
    <t>Commercial tree pecies</t>
    <phoneticPr fontId="5" type="noConversion"/>
  </si>
  <si>
    <t>Semi-mature tree</t>
    <phoneticPr fontId="5" type="noConversion"/>
  </si>
  <si>
    <t>Fallow land reforestation</t>
    <phoneticPr fontId="6" type="noConversion"/>
  </si>
  <si>
    <t>Forest fire reforestation</t>
    <phoneticPr fontId="5" type="noConversion"/>
  </si>
  <si>
    <t>Geumgang pine tree</t>
    <phoneticPr fontId="6" type="noConversion"/>
  </si>
  <si>
    <t>Others</t>
    <phoneticPr fontId="5" type="noConversion"/>
  </si>
  <si>
    <t>면    적</t>
  </si>
  <si>
    <t>본     수</t>
  </si>
  <si>
    <t>본     수</t>
    <phoneticPr fontId="5" type="noConversion"/>
  </si>
  <si>
    <t>Area</t>
  </si>
  <si>
    <t>Number</t>
  </si>
  <si>
    <t>27.  불 법 산 림 훼 손 피 해 현 황</t>
    <phoneticPr fontId="5" type="noConversion"/>
  </si>
  <si>
    <t xml:space="preserve">FOREST DAMAGE </t>
    <phoneticPr fontId="5" type="noConversion"/>
  </si>
  <si>
    <t>단위 : 건, ha, 천원</t>
    <phoneticPr fontId="6" type="noConversion"/>
  </si>
  <si>
    <t>Unit : cases, ha, 1000 won</t>
    <phoneticPr fontId="6" type="noConversion"/>
  </si>
  <si>
    <t xml:space="preserve">       합    계    Total</t>
    <phoneticPr fontId="6" type="noConversion"/>
  </si>
  <si>
    <t>도    벌     Deforestation stolen</t>
    <phoneticPr fontId="6" type="noConversion"/>
  </si>
  <si>
    <t>무허가벌채  Unauthorized tree-cutting</t>
    <phoneticPr fontId="6" type="noConversion"/>
  </si>
  <si>
    <t xml:space="preserve">  불법산림형질변경 Forest exploition</t>
    <phoneticPr fontId="6" type="noConversion"/>
  </si>
  <si>
    <t>기    타      Others</t>
  </si>
  <si>
    <t>건  수</t>
  </si>
  <si>
    <t>면  적</t>
  </si>
  <si>
    <t>재  적</t>
    <phoneticPr fontId="6" type="noConversion"/>
  </si>
  <si>
    <t>피해액</t>
  </si>
  <si>
    <t xml:space="preserve">Value of </t>
  </si>
  <si>
    <t>Cases</t>
  </si>
  <si>
    <t>Volume</t>
    <phoneticPr fontId="6" type="noConversion"/>
  </si>
  <si>
    <t>damage</t>
  </si>
  <si>
    <t>--</t>
    <phoneticPr fontId="4" type="noConversion"/>
  </si>
  <si>
    <t>`</t>
    <phoneticPr fontId="4" type="noConversion"/>
  </si>
  <si>
    <t>28. 친환경 농산물 출하현황</t>
    <phoneticPr fontId="5" type="noConversion"/>
  </si>
  <si>
    <t>SHIPMENTS OF ECO-FRIENDLY AGRICULTURAL PRODUCTS</t>
    <phoneticPr fontId="6" type="noConversion"/>
  </si>
  <si>
    <t>단위 : 건, 가구, ha, 톤</t>
    <phoneticPr fontId="5" type="noConversion"/>
  </si>
  <si>
    <t>Unit : case, household, ha, ton</t>
    <phoneticPr fontId="82" type="noConversion"/>
  </si>
  <si>
    <t>연   별
Year</t>
    <phoneticPr fontId="6" type="noConversion"/>
  </si>
  <si>
    <t>농산물  Agricultural products</t>
    <phoneticPr fontId="6" type="noConversion"/>
  </si>
  <si>
    <t>합    계   
Total</t>
    <phoneticPr fontId="6" type="noConversion"/>
  </si>
  <si>
    <t>유기 농산물   
Organic</t>
    <phoneticPr fontId="82" type="noConversion"/>
  </si>
  <si>
    <t>무농약 농산물   
Pesticide Free</t>
    <phoneticPr fontId="82" type="noConversion"/>
  </si>
  <si>
    <t>저농약 농산물   
Low-pesticide</t>
    <phoneticPr fontId="82" type="noConversion"/>
  </si>
  <si>
    <t>건수</t>
    <phoneticPr fontId="82" type="noConversion"/>
  </si>
  <si>
    <t>농가수</t>
    <phoneticPr fontId="82" type="noConversion"/>
  </si>
  <si>
    <t>면적</t>
    <phoneticPr fontId="82" type="noConversion"/>
  </si>
  <si>
    <t>출하량</t>
    <phoneticPr fontId="82" type="noConversion"/>
  </si>
  <si>
    <t>No.of</t>
    <phoneticPr fontId="6" type="noConversion"/>
  </si>
  <si>
    <t xml:space="preserve">No.of </t>
    <phoneticPr fontId="82" type="noConversion"/>
  </si>
  <si>
    <t>Househ</t>
    <phoneticPr fontId="6" type="noConversion"/>
  </si>
  <si>
    <t>Ship-</t>
    <phoneticPr fontId="6" type="noConversion"/>
  </si>
  <si>
    <t>Cases</t>
    <phoneticPr fontId="6" type="noConversion"/>
  </si>
  <si>
    <t xml:space="preserve"> olds</t>
    <phoneticPr fontId="6" type="noConversion"/>
  </si>
  <si>
    <t>Area</t>
    <phoneticPr fontId="6" type="noConversion"/>
  </si>
  <si>
    <t>ments</t>
    <phoneticPr fontId="6" type="noConversion"/>
  </si>
  <si>
    <t>자료 : 국립농산물품질관리원전북지원 진안장수사무소</t>
    <phoneticPr fontId="5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</si>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</sst>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#,##0_);[Red]\(#,##0\)"/>
    <numFmt numFmtId="178" formatCode="0.00_);[Red]\(0.00\)"/>
    <numFmt numFmtId="179" formatCode="_ * #,##0_ ;_ * \-#,##0_ ;_ * &quot;-&quot;_ ;_ @_ "/>
    <numFmt numFmtId="180" formatCode="_(* #,##0_);_(* \(#,##0\);_(* &quot;-&quot;_);_(@_)"/>
    <numFmt numFmtId="181" formatCode="\-"/>
    <numFmt numFmtId="182" formatCode="_-* #,##0.0_-;\-* #,##0.0_-;_-* &quot;-&quot;?_-;_-@_-"/>
    <numFmt numFmtId="183" formatCode="#,##0.0_);[Red]\(#,##0.0\)"/>
    <numFmt numFmtId="184" formatCode="0_);[Red]\(0\)"/>
    <numFmt numFmtId="185" formatCode="#,##0_);\(#,##0\)"/>
    <numFmt numFmtId="186" formatCode="0.0"/>
    <numFmt numFmtId="187" formatCode="0_ "/>
    <numFmt numFmtId="188" formatCode="0.0_ "/>
    <numFmt numFmtId="189" formatCode="0.0_);[Red]\(0.0\)"/>
    <numFmt numFmtId="190" formatCode="0.00_ "/>
    <numFmt numFmtId="191" formatCode="#,##0.00_);[Red]\(#,##0.00\)"/>
    <numFmt numFmtId="192" formatCode="0.000_);[Red]\(0.000\)"/>
    <numFmt numFmtId="193" formatCode="0.0000_);[Red]\(0.0000\)"/>
    <numFmt numFmtId="194" formatCode="&quot;₩&quot;#,##0.00;[Red]&quot;₩&quot;\-#,##0.00"/>
    <numFmt numFmtId="195" formatCode="_ &quot;₩&quot;* #,##0_ ;_ &quot;₩&quot;* \-#,##0_ ;_ &quot;₩&quot;* &quot;-&quot;_ ;_ @_ "/>
    <numFmt numFmtId="196" formatCode="&quot;$&quot;#,##0_);[Red]\(&quot;$&quot;#,##0\)"/>
    <numFmt numFmtId="197" formatCode="&quot;₩&quot;#,##0;[Red]&quot;₩&quot;\-#,##0"/>
    <numFmt numFmtId="198" formatCode="_ &quot;₩&quot;* #,##0.00_ ;_ &quot;₩&quot;* \-#,##0.00_ ;_ &quot;₩&quot;* &quot;-&quot;??_ ;_ @_ "/>
    <numFmt numFmtId="199" formatCode="&quot;$&quot;#,##0.00_);[Red]\(&quot;$&quot;#,##0.00\)"/>
    <numFmt numFmtId="200" formatCode="#,##0;[Red]&quot;-&quot;#,##0"/>
    <numFmt numFmtId="201" formatCode="#,##0.00;[Red]&quot;-&quot;#,##0.00"/>
    <numFmt numFmtId="202" formatCode="_ * #,##0.00_ ;_ * \-#,##0.00_ ;_ * &quot;-&quot;??_ ;_ @_ "/>
    <numFmt numFmtId="203" formatCode="#,##0;&quot;₩&quot;&quot;₩&quot;&quot;₩&quot;&quot;₩&quot;\(#,##0&quot;₩&quot;&quot;₩&quot;&quot;₩&quot;&quot;₩&quot;\)"/>
    <numFmt numFmtId="204" formatCode="&quot;₩&quot;#,##0;&quot;₩&quot;&quot;₩&quot;\-#,##0"/>
    <numFmt numFmtId="205" formatCode="_ * #,##0.00_ ;_ * \-#,##0.00_ ;_ * &quot;-&quot;_ ;_ @_ "/>
    <numFmt numFmtId="206" formatCode="&quot;₩&quot;#,##0.00;&quot;₩&quot;\-#,##0.00"/>
    <numFmt numFmtId="207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208" formatCode="_-* #,##0\ _D_M_-;\-* #,##0\ _D_M_-;_-* &quot;-&quot;\ _D_M_-;_-@_-"/>
    <numFmt numFmtId="209" formatCode="_-* #,##0.00\ _D_M_-;\-* #,##0.00\ _D_M_-;_-* &quot;-&quot;??\ _D_M_-;_-@_-"/>
    <numFmt numFmtId="210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211" formatCode="_-[$€-2]* #,##0.00_-;\-[$€-2]* #,##0.00_-;_-[$€-2]* &quot;-&quot;??_-"/>
    <numFmt numFmtId="212" formatCode="#,##0.000_);&quot;₩&quot;&quot;₩&quot;&quot;₩&quot;&quot;₩&quot;\(#,##0.000&quot;₩&quot;&quot;₩&quot;&quot;₩&quot;&quot;₩&quot;\)"/>
    <numFmt numFmtId="213" formatCode="_-* #,##0\ &quot;DM&quot;_-;\-* #,##0\ &quot;DM&quot;_-;_-* &quot;-&quot;\ &quot;DM&quot;_-;_-@_-"/>
    <numFmt numFmtId="214" formatCode="_-* #,##0.00\ &quot;DM&quot;_-;\-* #,##0.00\ &quot;DM&quot;_-;_-* &quot;-&quot;??\ &quot;DM&quot;_-;_-@_-"/>
    <numFmt numFmtId="215" formatCode="&quot;R$&quot;#,##0.00;&quot;R$&quot;\-#,##0.00"/>
    <numFmt numFmtId="216" formatCode="#,###\-\ "/>
    <numFmt numFmtId="217" formatCode="_(&quot;₩&quot;* #,##0_);_(&quot;₩&quot;* \(#,##0\);_(&quot;₩&quot;* &quot;-&quot;_);_(@_)"/>
    <numFmt numFmtId="218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19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20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21" formatCode="#,##0.0_ "/>
  </numFmts>
  <fonts count="8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name val="굴림체"/>
      <family val="3"/>
      <charset val="129"/>
    </font>
    <font>
      <b/>
      <sz val="16"/>
      <name val="새굴림"/>
      <family val="1"/>
      <charset val="129"/>
    </font>
    <font>
      <sz val="8"/>
      <name val="맑은 고딕"/>
      <family val="2"/>
      <charset val="129"/>
      <scheme val="minor"/>
    </font>
    <font>
      <sz val="8"/>
      <name val="바탕"/>
      <family val="1"/>
      <charset val="129"/>
    </font>
    <font>
      <sz val="8"/>
      <name val="돋움"/>
      <family val="3"/>
      <charset val="129"/>
    </font>
    <font>
      <sz val="9"/>
      <name val="새굴림"/>
      <family val="1"/>
      <charset val="129"/>
    </font>
    <font>
      <sz val="11"/>
      <name val="돋움"/>
      <family val="3"/>
      <charset val="129"/>
    </font>
    <font>
      <sz val="11"/>
      <name val="새굴림"/>
      <family val="1"/>
      <charset val="129"/>
    </font>
    <font>
      <b/>
      <sz val="9"/>
      <name val="새굴림"/>
      <family val="1"/>
      <charset val="129"/>
    </font>
    <font>
      <sz val="10"/>
      <name val="돋움체"/>
      <family val="3"/>
      <charset val="129"/>
    </font>
    <font>
      <sz val="12"/>
      <name val="바탕체"/>
      <family val="1"/>
      <charset val="129"/>
    </font>
    <font>
      <sz val="9"/>
      <name val="Yoon 윤고딕 520_TT"/>
      <family val="1"/>
      <charset val="129"/>
    </font>
    <font>
      <b/>
      <sz val="9"/>
      <name val="Yoon 윤고딕 520_TT"/>
      <family val="1"/>
      <charset val="129"/>
    </font>
    <font>
      <b/>
      <sz val="14"/>
      <name val="새굴림"/>
      <family val="1"/>
      <charset val="129"/>
    </font>
    <font>
      <sz val="9"/>
      <name val="굴림"/>
      <family val="3"/>
      <charset val="129"/>
    </font>
    <font>
      <sz val="16"/>
      <name val="굴림"/>
      <family val="3"/>
      <charset val="129"/>
    </font>
    <font>
      <sz val="10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name val="굴림"/>
      <family val="3"/>
      <charset val="129"/>
    </font>
    <font>
      <sz val="9"/>
      <color indexed="8"/>
      <name val="새굴림"/>
      <family val="1"/>
      <charset val="129"/>
    </font>
    <font>
      <b/>
      <sz val="9"/>
      <color indexed="8"/>
      <name val="새굴림"/>
      <family val="1"/>
      <charset val="129"/>
    </font>
    <font>
      <sz val="11"/>
      <color indexed="8"/>
      <name val="새굴림"/>
      <family val="1"/>
      <charset val="129"/>
    </font>
    <font>
      <sz val="12"/>
      <name val="???"/>
      <family val="1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0"/>
      <name val="MS Sans Serif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name val="굴림체"/>
      <family val="3"/>
      <charset val="129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"/>
      <color indexed="8"/>
      <name val="Courier"/>
      <family val="3"/>
    </font>
    <font>
      <sz val="11"/>
      <name val="HY신명조"/>
      <family val="1"/>
      <charset val="129"/>
    </font>
    <font>
      <sz val="11"/>
      <color rgb="FF9C0006"/>
      <name val="맑은 고딕"/>
      <family val="3"/>
      <charset val="129"/>
      <scheme val="minor"/>
    </font>
    <font>
      <sz val="1"/>
      <color indexed="8"/>
      <name val="Courier"/>
      <family val="3"/>
    </font>
    <font>
      <sz val="11"/>
      <color indexed="8"/>
      <name val="맑은 고딕"/>
      <family val="3"/>
      <charset val="129"/>
    </font>
    <font>
      <sz val="10"/>
      <name val="바탕"/>
      <family val="1"/>
      <charset val="129"/>
    </font>
    <font>
      <sz val="11"/>
      <color rgb="FF9C6500"/>
      <name val="맑은 고딕"/>
      <family val="3"/>
      <charset val="129"/>
      <scheme val="minor"/>
    </font>
    <font>
      <sz val="9"/>
      <name val="돋움"/>
      <family val="3"/>
      <charset val="129"/>
    </font>
    <font>
      <sz val="11"/>
      <name val="뼻뮝"/>
      <family val="3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4"/>
      <name val="바탕"/>
      <family val="1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sz val="13"/>
      <name val="견고딕"/>
      <family val="1"/>
      <charset val="129"/>
    </font>
    <font>
      <b/>
      <sz val="11"/>
      <color rgb="FF3F3F3F"/>
      <name val="맑은 고딕"/>
      <family val="3"/>
      <charset val="129"/>
      <scheme val="minor"/>
    </font>
    <font>
      <b/>
      <sz val="16"/>
      <name val="바탕"/>
      <family val="1"/>
      <charset val="129"/>
    </font>
    <font>
      <sz val="11"/>
      <color rgb="FF000000"/>
      <name val="돋움"/>
      <family val="3"/>
      <charset val="129"/>
    </font>
    <font>
      <sz val="10"/>
      <name val="바탕체"/>
      <family val="1"/>
      <charset val="129"/>
    </font>
    <font>
      <sz val="10"/>
      <color indexed="8"/>
      <name val="굴림"/>
      <family val="3"/>
      <charset val="129"/>
    </font>
    <font>
      <sz val="11"/>
      <color rgb="FF000000"/>
      <name val="맑은 고딕"/>
      <family val="3"/>
      <charset val="129"/>
    </font>
    <font>
      <sz val="11"/>
      <color indexed="8"/>
      <name val="맑은 고딕"/>
      <family val="2"/>
      <scheme val="minor"/>
    </font>
    <font>
      <b/>
      <sz val="16"/>
      <name val="돋움체"/>
      <family val="3"/>
      <charset val="129"/>
    </font>
    <font>
      <sz val="9"/>
      <color rgb="FF000000"/>
      <name val="새굴림"/>
      <family val="1"/>
      <charset val="129"/>
    </font>
    <font>
      <b/>
      <sz val="9"/>
      <color rgb="FF000000"/>
      <name val="새굴림"/>
      <family val="1"/>
      <charset val="129"/>
    </font>
    <font>
      <b/>
      <sz val="11"/>
      <name val="새굴림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04">
    <xf numFmtId="0" fontId="0" fillId="0" borderId="0">
      <alignment vertical="center"/>
    </xf>
    <xf numFmtId="0" fontId="2" fillId="0" borderId="0"/>
    <xf numFmtId="0" fontId="8" fillId="0" borderId="0"/>
    <xf numFmtId="41" fontId="8" fillId="0" borderId="0" applyFont="0" applyFill="0" applyBorder="0" applyAlignment="0" applyProtection="0"/>
    <xf numFmtId="4" fontId="11" fillId="0" borderId="0" applyNumberFormat="0" applyProtection="0"/>
    <xf numFmtId="179" fontId="12" fillId="0" borderId="0" applyProtection="0"/>
    <xf numFmtId="180" fontId="8" fillId="0" borderId="0" applyFont="0" applyFill="0" applyBorder="0" applyAlignment="0" applyProtection="0"/>
    <xf numFmtId="0" fontId="8" fillId="0" borderId="0"/>
    <xf numFmtId="180" fontId="8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/>
    <xf numFmtId="180" fontId="19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2" fillId="0" borderId="0"/>
    <xf numFmtId="0" fontId="12" fillId="0" borderId="0"/>
    <xf numFmtId="0" fontId="24" fillId="0" borderId="0"/>
    <xf numFmtId="0" fontId="25" fillId="0" borderId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30" fillId="0" borderId="0" applyFont="0" applyFill="0" applyBorder="0" applyAlignment="0" applyProtection="0"/>
    <xf numFmtId="195" fontId="31" fillId="0" borderId="0" applyFont="0" applyFill="0" applyBorder="0" applyAlignment="0" applyProtection="0"/>
    <xf numFmtId="194" fontId="30" fillId="0" borderId="0" applyFont="0" applyFill="0" applyBorder="0" applyAlignment="0" applyProtection="0"/>
    <xf numFmtId="195" fontId="31" fillId="0" borderId="0" applyFont="0" applyFill="0" applyBorder="0" applyAlignment="0" applyProtection="0"/>
    <xf numFmtId="194" fontId="32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2" fillId="0" borderId="0" applyFont="0" applyFill="0" applyBorder="0" applyAlignment="0" applyProtection="0"/>
    <xf numFmtId="194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94" fontId="32" fillId="0" borderId="0" applyFont="0" applyFill="0" applyBorder="0" applyAlignment="0" applyProtection="0"/>
    <xf numFmtId="194" fontId="33" fillId="0" borderId="0" applyFont="0" applyFill="0" applyBorder="0" applyAlignment="0" applyProtection="0"/>
    <xf numFmtId="196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195" fontId="32" fillId="0" borderId="0" applyFont="0" applyFill="0" applyBorder="0" applyAlignment="0" applyProtection="0"/>
    <xf numFmtId="195" fontId="33" fillId="0" borderId="0" applyFont="0" applyFill="0" applyBorder="0" applyAlignment="0" applyProtection="0"/>
    <xf numFmtId="195" fontId="32" fillId="0" borderId="0" applyFont="0" applyFill="0" applyBorder="0" applyAlignment="0" applyProtection="0"/>
    <xf numFmtId="195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95" fontId="32" fillId="0" borderId="0" applyFont="0" applyFill="0" applyBorder="0" applyAlignment="0" applyProtection="0"/>
    <xf numFmtId="195" fontId="33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30" fillId="0" borderId="0" applyFont="0" applyFill="0" applyBorder="0" applyAlignment="0" applyProtection="0"/>
    <xf numFmtId="198" fontId="31" fillId="0" borderId="0" applyFont="0" applyFill="0" applyBorder="0" applyAlignment="0" applyProtection="0"/>
    <xf numFmtId="197" fontId="30" fillId="0" borderId="0" applyFont="0" applyFill="0" applyBorder="0" applyAlignment="0" applyProtection="0"/>
    <xf numFmtId="198" fontId="31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3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3" fillId="0" borderId="0" applyFont="0" applyFill="0" applyBorder="0" applyAlignment="0" applyProtection="0"/>
    <xf numFmtId="199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98" fontId="32" fillId="0" borderId="0" applyFont="0" applyFill="0" applyBorder="0" applyAlignment="0" applyProtection="0"/>
    <xf numFmtId="198" fontId="33" fillId="0" borderId="0" applyFont="0" applyFill="0" applyBorder="0" applyAlignment="0" applyProtection="0"/>
    <xf numFmtId="198" fontId="32" fillId="0" borderId="0" applyFont="0" applyFill="0" applyBorder="0" applyAlignment="0" applyProtection="0"/>
    <xf numFmtId="198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98" fontId="32" fillId="0" borderId="0" applyFont="0" applyFill="0" applyBorder="0" applyAlignment="0" applyProtection="0"/>
    <xf numFmtId="198" fontId="33" fillId="0" borderId="0" applyFont="0" applyFill="0" applyBorder="0" applyAlignment="0" applyProtection="0"/>
    <xf numFmtId="198" fontId="32" fillId="0" borderId="0" applyFont="0" applyFill="0" applyBorder="0" applyAlignment="0" applyProtection="0"/>
    <xf numFmtId="198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98" fontId="32" fillId="0" borderId="0" applyFont="0" applyFill="0" applyBorder="0" applyAlignment="0" applyProtection="0"/>
    <xf numFmtId="198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98" fontId="32" fillId="0" borderId="0" applyFont="0" applyFill="0" applyBorder="0" applyAlignment="0" applyProtection="0"/>
    <xf numFmtId="198" fontId="33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5" fillId="0" borderId="0"/>
    <xf numFmtId="200" fontId="29" fillId="0" borderId="0" applyFont="0" applyFill="0" applyBorder="0" applyAlignment="0" applyProtection="0"/>
    <xf numFmtId="200" fontId="30" fillId="0" borderId="0" applyFont="0" applyFill="0" applyBorder="0" applyAlignment="0" applyProtection="0"/>
    <xf numFmtId="179" fontId="31" fillId="0" borderId="0" applyFont="0" applyFill="0" applyBorder="0" applyAlignment="0" applyProtection="0"/>
    <xf numFmtId="200" fontId="30" fillId="0" borderId="0" applyFont="0" applyFill="0" applyBorder="0" applyAlignment="0" applyProtection="0"/>
    <xf numFmtId="179" fontId="31" fillId="0" borderId="0" applyFont="0" applyFill="0" applyBorder="0" applyAlignment="0" applyProtection="0"/>
    <xf numFmtId="38" fontId="32" fillId="0" borderId="0" applyFont="0" applyFill="0" applyBorder="0" applyAlignment="0" applyProtection="0"/>
    <xf numFmtId="38" fontId="33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3" fillId="0" borderId="0" applyFont="0" applyFill="0" applyBorder="0" applyAlignment="0" applyProtection="0"/>
    <xf numFmtId="201" fontId="29" fillId="0" borderId="0" applyFont="0" applyFill="0" applyBorder="0" applyAlignment="0" applyProtection="0"/>
    <xf numFmtId="201" fontId="30" fillId="0" borderId="0" applyFont="0" applyFill="0" applyBorder="0" applyAlignment="0" applyProtection="0"/>
    <xf numFmtId="202" fontId="31" fillId="0" borderId="0" applyFont="0" applyFill="0" applyBorder="0" applyAlignment="0" applyProtection="0"/>
    <xf numFmtId="201" fontId="30" fillId="0" borderId="0" applyFont="0" applyFill="0" applyBorder="0" applyAlignment="0" applyProtection="0"/>
    <xf numFmtId="202" fontId="31" fillId="0" borderId="0" applyFont="0" applyFill="0" applyBorder="0" applyAlignment="0" applyProtection="0"/>
    <xf numFmtId="40" fontId="32" fillId="0" borderId="0" applyFont="0" applyFill="0" applyBorder="0" applyAlignment="0" applyProtection="0"/>
    <xf numFmtId="40" fontId="33" fillId="0" borderId="0" applyFont="0" applyFill="0" applyBorder="0" applyAlignment="0" applyProtection="0"/>
    <xf numFmtId="202" fontId="32" fillId="0" borderId="0" applyFont="0" applyFill="0" applyBorder="0" applyAlignment="0" applyProtection="0"/>
    <xf numFmtId="202" fontId="33" fillId="0" borderId="0" applyFont="0" applyFill="0" applyBorder="0" applyAlignment="0" applyProtection="0"/>
    <xf numFmtId="202" fontId="32" fillId="0" borderId="0" applyFont="0" applyFill="0" applyBorder="0" applyAlignment="0" applyProtection="0"/>
    <xf numFmtId="202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202" fontId="32" fillId="0" borderId="0" applyFont="0" applyFill="0" applyBorder="0" applyAlignment="0" applyProtection="0"/>
    <xf numFmtId="202" fontId="33" fillId="0" borderId="0" applyFont="0" applyFill="0" applyBorder="0" applyAlignment="0" applyProtection="0"/>
    <xf numFmtId="202" fontId="32" fillId="0" borderId="0" applyFont="0" applyFill="0" applyBorder="0" applyAlignment="0" applyProtection="0"/>
    <xf numFmtId="202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202" fontId="32" fillId="0" borderId="0" applyFont="0" applyFill="0" applyBorder="0" applyAlignment="0" applyProtection="0"/>
    <xf numFmtId="202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202" fontId="32" fillId="0" borderId="0" applyFont="0" applyFill="0" applyBorder="0" applyAlignment="0" applyProtection="0"/>
    <xf numFmtId="202" fontId="33" fillId="0" borderId="0" applyFont="0" applyFill="0" applyBorder="0" applyAlignment="0" applyProtection="0"/>
    <xf numFmtId="0" fontId="36" fillId="0" borderId="0"/>
    <xf numFmtId="0" fontId="32" fillId="0" borderId="0"/>
    <xf numFmtId="0" fontId="29" fillId="0" borderId="0"/>
    <xf numFmtId="0" fontId="30" fillId="0" borderId="0"/>
    <xf numFmtId="0" fontId="31" fillId="0" borderId="0"/>
    <xf numFmtId="0" fontId="30" fillId="0" borderId="0"/>
    <xf numFmtId="0" fontId="33" fillId="0" borderId="0"/>
    <xf numFmtId="0" fontId="37" fillId="0" borderId="0"/>
    <xf numFmtId="0" fontId="31" fillId="0" borderId="0"/>
    <xf numFmtId="0" fontId="32" fillId="0" borderId="0"/>
    <xf numFmtId="0" fontId="33" fillId="0" borderId="0"/>
    <xf numFmtId="0" fontId="32" fillId="0" borderId="0"/>
    <xf numFmtId="0" fontId="33" fillId="0" borderId="0"/>
    <xf numFmtId="0" fontId="37" fillId="0" borderId="0"/>
    <xf numFmtId="0" fontId="31" fillId="0" borderId="0"/>
    <xf numFmtId="0" fontId="38" fillId="0" borderId="0"/>
    <xf numFmtId="0" fontId="39" fillId="0" borderId="0"/>
    <xf numFmtId="0" fontId="34" fillId="0" borderId="0"/>
    <xf numFmtId="0" fontId="34" fillId="0" borderId="0"/>
    <xf numFmtId="0" fontId="38" fillId="0" borderId="0"/>
    <xf numFmtId="0" fontId="39" fillId="0" borderId="0"/>
    <xf numFmtId="0" fontId="32" fillId="0" borderId="0"/>
    <xf numFmtId="0" fontId="33" fillId="0" borderId="0"/>
    <xf numFmtId="0" fontId="8" fillId="0" borderId="0" applyFill="0" applyBorder="0" applyAlignment="0"/>
    <xf numFmtId="0" fontId="8" fillId="0" borderId="0" applyFill="0" applyBorder="0" applyAlignment="0"/>
    <xf numFmtId="0" fontId="40" fillId="0" borderId="0"/>
    <xf numFmtId="0" fontId="40" fillId="0" borderId="0"/>
    <xf numFmtId="179" fontId="25" fillId="0" borderId="0" applyFont="0" applyFill="0" applyBorder="0" applyAlignment="0" applyProtection="0"/>
    <xf numFmtId="203" fontId="41" fillId="0" borderId="0"/>
    <xf numFmtId="203" fontId="41" fillId="0" borderId="0"/>
    <xf numFmtId="202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3" fillId="0" borderId="0" applyFont="0" applyFill="0" applyBorder="0" applyAlignment="0" applyProtection="0"/>
    <xf numFmtId="204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7" fontId="41" fillId="0" borderId="0"/>
    <xf numFmtId="207" fontId="41" fillId="0" borderId="0"/>
    <xf numFmtId="0" fontId="25" fillId="0" borderId="0" applyFont="0" applyFill="0" applyBorder="0" applyAlignment="0" applyProtection="0"/>
    <xf numFmtId="208" fontId="25" fillId="0" borderId="0" applyFont="0" applyFill="0" applyBorder="0" applyAlignment="0" applyProtection="0"/>
    <xf numFmtId="209" fontId="25" fillId="0" borderId="0" applyFont="0" applyFill="0" applyBorder="0" applyAlignment="0" applyProtection="0"/>
    <xf numFmtId="210" fontId="41" fillId="0" borderId="0"/>
    <xf numFmtId="210" fontId="41" fillId="0" borderId="0"/>
    <xf numFmtId="0" fontId="44" fillId="0" borderId="0" applyNumberFormat="0" applyAlignment="0">
      <alignment horizontal="left"/>
    </xf>
    <xf numFmtId="0" fontId="44" fillId="0" borderId="0" applyNumberFormat="0" applyAlignment="0">
      <alignment horizontal="left"/>
    </xf>
    <xf numFmtId="211" fontId="12" fillId="0" borderId="0" applyFont="0" applyFill="0" applyBorder="0" applyAlignment="0" applyProtection="0"/>
    <xf numFmtId="2" fontId="25" fillId="0" borderId="0" applyFont="0" applyFill="0" applyBorder="0" applyAlignment="0" applyProtection="0"/>
    <xf numFmtId="38" fontId="45" fillId="33" borderId="0" applyNumberFormat="0" applyBorder="0" applyAlignment="0" applyProtection="0"/>
    <xf numFmtId="38" fontId="45" fillId="33" borderId="0" applyNumberFormat="0" applyBorder="0" applyAlignment="0" applyProtection="0"/>
    <xf numFmtId="0" fontId="46" fillId="0" borderId="0">
      <alignment horizontal="left"/>
    </xf>
    <xf numFmtId="0" fontId="47" fillId="0" borderId="32" applyNumberFormat="0" applyAlignment="0" applyProtection="0">
      <alignment horizontal="left" vertical="center"/>
    </xf>
    <xf numFmtId="0" fontId="47" fillId="0" borderId="32" applyNumberFormat="0" applyAlignment="0" applyProtection="0">
      <alignment horizontal="left" vertical="center"/>
    </xf>
    <xf numFmtId="0" fontId="47" fillId="0" borderId="33">
      <alignment horizontal="left" vertical="center"/>
    </xf>
    <xf numFmtId="0" fontId="47" fillId="0" borderId="33">
      <alignment horizontal="left" vertical="center"/>
    </xf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0" fontId="45" fillId="34" borderId="34" applyNumberFormat="0" applyBorder="0" applyAlignment="0" applyProtection="0"/>
    <xf numFmtId="10" fontId="45" fillId="34" borderId="34" applyNumberFormat="0" applyBorder="0" applyAlignment="0" applyProtection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0" fillId="0" borderId="35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212" fontId="8" fillId="0" borderId="0"/>
    <xf numFmtId="212" fontId="8" fillId="0" borderId="0"/>
    <xf numFmtId="212" fontId="8" fillId="0" borderId="0"/>
    <xf numFmtId="212" fontId="8" fillId="0" borderId="0"/>
    <xf numFmtId="0" fontId="25" fillId="0" borderId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0" fontId="25" fillId="0" borderId="0"/>
    <xf numFmtId="0" fontId="50" fillId="0" borderId="0"/>
    <xf numFmtId="0" fontId="25" fillId="0" borderId="29" applyNumberFormat="0" applyFont="0" applyFill="0" applyAlignment="0" applyProtection="0"/>
    <xf numFmtId="0" fontId="51" fillId="0" borderId="36">
      <alignment horizontal="left"/>
    </xf>
    <xf numFmtId="213" fontId="25" fillId="0" borderId="0" applyFont="0" applyFill="0" applyBorder="0" applyAlignment="0" applyProtection="0"/>
    <xf numFmtId="214" fontId="25" fillId="0" borderId="0" applyFont="0" applyFill="0" applyBorder="0" applyAlignment="0" applyProtection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6" borderId="4" applyNumberFormat="0" applyAlignment="0" applyProtection="0">
      <alignment vertical="center"/>
    </xf>
    <xf numFmtId="0" fontId="53" fillId="6" borderId="4" applyNumberFormat="0" applyAlignment="0" applyProtection="0">
      <alignment vertical="center"/>
    </xf>
    <xf numFmtId="0" fontId="8" fillId="0" borderId="0">
      <protection locked="0"/>
    </xf>
    <xf numFmtId="0" fontId="8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5" fillId="0" borderId="0" applyFill="0" applyBorder="0" applyProtection="0">
      <alignment horizontal="left" shrinkToFit="1"/>
    </xf>
    <xf numFmtId="215" fontId="12" fillId="0" borderId="0"/>
    <xf numFmtId="215" fontId="12" fillId="0" borderId="0"/>
    <xf numFmtId="215" fontId="12" fillId="0" borderId="0"/>
    <xf numFmtId="215" fontId="12" fillId="0" borderId="0"/>
    <xf numFmtId="215" fontId="12" fillId="0" borderId="0"/>
    <xf numFmtId="215" fontId="12" fillId="0" borderId="0"/>
    <xf numFmtId="215" fontId="12" fillId="0" borderId="0"/>
    <xf numFmtId="215" fontId="12" fillId="0" borderId="0"/>
    <xf numFmtId="215" fontId="12" fillId="0" borderId="0"/>
    <xf numFmtId="215" fontId="12" fillId="0" borderId="0"/>
    <xf numFmtId="215" fontId="12" fillId="0" borderId="0"/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9" fillId="8" borderId="8" applyNumberFormat="0" applyFont="0" applyAlignment="0" applyProtection="0">
      <alignment vertical="center"/>
    </xf>
    <xf numFmtId="0" fontId="58" fillId="8" borderId="8" applyNumberFormat="0" applyFont="0" applyAlignment="0" applyProtection="0">
      <alignment vertical="center"/>
    </xf>
    <xf numFmtId="0" fontId="58" fillId="8" borderId="8" applyNumberFormat="0" applyFont="0" applyAlignment="0" applyProtection="0">
      <alignment vertical="center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59" fillId="0" borderId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1" fillId="0" borderId="0">
      <alignment horizontal="center" vertical="center"/>
    </xf>
    <xf numFmtId="0" fontId="62" fillId="0" borderId="0"/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7" borderId="7" applyNumberFormat="0" applyAlignment="0" applyProtection="0">
      <alignment vertical="center"/>
    </xf>
    <xf numFmtId="0" fontId="64" fillId="7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79" fontId="12" fillId="0" borderId="0" applyFont="0" applyFill="0" applyBorder="0" applyAlignment="0" applyProtection="0"/>
    <xf numFmtId="180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/>
    <xf numFmtId="180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0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0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80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0" fontId="58" fillId="0" borderId="0" applyFont="0" applyFill="0" applyBorder="0" applyAlignment="0" applyProtection="0">
      <alignment vertical="center"/>
    </xf>
    <xf numFmtId="180" fontId="58" fillId="0" borderId="0" applyFont="0" applyFill="0" applyBorder="0" applyAlignment="0" applyProtection="0">
      <alignment vertical="center"/>
    </xf>
    <xf numFmtId="180" fontId="58" fillId="0" borderId="0" applyFont="0" applyFill="0" applyBorder="0" applyAlignment="0" applyProtection="0">
      <alignment vertical="center"/>
    </xf>
    <xf numFmtId="180" fontId="58" fillId="0" borderId="0" applyFont="0" applyFill="0" applyBorder="0" applyAlignment="0" applyProtection="0">
      <alignment vertical="center"/>
    </xf>
    <xf numFmtId="180" fontId="58" fillId="0" borderId="0" applyFont="0" applyFill="0" applyBorder="0" applyAlignment="0" applyProtection="0">
      <alignment vertical="center"/>
    </xf>
    <xf numFmtId="180" fontId="5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180" fontId="5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180" fontId="58" fillId="0" borderId="0" applyFont="0" applyFill="0" applyBorder="0" applyAlignment="0" applyProtection="0">
      <alignment vertical="center"/>
    </xf>
    <xf numFmtId="180" fontId="58" fillId="0" borderId="0" applyFont="0" applyFill="0" applyBorder="0" applyAlignment="0" applyProtection="0">
      <alignment vertical="center"/>
    </xf>
    <xf numFmtId="180" fontId="58" fillId="0" borderId="0" applyFont="0" applyFill="0" applyBorder="0" applyAlignment="0" applyProtection="0">
      <alignment vertical="center"/>
    </xf>
    <xf numFmtId="216" fontId="8" fillId="0" borderId="0" applyFont="0" applyFill="0" applyBorder="0" applyAlignment="0" applyProtection="0"/>
    <xf numFmtId="180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/>
    <xf numFmtId="180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/>
    <xf numFmtId="180" fontId="1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/>
    <xf numFmtId="180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/>
    <xf numFmtId="180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5" fillId="0" borderId="6" applyNumberFormat="0" applyFill="0" applyAlignment="0" applyProtection="0">
      <alignment vertical="center"/>
    </xf>
    <xf numFmtId="0" fontId="65" fillId="0" borderId="6" applyNumberFormat="0" applyFill="0" applyAlignment="0" applyProtection="0">
      <alignment vertical="center"/>
    </xf>
    <xf numFmtId="0" fontId="66" fillId="0" borderId="9" applyNumberFormat="0" applyFill="0" applyAlignment="0" applyProtection="0">
      <alignment vertical="center"/>
    </xf>
    <xf numFmtId="0" fontId="66" fillId="0" borderId="9" applyNumberFormat="0" applyFill="0" applyAlignment="0" applyProtection="0">
      <alignment vertical="center"/>
    </xf>
    <xf numFmtId="0" fontId="67" fillId="5" borderId="4" applyNumberFormat="0" applyAlignment="0" applyProtection="0">
      <alignment vertical="center"/>
    </xf>
    <xf numFmtId="0" fontId="67" fillId="5" borderId="4" applyNumberFormat="0" applyAlignment="0" applyProtection="0">
      <alignment vertical="center"/>
    </xf>
    <xf numFmtId="4" fontId="57" fillId="0" borderId="0">
      <protection locked="0"/>
    </xf>
    <xf numFmtId="4" fontId="5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68" fillId="0" borderId="0">
      <alignment vertical="center"/>
    </xf>
    <xf numFmtId="0" fontId="69" fillId="0" borderId="1" applyNumberFormat="0" applyFill="0" applyAlignment="0" applyProtection="0">
      <alignment vertical="center"/>
    </xf>
    <xf numFmtId="0" fontId="69" fillId="0" borderId="1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2" borderId="0" applyNumberFormat="0" applyBorder="0" applyAlignment="0" applyProtection="0">
      <alignment vertical="center"/>
    </xf>
    <xf numFmtId="0" fontId="73" fillId="2" borderId="0" applyNumberFormat="0" applyBorder="0" applyAlignment="0" applyProtection="0">
      <alignment vertical="center"/>
    </xf>
    <xf numFmtId="0" fontId="12" fillId="0" borderId="0"/>
    <xf numFmtId="0" fontId="74" fillId="0" borderId="0" applyNumberFormat="0" applyFill="0" applyBorder="0" applyProtection="0">
      <alignment horizontal="left" wrapText="1" readingOrder="1"/>
    </xf>
    <xf numFmtId="0" fontId="75" fillId="6" borderId="5" applyNumberFormat="0" applyAlignment="0" applyProtection="0">
      <alignment vertical="center"/>
    </xf>
    <xf numFmtId="0" fontId="75" fillId="6" borderId="5" applyNumberFormat="0" applyAlignment="0" applyProtection="0">
      <alignment vertical="center"/>
    </xf>
    <xf numFmtId="180" fontId="8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6" fillId="0" borderId="0">
      <alignment vertical="center"/>
    </xf>
    <xf numFmtId="217" fontId="8" fillId="0" borderId="0" applyFont="0" applyFill="0" applyBorder="0" applyAlignment="0" applyProtection="0"/>
    <xf numFmtId="217" fontId="8" fillId="0" borderId="0" applyFont="0" applyFill="0" applyBorder="0" applyAlignment="0" applyProtection="0"/>
    <xf numFmtId="217" fontId="8" fillId="0" borderId="0" applyFont="0" applyFill="0" applyBorder="0" applyAlignment="0" applyProtection="0"/>
    <xf numFmtId="217" fontId="58" fillId="0" borderId="0" applyFont="0" applyFill="0" applyBorder="0" applyAlignment="0" applyProtection="0">
      <alignment vertical="center"/>
    </xf>
    <xf numFmtId="218" fontId="12" fillId="0" borderId="0">
      <protection locked="0"/>
    </xf>
    <xf numFmtId="0" fontId="8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/>
    <xf numFmtId="0" fontId="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8" fillId="0" borderId="0"/>
    <xf numFmtId="0" fontId="1" fillId="0" borderId="0">
      <alignment vertical="center"/>
    </xf>
    <xf numFmtId="0" fontId="58" fillId="0" borderId="0">
      <alignment vertical="center"/>
    </xf>
    <xf numFmtId="0" fontId="1" fillId="0" borderId="0">
      <alignment vertical="center"/>
    </xf>
    <xf numFmtId="0" fontId="79" fillId="0" borderId="0"/>
    <xf numFmtId="0" fontId="8" fillId="0" borderId="0"/>
    <xf numFmtId="0" fontId="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77" fillId="0" borderId="0"/>
    <xf numFmtId="0" fontId="80" fillId="0" borderId="0">
      <alignment vertical="center"/>
    </xf>
    <xf numFmtId="0" fontId="8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" fillId="0" borderId="0"/>
    <xf numFmtId="0" fontId="19" fillId="0" borderId="0">
      <alignment vertical="center"/>
    </xf>
    <xf numFmtId="0" fontId="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/>
    <xf numFmtId="0" fontId="1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7" fillId="0" borderId="29">
      <protection locked="0"/>
    </xf>
    <xf numFmtId="219" fontId="12" fillId="0" borderId="0">
      <protection locked="0"/>
    </xf>
    <xf numFmtId="220" fontId="12" fillId="0" borderId="0">
      <protection locked="0"/>
    </xf>
  </cellStyleXfs>
  <cellXfs count="372">
    <xf numFmtId="0" fontId="0" fillId="0" borderId="0" xfId="0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/>
    <xf numFmtId="0" fontId="7" fillId="0" borderId="10" xfId="1" applyFont="1" applyBorder="1" applyAlignment="1"/>
    <xf numFmtId="0" fontId="9" fillId="0" borderId="10" xfId="2" applyFont="1" applyBorder="1"/>
    <xf numFmtId="0" fontId="10" fillId="0" borderId="10" xfId="1" applyFont="1" applyBorder="1"/>
    <xf numFmtId="0" fontId="10" fillId="0" borderId="0" xfId="1" applyFont="1" applyBorder="1"/>
    <xf numFmtId="0" fontId="7" fillId="0" borderId="10" xfId="2" applyFont="1" applyBorder="1" applyAlignment="1">
      <alignment horizontal="right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0" xfId="2" quotePrefix="1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176" fontId="7" fillId="0" borderId="0" xfId="3" applyNumberFormat="1" applyFont="1" applyFill="1" applyBorder="1" applyAlignment="1">
      <alignment horizontal="center" vertical="center"/>
    </xf>
    <xf numFmtId="177" fontId="7" fillId="0" borderId="0" xfId="4" applyNumberFormat="1" applyFont="1" applyFill="1" applyBorder="1" applyAlignment="1">
      <alignment horizontal="center" vertical="center"/>
    </xf>
    <xf numFmtId="177" fontId="7" fillId="0" borderId="0" xfId="4" quotePrefix="1" applyNumberFormat="1" applyFont="1" applyFill="1" applyBorder="1" applyAlignment="1">
      <alignment horizontal="center" vertical="center"/>
    </xf>
    <xf numFmtId="177" fontId="7" fillId="0" borderId="0" xfId="2" applyNumberFormat="1" applyFont="1" applyFill="1" applyBorder="1" applyAlignment="1">
      <alignment horizontal="center" vertical="center"/>
    </xf>
    <xf numFmtId="178" fontId="7" fillId="0" borderId="0" xfId="4" applyNumberFormat="1" applyFont="1" applyFill="1" applyBorder="1" applyAlignment="1">
      <alignment horizontal="center" vertical="center"/>
    </xf>
    <xf numFmtId="0" fontId="7" fillId="0" borderId="0" xfId="2" applyFont="1" applyBorder="1"/>
    <xf numFmtId="0" fontId="7" fillId="0" borderId="0" xfId="2" applyFont="1" applyFill="1" applyBorder="1"/>
    <xf numFmtId="177" fontId="13" fillId="0" borderId="23" xfId="5" applyNumberFormat="1" applyFont="1" applyFill="1" applyBorder="1" applyAlignment="1">
      <alignment horizontal="center" vertical="center"/>
    </xf>
    <xf numFmtId="177" fontId="13" fillId="0" borderId="0" xfId="6" applyNumberFormat="1" applyFont="1" applyFill="1" applyBorder="1" applyAlignment="1">
      <alignment horizontal="center" vertical="center"/>
    </xf>
    <xf numFmtId="177" fontId="13" fillId="0" borderId="0" xfId="7" applyNumberFormat="1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177" fontId="14" fillId="0" borderId="24" xfId="5" applyNumberFormat="1" applyFont="1" applyFill="1" applyBorder="1" applyAlignment="1">
      <alignment horizontal="center" vertical="center"/>
    </xf>
    <xf numFmtId="177" fontId="14" fillId="0" borderId="10" xfId="6" applyNumberFormat="1" applyFont="1" applyFill="1" applyBorder="1" applyAlignment="1">
      <alignment horizontal="center" vertical="center"/>
    </xf>
    <xf numFmtId="177" fontId="10" fillId="0" borderId="10" xfId="2" applyNumberFormat="1" applyFont="1" applyFill="1" applyBorder="1" applyAlignment="1">
      <alignment horizontal="center" vertical="center"/>
    </xf>
    <xf numFmtId="177" fontId="14" fillId="0" borderId="10" xfId="7" applyNumberFormat="1" applyFont="1" applyFill="1" applyBorder="1" applyAlignment="1">
      <alignment horizontal="center" vertical="center"/>
    </xf>
    <xf numFmtId="0" fontId="10" fillId="0" borderId="0" xfId="2" applyFont="1" applyFill="1" applyBorder="1"/>
    <xf numFmtId="0" fontId="7" fillId="0" borderId="0" xfId="1" applyFont="1"/>
    <xf numFmtId="0" fontId="9" fillId="0" borderId="0" xfId="2" applyFont="1"/>
    <xf numFmtId="0" fontId="7" fillId="0" borderId="0" xfId="1" applyFont="1" applyBorder="1" applyAlignment="1">
      <alignment horizontal="right"/>
    </xf>
    <xf numFmtId="0" fontId="7" fillId="0" borderId="0" xfId="1" applyFont="1" applyBorder="1"/>
    <xf numFmtId="177" fontId="7" fillId="0" borderId="0" xfId="1" applyNumberFormat="1" applyFont="1" applyBorder="1"/>
    <xf numFmtId="0" fontId="3" fillId="0" borderId="0" xfId="1" applyFont="1" applyBorder="1" applyAlignment="1">
      <alignment vertical="center"/>
    </xf>
    <xf numFmtId="0" fontId="15" fillId="0" borderId="0" xfId="1" applyFont="1" applyBorder="1"/>
    <xf numFmtId="0" fontId="7" fillId="0" borderId="25" xfId="2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7" fillId="0" borderId="26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/>
    </xf>
    <xf numFmtId="0" fontId="7" fillId="0" borderId="17" xfId="2" applyFont="1" applyBorder="1" applyAlignment="1">
      <alignment horizontal="center"/>
    </xf>
    <xf numFmtId="0" fontId="7" fillId="0" borderId="23" xfId="2" applyFont="1" applyBorder="1" applyAlignment="1">
      <alignment horizontal="center" vertical="center"/>
    </xf>
    <xf numFmtId="177" fontId="7" fillId="0" borderId="16" xfId="2" applyNumberFormat="1" applyFont="1" applyFill="1" applyBorder="1" applyAlignment="1">
      <alignment horizontal="center" vertical="center"/>
    </xf>
    <xf numFmtId="177" fontId="13" fillId="0" borderId="23" xfId="8" applyNumberFormat="1" applyFont="1" applyFill="1" applyBorder="1" applyAlignment="1">
      <alignment horizontal="center" vertical="center"/>
    </xf>
    <xf numFmtId="177" fontId="13" fillId="0" borderId="0" xfId="8" applyNumberFormat="1" applyFont="1" applyFill="1" applyBorder="1" applyAlignment="1">
      <alignment horizontal="center" vertical="center"/>
    </xf>
    <xf numFmtId="177" fontId="10" fillId="0" borderId="27" xfId="2" applyNumberFormat="1" applyFont="1" applyFill="1" applyBorder="1" applyAlignment="1">
      <alignment horizontal="center" vertical="center"/>
    </xf>
    <xf numFmtId="177" fontId="14" fillId="0" borderId="10" xfId="8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/>
    </xf>
    <xf numFmtId="0" fontId="7" fillId="0" borderId="28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177" fontId="7" fillId="0" borderId="23" xfId="2" applyNumberFormat="1" applyFont="1" applyFill="1" applyBorder="1" applyAlignment="1">
      <alignment horizontal="center" vertical="center"/>
    </xf>
    <xf numFmtId="181" fontId="7" fillId="0" borderId="0" xfId="4" applyNumberFormat="1" applyFont="1" applyFill="1" applyBorder="1" applyAlignment="1">
      <alignment horizontal="center" vertical="center"/>
    </xf>
    <xf numFmtId="177" fontId="10" fillId="0" borderId="24" xfId="2" applyNumberFormat="1" applyFont="1" applyFill="1" applyBorder="1" applyAlignment="1">
      <alignment horizontal="center" vertical="center"/>
    </xf>
    <xf numFmtId="181" fontId="7" fillId="0" borderId="10" xfId="4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15" fillId="0" borderId="0" xfId="1" applyFont="1" applyFill="1" applyBorder="1"/>
    <xf numFmtId="0" fontId="16" fillId="0" borderId="10" xfId="2" applyFont="1" applyBorder="1" applyAlignment="1">
      <alignment horizontal="left" vertical="center"/>
    </xf>
    <xf numFmtId="0" fontId="7" fillId="0" borderId="0" xfId="2" applyFont="1" applyFill="1" applyBorder="1" applyAlignment="1">
      <alignment horizontal="right"/>
    </xf>
    <xf numFmtId="0" fontId="7" fillId="0" borderId="10" xfId="2" applyFont="1" applyFill="1" applyBorder="1" applyAlignment="1">
      <alignment horizontal="right"/>
    </xf>
    <xf numFmtId="0" fontId="10" fillId="0" borderId="0" xfId="1" applyFont="1" applyFill="1" applyBorder="1"/>
    <xf numFmtId="0" fontId="7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 applyProtection="1">
      <alignment horizontal="center" vertical="center"/>
      <protection locked="0"/>
    </xf>
    <xf numFmtId="0" fontId="7" fillId="0" borderId="28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 applyProtection="1">
      <alignment horizontal="center" vertical="center"/>
      <protection locked="0"/>
    </xf>
    <xf numFmtId="0" fontId="7" fillId="0" borderId="11" xfId="2" applyFont="1" applyFill="1" applyBorder="1" applyAlignment="1" applyProtection="1">
      <alignment horizontal="center" vertical="center"/>
      <protection locked="0"/>
    </xf>
    <xf numFmtId="0" fontId="7" fillId="0" borderId="29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>
      <alignment horizontal="center"/>
    </xf>
    <xf numFmtId="0" fontId="7" fillId="0" borderId="17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0" fontId="7" fillId="0" borderId="20" xfId="2" quotePrefix="1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horizontal="center"/>
    </xf>
    <xf numFmtId="0" fontId="7" fillId="0" borderId="19" xfId="2" applyFont="1" applyFill="1" applyBorder="1" applyAlignment="1">
      <alignment horizontal="center" vertical="center"/>
    </xf>
    <xf numFmtId="0" fontId="10" fillId="0" borderId="16" xfId="2" applyFont="1" applyFill="1" applyBorder="1" applyAlignment="1">
      <alignment horizontal="center" vertical="center"/>
    </xf>
    <xf numFmtId="177" fontId="10" fillId="0" borderId="23" xfId="2" applyNumberFormat="1" applyFont="1" applyFill="1" applyBorder="1" applyAlignment="1">
      <alignment horizontal="center" vertical="center"/>
    </xf>
    <xf numFmtId="177" fontId="10" fillId="0" borderId="0" xfId="2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 wrapText="1" shrinkToFit="1"/>
    </xf>
    <xf numFmtId="177" fontId="7" fillId="0" borderId="23" xfId="4" quotePrefix="1" applyNumberFormat="1" applyFont="1" applyFill="1" applyBorder="1" applyAlignment="1">
      <alignment horizontal="center" vertical="center"/>
    </xf>
    <xf numFmtId="177" fontId="7" fillId="0" borderId="23" xfId="4" applyNumberFormat="1" applyFont="1" applyFill="1" applyBorder="1" applyAlignment="1">
      <alignment horizontal="center" vertical="center"/>
    </xf>
    <xf numFmtId="177" fontId="7" fillId="0" borderId="0" xfId="4" applyNumberFormat="1" applyFont="1" applyFill="1" applyBorder="1" applyAlignment="1" applyProtection="1">
      <alignment horizontal="center" vertical="center"/>
      <protection locked="0"/>
    </xf>
    <xf numFmtId="177" fontId="7" fillId="0" borderId="0" xfId="4" quotePrefix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/>
    <xf numFmtId="0" fontId="7" fillId="0" borderId="27" xfId="2" applyFont="1" applyFill="1" applyBorder="1" applyAlignment="1">
      <alignment horizontal="center" vertical="center" wrapText="1" shrinkToFit="1"/>
    </xf>
    <xf numFmtId="177" fontId="7" fillId="0" borderId="24" xfId="4" quotePrefix="1" applyNumberFormat="1" applyFont="1" applyFill="1" applyBorder="1" applyAlignment="1">
      <alignment horizontal="center" vertical="center"/>
    </xf>
    <xf numFmtId="177" fontId="7" fillId="0" borderId="10" xfId="2" applyNumberFormat="1" applyFont="1" applyFill="1" applyBorder="1" applyAlignment="1">
      <alignment horizontal="center" vertical="center"/>
    </xf>
    <xf numFmtId="177" fontId="7" fillId="0" borderId="10" xfId="4" applyNumberFormat="1" applyFont="1" applyFill="1" applyBorder="1" applyAlignment="1" applyProtection="1">
      <alignment horizontal="center" vertical="center"/>
      <protection locked="0"/>
    </xf>
    <xf numFmtId="177" fontId="7" fillId="0" borderId="10" xfId="4" quotePrefix="1" applyNumberFormat="1" applyFont="1" applyFill="1" applyBorder="1" applyAlignment="1" applyProtection="1">
      <alignment horizontal="center" vertical="center"/>
      <protection locked="0"/>
    </xf>
    <xf numFmtId="177" fontId="7" fillId="0" borderId="10" xfId="4" quotePrefix="1" applyNumberFormat="1" applyFont="1" applyFill="1" applyBorder="1" applyAlignment="1">
      <alignment horizontal="center" vertical="center"/>
    </xf>
    <xf numFmtId="0" fontId="7" fillId="0" borderId="0" xfId="1" applyFont="1" applyFill="1"/>
    <xf numFmtId="177" fontId="9" fillId="0" borderId="0" xfId="2" applyNumberFormat="1" applyFont="1" applyFill="1"/>
    <xf numFmtId="177" fontId="9" fillId="0" borderId="0" xfId="2" applyNumberFormat="1" applyFont="1" applyFill="1" applyBorder="1"/>
    <xf numFmtId="0" fontId="7" fillId="0" borderId="0" xfId="1" applyFont="1" applyFill="1" applyBorder="1"/>
    <xf numFmtId="0" fontId="9" fillId="0" borderId="0" xfId="2" applyFont="1" applyFill="1"/>
    <xf numFmtId="0" fontId="10" fillId="0" borderId="0" xfId="2" applyFont="1" applyBorder="1" applyAlignment="1">
      <alignment horizontal="centerContinuous" vertical="center"/>
    </xf>
    <xf numFmtId="0" fontId="17" fillId="0" borderId="0" xfId="2" applyFont="1" applyAlignment="1">
      <alignment vertical="center"/>
    </xf>
    <xf numFmtId="0" fontId="7" fillId="0" borderId="10" xfId="2" applyFont="1" applyBorder="1" applyAlignment="1">
      <alignment vertical="center"/>
    </xf>
    <xf numFmtId="0" fontId="7" fillId="0" borderId="10" xfId="2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7" fillId="0" borderId="30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 wrapText="1"/>
    </xf>
    <xf numFmtId="182" fontId="7" fillId="0" borderId="23" xfId="10" applyNumberFormat="1" applyFont="1" applyFill="1" applyBorder="1" applyAlignment="1">
      <alignment horizontal="center" vertical="center" shrinkToFit="1"/>
    </xf>
    <xf numFmtId="182" fontId="7" fillId="0" borderId="0" xfId="10" applyNumberFormat="1" applyFont="1" applyFill="1" applyBorder="1" applyAlignment="1">
      <alignment horizontal="center" vertical="center" shrinkToFit="1"/>
    </xf>
    <xf numFmtId="0" fontId="18" fillId="0" borderId="0" xfId="2" applyFont="1" applyFill="1" applyAlignment="1">
      <alignment vertical="center"/>
    </xf>
    <xf numFmtId="176" fontId="7" fillId="0" borderId="23" xfId="2" applyNumberFormat="1" applyFont="1" applyFill="1" applyBorder="1" applyAlignment="1">
      <alignment horizontal="center" vertical="center" shrinkToFit="1"/>
    </xf>
    <xf numFmtId="176" fontId="7" fillId="0" borderId="0" xfId="2" applyNumberFormat="1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horizontal="center" vertical="center"/>
    </xf>
    <xf numFmtId="0" fontId="20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0" xfId="10" applyNumberFormat="1" applyFont="1" applyBorder="1" applyAlignment="1">
      <alignment horizontal="left" vertical="center"/>
    </xf>
    <xf numFmtId="0" fontId="16" fillId="0" borderId="0" xfId="2" applyFont="1" applyFill="1" applyAlignment="1">
      <alignment vertical="center"/>
    </xf>
    <xf numFmtId="0" fontId="7" fillId="0" borderId="0" xfId="2" applyFont="1" applyAlignment="1">
      <alignment vertical="center"/>
    </xf>
    <xf numFmtId="0" fontId="9" fillId="0" borderId="0" xfId="2" applyFont="1" applyFill="1" applyAlignment="1">
      <alignment horizontal="center" vertical="center"/>
    </xf>
    <xf numFmtId="0" fontId="7" fillId="0" borderId="10" xfId="1" applyFont="1" applyFill="1" applyBorder="1" applyAlignment="1"/>
    <xf numFmtId="0" fontId="7" fillId="0" borderId="10" xfId="2" applyFont="1" applyFill="1" applyBorder="1"/>
    <xf numFmtId="0" fontId="10" fillId="0" borderId="10" xfId="1" applyFont="1" applyFill="1" applyBorder="1"/>
    <xf numFmtId="0" fontId="10" fillId="0" borderId="10" xfId="1" applyFont="1" applyFill="1" applyBorder="1" applyAlignment="1">
      <alignment horizontal="center"/>
    </xf>
    <xf numFmtId="0" fontId="7" fillId="0" borderId="31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21" xfId="2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horizontal="center" vertical="center"/>
    </xf>
    <xf numFmtId="177" fontId="7" fillId="0" borderId="0" xfId="12" quotePrefix="1" applyNumberFormat="1" applyFont="1" applyFill="1" applyBorder="1" applyAlignment="1">
      <alignment horizontal="center" vertical="center"/>
    </xf>
    <xf numFmtId="183" fontId="7" fillId="0" borderId="0" xfId="12" quotePrefix="1" applyNumberFormat="1" applyFont="1" applyFill="1" applyBorder="1" applyAlignment="1">
      <alignment horizontal="center" vertical="center"/>
    </xf>
    <xf numFmtId="184" fontId="7" fillId="0" borderId="0" xfId="4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/>
    <xf numFmtId="185" fontId="7" fillId="0" borderId="0" xfId="1" applyNumberFormat="1" applyFont="1" applyFill="1" applyBorder="1"/>
    <xf numFmtId="0" fontId="7" fillId="0" borderId="0" xfId="2" applyFont="1" applyFill="1" applyAlignment="1">
      <alignment horizontal="right"/>
    </xf>
    <xf numFmtId="186" fontId="7" fillId="0" borderId="0" xfId="2" applyNumberFormat="1" applyFont="1" applyFill="1" applyAlignment="1">
      <alignment horizontal="right"/>
    </xf>
    <xf numFmtId="0" fontId="7" fillId="0" borderId="0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center"/>
    </xf>
    <xf numFmtId="3" fontId="7" fillId="0" borderId="0" xfId="2" applyNumberFormat="1" applyFont="1" applyFill="1" applyAlignment="1">
      <alignment horizontal="center"/>
    </xf>
    <xf numFmtId="41" fontId="7" fillId="0" borderId="0" xfId="1" applyNumberFormat="1" applyFont="1" applyFill="1"/>
    <xf numFmtId="185" fontId="7" fillId="0" borderId="0" xfId="2" applyNumberFormat="1" applyFont="1" applyFill="1" applyAlignment="1">
      <alignment horizontal="right"/>
    </xf>
    <xf numFmtId="177" fontId="7" fillId="0" borderId="0" xfId="2" applyNumberFormat="1" applyFont="1" applyFill="1" applyAlignment="1">
      <alignment horizontal="right"/>
    </xf>
    <xf numFmtId="0" fontId="7" fillId="0" borderId="0" xfId="2" applyFont="1" applyFill="1"/>
    <xf numFmtId="0" fontId="9" fillId="0" borderId="0" xfId="2" applyFont="1" applyFill="1" applyAlignment="1">
      <alignment horizontal="center"/>
    </xf>
    <xf numFmtId="4" fontId="15" fillId="0" borderId="0" xfId="2" applyNumberFormat="1" applyFont="1" applyFill="1" applyBorder="1" applyAlignment="1">
      <alignment horizontal="center" vertical="center"/>
    </xf>
    <xf numFmtId="4" fontId="7" fillId="0" borderId="10" xfId="1" applyNumberFormat="1" applyFont="1" applyFill="1" applyBorder="1" applyAlignment="1"/>
    <xf numFmtId="4" fontId="9" fillId="0" borderId="10" xfId="2" applyNumberFormat="1" applyFont="1" applyFill="1" applyBorder="1"/>
    <xf numFmtId="4" fontId="9" fillId="0" borderId="0" xfId="2" applyNumberFormat="1" applyFont="1" applyFill="1" applyBorder="1" applyAlignment="1">
      <alignment horizontal="left"/>
    </xf>
    <xf numFmtId="186" fontId="9" fillId="0" borderId="10" xfId="2" applyNumberFormat="1" applyFont="1" applyFill="1" applyBorder="1"/>
    <xf numFmtId="2" fontId="10" fillId="0" borderId="10" xfId="1" applyNumberFormat="1" applyFont="1" applyFill="1" applyBorder="1" applyAlignment="1"/>
    <xf numFmtId="2" fontId="9" fillId="0" borderId="10" xfId="2" applyNumberFormat="1" applyFont="1" applyFill="1" applyBorder="1"/>
    <xf numFmtId="186" fontId="7" fillId="0" borderId="23" xfId="2" applyNumberFormat="1" applyFont="1" applyFill="1" applyBorder="1" applyAlignment="1">
      <alignment horizontal="right"/>
    </xf>
    <xf numFmtId="0" fontId="7" fillId="0" borderId="11" xfId="2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center" vertical="center"/>
    </xf>
    <xf numFmtId="0" fontId="7" fillId="0" borderId="16" xfId="2" applyNumberFormat="1" applyFont="1" applyFill="1" applyBorder="1" applyAlignment="1">
      <alignment horizontal="center" vertical="center"/>
    </xf>
    <xf numFmtId="0" fontId="7" fillId="0" borderId="21" xfId="2" applyNumberFormat="1" applyFont="1" applyFill="1" applyBorder="1" applyAlignment="1">
      <alignment horizontal="center" vertical="center"/>
    </xf>
    <xf numFmtId="0" fontId="7" fillId="0" borderId="25" xfId="2" applyNumberFormat="1" applyFont="1" applyFill="1" applyBorder="1" applyAlignment="1">
      <alignment horizontal="center" vertical="center"/>
    </xf>
    <xf numFmtId="0" fontId="7" fillId="0" borderId="26" xfId="2" applyNumberFormat="1" applyFont="1" applyFill="1" applyBorder="1" applyAlignment="1">
      <alignment horizontal="center" vertical="center"/>
    </xf>
    <xf numFmtId="0" fontId="7" fillId="0" borderId="30" xfId="2" applyNumberFormat="1" applyFont="1" applyFill="1" applyBorder="1" applyAlignment="1">
      <alignment horizontal="center" vertical="center"/>
    </xf>
    <xf numFmtId="0" fontId="7" fillId="0" borderId="20" xfId="2" quotePrefix="1" applyNumberFormat="1" applyFont="1" applyFill="1" applyBorder="1" applyAlignment="1">
      <alignment horizontal="center" vertical="center"/>
    </xf>
    <xf numFmtId="0" fontId="7" fillId="0" borderId="22" xfId="2" applyNumberFormat="1" applyFont="1" applyFill="1" applyBorder="1" applyAlignment="1">
      <alignment horizontal="center" vertical="center"/>
    </xf>
    <xf numFmtId="0" fontId="7" fillId="0" borderId="19" xfId="2" applyNumberFormat="1" applyFont="1" applyFill="1" applyBorder="1" applyAlignment="1">
      <alignment horizontal="center" vertical="center"/>
    </xf>
    <xf numFmtId="0" fontId="7" fillId="0" borderId="20" xfId="2" applyNumberFormat="1" applyFont="1" applyFill="1" applyBorder="1" applyAlignment="1">
      <alignment horizontal="center" vertical="center"/>
    </xf>
    <xf numFmtId="0" fontId="7" fillId="0" borderId="18" xfId="2" applyNumberFormat="1" applyFont="1" applyFill="1" applyBorder="1" applyAlignment="1">
      <alignment horizontal="center" vertical="center"/>
    </xf>
    <xf numFmtId="187" fontId="21" fillId="0" borderId="16" xfId="2" applyNumberFormat="1" applyFont="1" applyFill="1" applyBorder="1" applyAlignment="1">
      <alignment horizontal="center" vertical="center"/>
    </xf>
    <xf numFmtId="188" fontId="7" fillId="0" borderId="0" xfId="4" applyNumberFormat="1" applyFont="1" applyFill="1" applyBorder="1" applyAlignment="1">
      <alignment horizontal="center" vertical="center"/>
    </xf>
    <xf numFmtId="0" fontId="7" fillId="0" borderId="0" xfId="4" quotePrefix="1" applyNumberFormat="1" applyFont="1" applyFill="1" applyBorder="1" applyAlignment="1">
      <alignment horizontal="center" vertical="center"/>
    </xf>
    <xf numFmtId="188" fontId="7" fillId="0" borderId="0" xfId="4" quotePrefix="1" applyNumberFormat="1" applyFont="1" applyFill="1" applyBorder="1" applyAlignment="1">
      <alignment horizontal="center" vertical="center"/>
    </xf>
    <xf numFmtId="188" fontId="7" fillId="0" borderId="0" xfId="3" quotePrefix="1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3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/>
    <xf numFmtId="188" fontId="7" fillId="0" borderId="0" xfId="12" quotePrefix="1" applyNumberFormat="1" applyFont="1" applyFill="1" applyBorder="1" applyAlignment="1">
      <alignment horizontal="center" vertical="center"/>
    </xf>
    <xf numFmtId="187" fontId="22" fillId="0" borderId="16" xfId="2" applyNumberFormat="1" applyFont="1" applyFill="1" applyBorder="1" applyAlignment="1">
      <alignment horizontal="center" vertical="center"/>
    </xf>
    <xf numFmtId="188" fontId="10" fillId="0" borderId="0" xfId="4" applyNumberFormat="1" applyFont="1" applyFill="1" applyBorder="1" applyAlignment="1">
      <alignment horizontal="center" vertical="center"/>
    </xf>
    <xf numFmtId="0" fontId="10" fillId="0" borderId="0" xfId="4" quotePrefix="1" applyNumberFormat="1" applyFont="1" applyFill="1" applyBorder="1" applyAlignment="1">
      <alignment horizontal="center" vertical="center"/>
    </xf>
    <xf numFmtId="188" fontId="10" fillId="0" borderId="0" xfId="12" quotePrefix="1" applyNumberFormat="1" applyFont="1" applyFill="1" applyBorder="1" applyAlignment="1">
      <alignment horizontal="center" vertical="center"/>
    </xf>
    <xf numFmtId="0" fontId="10" fillId="0" borderId="0" xfId="4" applyNumberFormat="1" applyFont="1" applyFill="1" applyBorder="1" applyAlignment="1">
      <alignment horizontal="center" vertical="center"/>
    </xf>
    <xf numFmtId="188" fontId="21" fillId="0" borderId="16" xfId="2" applyNumberFormat="1" applyFont="1" applyFill="1" applyBorder="1" applyAlignment="1">
      <alignment horizontal="center" vertical="center" wrapText="1" shrinkToFit="1"/>
    </xf>
    <xf numFmtId="189" fontId="21" fillId="0" borderId="0" xfId="4" quotePrefix="1" applyNumberFormat="1" applyFont="1" applyFill="1" applyBorder="1" applyAlignment="1">
      <alignment horizontal="center" vertical="center"/>
    </xf>
    <xf numFmtId="189" fontId="21" fillId="0" borderId="0" xfId="12" quotePrefix="1" applyNumberFormat="1" applyFont="1" applyFill="1" applyBorder="1" applyAlignment="1">
      <alignment horizontal="center" vertical="center"/>
    </xf>
    <xf numFmtId="189" fontId="7" fillId="0" borderId="0" xfId="4" applyNumberFormat="1" applyFont="1" applyFill="1" applyBorder="1" applyAlignment="1">
      <alignment horizontal="center" vertical="center"/>
    </xf>
    <xf numFmtId="0" fontId="21" fillId="0" borderId="0" xfId="4" quotePrefix="1" applyNumberFormat="1" applyFont="1" applyFill="1" applyBorder="1" applyAlignment="1">
      <alignment horizontal="center" vertical="center"/>
    </xf>
    <xf numFmtId="189" fontId="21" fillId="0" borderId="0" xfId="4" applyNumberFormat="1" applyFont="1" applyFill="1" applyBorder="1" applyAlignment="1">
      <alignment horizontal="center" vertical="center"/>
    </xf>
    <xf numFmtId="189" fontId="21" fillId="0" borderId="0" xfId="12" applyNumberFormat="1" applyFont="1" applyFill="1" applyBorder="1" applyAlignment="1">
      <alignment horizontal="center" vertical="center"/>
    </xf>
    <xf numFmtId="189" fontId="7" fillId="0" borderId="0" xfId="12" applyNumberFormat="1" applyFont="1" applyFill="1" applyBorder="1" applyAlignment="1">
      <alignment horizontal="center" vertical="center"/>
    </xf>
    <xf numFmtId="0" fontId="21" fillId="0" borderId="0" xfId="4" applyNumberFormat="1" applyFont="1" applyFill="1" applyBorder="1" applyAlignment="1">
      <alignment horizontal="center" vertical="center"/>
    </xf>
    <xf numFmtId="189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 applyProtection="1">
      <alignment horizontal="center" vertical="center"/>
      <protection locked="0"/>
    </xf>
    <xf numFmtId="0" fontId="23" fillId="0" borderId="0" xfId="2" applyFont="1" applyFill="1" applyBorder="1"/>
    <xf numFmtId="188" fontId="21" fillId="0" borderId="0" xfId="2" applyNumberFormat="1" applyFont="1" applyFill="1" applyBorder="1" applyAlignment="1">
      <alignment horizontal="center" vertical="center" wrapText="1" shrinkToFit="1"/>
    </xf>
    <xf numFmtId="188" fontId="7" fillId="0" borderId="23" xfId="4" applyNumberFormat="1" applyFont="1" applyFill="1" applyBorder="1" applyAlignment="1">
      <alignment horizontal="center" vertical="center"/>
    </xf>
    <xf numFmtId="189" fontId="21" fillId="0" borderId="0" xfId="4" quotePrefix="1" applyNumberFormat="1" applyFont="1" applyFill="1" applyBorder="1" applyAlignment="1" applyProtection="1">
      <alignment horizontal="center" vertical="center"/>
      <protection locked="0"/>
    </xf>
    <xf numFmtId="189" fontId="21" fillId="0" borderId="0" xfId="12" quotePrefix="1" applyNumberFormat="1" applyFont="1" applyFill="1" applyBorder="1" applyAlignment="1" applyProtection="1">
      <alignment horizontal="center" vertical="center"/>
      <protection locked="0"/>
    </xf>
    <xf numFmtId="188" fontId="21" fillId="0" borderId="27" xfId="2" applyNumberFormat="1" applyFont="1" applyFill="1" applyBorder="1" applyAlignment="1">
      <alignment horizontal="center" vertical="center" wrapText="1" shrinkToFit="1"/>
    </xf>
    <xf numFmtId="188" fontId="7" fillId="0" borderId="24" xfId="4" applyNumberFormat="1" applyFont="1" applyFill="1" applyBorder="1" applyAlignment="1">
      <alignment horizontal="center" vertical="center"/>
    </xf>
    <xf numFmtId="188" fontId="7" fillId="0" borderId="10" xfId="4" applyNumberFormat="1" applyFont="1" applyFill="1" applyBorder="1" applyAlignment="1">
      <alignment horizontal="center" vertical="center"/>
    </xf>
    <xf numFmtId="188" fontId="7" fillId="0" borderId="10" xfId="12" quotePrefix="1" applyNumberFormat="1" applyFont="1" applyFill="1" applyBorder="1" applyAlignment="1">
      <alignment horizontal="center" vertical="center"/>
    </xf>
    <xf numFmtId="189" fontId="7" fillId="0" borderId="10" xfId="4" applyNumberFormat="1" applyFont="1" applyFill="1" applyBorder="1" applyAlignment="1">
      <alignment horizontal="center" vertical="center"/>
    </xf>
    <xf numFmtId="0" fontId="10" fillId="0" borderId="10" xfId="4" quotePrefix="1" applyNumberFormat="1" applyFont="1" applyFill="1" applyBorder="1" applyAlignment="1">
      <alignment horizontal="center" vertical="center"/>
    </xf>
    <xf numFmtId="188" fontId="10" fillId="0" borderId="10" xfId="12" quotePrefix="1" applyNumberFormat="1" applyFont="1" applyFill="1" applyBorder="1" applyAlignment="1">
      <alignment horizontal="center" vertical="center"/>
    </xf>
    <xf numFmtId="0" fontId="10" fillId="0" borderId="10" xfId="4" applyNumberFormat="1" applyFont="1" applyFill="1" applyBorder="1" applyAlignment="1">
      <alignment horizontal="center" vertical="center"/>
    </xf>
    <xf numFmtId="4" fontId="7" fillId="0" borderId="0" xfId="1" applyNumberFormat="1" applyFont="1" applyFill="1"/>
    <xf numFmtId="4" fontId="7" fillId="0" borderId="0" xfId="2" applyNumberFormat="1" applyFont="1" applyFill="1"/>
    <xf numFmtId="4" fontId="7" fillId="0" borderId="0" xfId="2" applyNumberFormat="1" applyFont="1" applyFill="1" applyBorder="1" applyAlignment="1">
      <alignment horizontal="left"/>
    </xf>
    <xf numFmtId="186" fontId="7" fillId="0" borderId="0" xfId="1" applyNumberFormat="1" applyFont="1" applyFill="1" applyBorder="1"/>
    <xf numFmtId="4" fontId="7" fillId="0" borderId="0" xfId="1" applyNumberFormat="1" applyFont="1" applyFill="1" applyBorder="1"/>
    <xf numFmtId="186" fontId="7" fillId="0" borderId="0" xfId="2" applyNumberFormat="1" applyFont="1" applyFill="1"/>
    <xf numFmtId="2" fontId="7" fillId="0" borderId="0" xfId="1" applyNumberFormat="1" applyFont="1" applyFill="1" applyBorder="1" applyAlignment="1"/>
    <xf numFmtId="2" fontId="7" fillId="0" borderId="0" xfId="2" applyNumberFormat="1" applyFont="1" applyFill="1"/>
    <xf numFmtId="4" fontId="9" fillId="0" borderId="0" xfId="2" applyNumberFormat="1" applyFont="1" applyFill="1"/>
    <xf numFmtId="186" fontId="9" fillId="0" borderId="0" xfId="2" applyNumberFormat="1" applyFont="1" applyFill="1"/>
    <xf numFmtId="2" fontId="9" fillId="0" borderId="0" xfId="2" applyNumberFormat="1" applyFont="1" applyFill="1"/>
    <xf numFmtId="2" fontId="7" fillId="0" borderId="0" xfId="1" applyNumberFormat="1" applyFont="1" applyFill="1" applyBorder="1"/>
    <xf numFmtId="0" fontId="3" fillId="0" borderId="0" xfId="1" applyFont="1" applyFill="1" applyBorder="1" applyAlignment="1">
      <alignment vertical="center"/>
    </xf>
    <xf numFmtId="2" fontId="7" fillId="0" borderId="10" xfId="1" applyNumberFormat="1" applyFont="1" applyFill="1" applyBorder="1" applyAlignment="1">
      <alignment horizontal="center"/>
    </xf>
    <xf numFmtId="3" fontId="9" fillId="0" borderId="10" xfId="2" applyNumberFormat="1" applyFont="1" applyFill="1" applyBorder="1"/>
    <xf numFmtId="2" fontId="10" fillId="0" borderId="10" xfId="1" applyNumberFormat="1" applyFont="1" applyFill="1" applyBorder="1"/>
    <xf numFmtId="2" fontId="10" fillId="0" borderId="0" xfId="1" applyNumberFormat="1" applyFont="1" applyFill="1" applyBorder="1"/>
    <xf numFmtId="2" fontId="10" fillId="0" borderId="10" xfId="1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horizontal="center"/>
    </xf>
    <xf numFmtId="0" fontId="7" fillId="0" borderId="0" xfId="2" applyFont="1" applyFill="1" applyAlignment="1">
      <alignment horizontal="center" vertical="center"/>
    </xf>
    <xf numFmtId="2" fontId="7" fillId="0" borderId="17" xfId="2" applyNumberFormat="1" applyFont="1" applyFill="1" applyBorder="1" applyAlignment="1">
      <alignment horizontal="center" vertical="center"/>
    </xf>
    <xf numFmtId="2" fontId="7" fillId="0" borderId="23" xfId="2" applyNumberFormat="1" applyFont="1" applyFill="1" applyBorder="1" applyAlignment="1">
      <alignment horizontal="center" vertical="center"/>
    </xf>
    <xf numFmtId="190" fontId="7" fillId="0" borderId="0" xfId="4" applyNumberFormat="1" applyFont="1" applyFill="1" applyBorder="1" applyAlignment="1">
      <alignment horizontal="center" vertical="center"/>
    </xf>
    <xf numFmtId="176" fontId="7" fillId="0" borderId="0" xfId="13" applyNumberFormat="1" applyFont="1" applyFill="1" applyBorder="1" applyAlignment="1">
      <alignment horizontal="center" vertical="center"/>
    </xf>
    <xf numFmtId="41" fontId="7" fillId="0" borderId="0" xfId="13" applyFont="1" applyFill="1" applyBorder="1" applyAlignment="1">
      <alignment horizontal="center" vertical="center"/>
    </xf>
    <xf numFmtId="41" fontId="7" fillId="0" borderId="0" xfId="12" applyFont="1" applyFill="1" applyBorder="1" applyAlignment="1">
      <alignment horizontal="center" vertical="center"/>
    </xf>
    <xf numFmtId="191" fontId="7" fillId="0" borderId="0" xfId="4" applyNumberFormat="1" applyFont="1" applyFill="1" applyBorder="1" applyAlignment="1">
      <alignment horizontal="center" vertical="center"/>
    </xf>
    <xf numFmtId="41" fontId="7" fillId="0" borderId="0" xfId="12" applyNumberFormat="1" applyFont="1" applyFill="1" applyBorder="1" applyAlignment="1">
      <alignment horizontal="center" vertical="center"/>
    </xf>
    <xf numFmtId="41" fontId="7" fillId="0" borderId="0" xfId="9" applyFont="1" applyFill="1" applyBorder="1" applyAlignment="1">
      <alignment horizontal="center" vertical="center"/>
    </xf>
    <xf numFmtId="181" fontId="7" fillId="0" borderId="0" xfId="4" quotePrefix="1" applyNumberFormat="1" applyFont="1" applyFill="1" applyBorder="1" applyAlignment="1">
      <alignment horizontal="center" vertical="center"/>
    </xf>
    <xf numFmtId="177" fontId="10" fillId="0" borderId="0" xfId="4" applyNumberFormat="1" applyFont="1" applyFill="1" applyBorder="1" applyAlignment="1">
      <alignment horizontal="center" vertical="center"/>
    </xf>
    <xf numFmtId="191" fontId="10" fillId="0" borderId="0" xfId="4" applyNumberFormat="1" applyFont="1" applyFill="1" applyBorder="1" applyAlignment="1">
      <alignment horizontal="center" vertical="center"/>
    </xf>
    <xf numFmtId="184" fontId="10" fillId="0" borderId="0" xfId="4" applyNumberFormat="1" applyFont="1" applyFill="1" applyBorder="1" applyAlignment="1">
      <alignment horizontal="center" vertical="center"/>
    </xf>
    <xf numFmtId="178" fontId="10" fillId="0" borderId="0" xfId="4" applyNumberFormat="1" applyFont="1" applyFill="1" applyBorder="1" applyAlignment="1">
      <alignment horizontal="center" vertical="center"/>
    </xf>
    <xf numFmtId="3" fontId="10" fillId="0" borderId="0" xfId="4" applyNumberFormat="1" applyFont="1" applyFill="1" applyBorder="1" applyAlignment="1">
      <alignment horizontal="center" vertical="center"/>
    </xf>
    <xf numFmtId="177" fontId="7" fillId="0" borderId="0" xfId="12" applyNumberFormat="1" applyFont="1" applyFill="1" applyBorder="1" applyAlignment="1">
      <alignment horizontal="center" vertical="center"/>
    </xf>
    <xf numFmtId="192" fontId="7" fillId="0" borderId="0" xfId="4" applyNumberFormat="1" applyFont="1" applyFill="1" applyBorder="1" applyAlignment="1">
      <alignment horizontal="center" vertical="center"/>
    </xf>
    <xf numFmtId="3" fontId="7" fillId="0" borderId="0" xfId="4" applyNumberFormat="1" applyFont="1" applyFill="1" applyBorder="1" applyAlignment="1">
      <alignment horizontal="center" vertical="center"/>
    </xf>
    <xf numFmtId="193" fontId="7" fillId="0" borderId="0" xfId="4" applyNumberFormat="1" applyFont="1" applyFill="1" applyBorder="1" applyAlignment="1">
      <alignment horizontal="center" vertical="center"/>
    </xf>
    <xf numFmtId="184" fontId="7" fillId="0" borderId="10" xfId="4" applyNumberFormat="1" applyFont="1" applyFill="1" applyBorder="1" applyAlignment="1">
      <alignment horizontal="center" vertical="center"/>
    </xf>
    <xf numFmtId="0" fontId="7" fillId="0" borderId="10" xfId="4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horizontal="right"/>
    </xf>
    <xf numFmtId="3" fontId="9" fillId="0" borderId="0" xfId="2" applyNumberFormat="1" applyFont="1" applyFill="1"/>
    <xf numFmtId="0" fontId="9" fillId="0" borderId="0" xfId="495" applyFont="1"/>
    <xf numFmtId="0" fontId="7" fillId="0" borderId="10" xfId="495" applyFont="1" applyBorder="1" applyAlignment="1"/>
    <xf numFmtId="1" fontId="10" fillId="0" borderId="10" xfId="495" applyNumberFormat="1" applyFont="1" applyBorder="1" applyAlignment="1"/>
    <xf numFmtId="0" fontId="10" fillId="0" borderId="10" xfId="495" applyFont="1" applyBorder="1" applyAlignment="1"/>
    <xf numFmtId="0" fontId="10" fillId="0" borderId="10" xfId="495" applyFont="1" applyBorder="1" applyAlignment="1">
      <alignment horizontal="center"/>
    </xf>
    <xf numFmtId="0" fontId="7" fillId="0" borderId="10" xfId="495" applyFont="1" applyBorder="1" applyAlignment="1">
      <alignment horizontal="right"/>
    </xf>
    <xf numFmtId="0" fontId="9" fillId="0" borderId="0" xfId="495" applyFont="1" applyBorder="1"/>
    <xf numFmtId="1" fontId="7" fillId="0" borderId="29" xfId="495" applyNumberFormat="1" applyFont="1" applyBorder="1" applyAlignment="1">
      <alignment vertical="center"/>
    </xf>
    <xf numFmtId="1" fontId="7" fillId="0" borderId="26" xfId="495" applyNumberFormat="1" applyFont="1" applyBorder="1" applyAlignment="1">
      <alignment horizontal="center" vertical="center"/>
    </xf>
    <xf numFmtId="0" fontId="7" fillId="0" borderId="21" xfId="495" applyFont="1" applyBorder="1" applyAlignment="1">
      <alignment horizontal="center" vertical="center"/>
    </xf>
    <xf numFmtId="1" fontId="7" fillId="0" borderId="23" xfId="495" applyNumberFormat="1" applyFont="1" applyBorder="1" applyAlignment="1">
      <alignment horizontal="center" vertical="center"/>
    </xf>
    <xf numFmtId="0" fontId="7" fillId="0" borderId="30" xfId="495" applyFont="1" applyBorder="1" applyAlignment="1">
      <alignment horizontal="center" vertical="center"/>
    </xf>
    <xf numFmtId="1" fontId="7" fillId="0" borderId="25" xfId="495" applyNumberFormat="1" applyFont="1" applyBorder="1" applyAlignment="1">
      <alignment horizontal="center" vertical="center"/>
    </xf>
    <xf numFmtId="1" fontId="7" fillId="0" borderId="21" xfId="495" applyNumberFormat="1" applyFont="1" applyBorder="1" applyAlignment="1">
      <alignment horizontal="center" vertical="center"/>
    </xf>
    <xf numFmtId="1" fontId="7" fillId="0" borderId="0" xfId="495" applyNumberFormat="1" applyFont="1" applyBorder="1" applyAlignment="1">
      <alignment horizontal="center" vertical="center"/>
    </xf>
    <xf numFmtId="0" fontId="7" fillId="0" borderId="17" xfId="495" applyFont="1" applyBorder="1" applyAlignment="1">
      <alignment horizontal="center" vertical="center"/>
    </xf>
    <xf numFmtId="0" fontId="9" fillId="0" borderId="17" xfId="495" applyFont="1" applyBorder="1" applyAlignment="1">
      <alignment horizontal="center"/>
    </xf>
    <xf numFmtId="0" fontId="7" fillId="0" borderId="16" xfId="495" applyFont="1" applyBorder="1" applyAlignment="1">
      <alignment horizontal="center" vertical="center"/>
    </xf>
    <xf numFmtId="0" fontId="7" fillId="0" borderId="0" xfId="495" applyFont="1" applyBorder="1" applyAlignment="1">
      <alignment horizontal="center" vertical="center"/>
    </xf>
    <xf numFmtId="1" fontId="7" fillId="0" borderId="16" xfId="495" applyNumberFormat="1" applyFont="1" applyBorder="1" applyAlignment="1">
      <alignment horizontal="center" vertical="center"/>
    </xf>
    <xf numFmtId="0" fontId="7" fillId="0" borderId="16" xfId="495" applyFont="1" applyBorder="1" applyAlignment="1">
      <alignment horizontal="center" vertical="center" shrinkToFit="1"/>
    </xf>
    <xf numFmtId="1" fontId="7" fillId="0" borderId="19" xfId="495" applyNumberFormat="1" applyFont="1" applyBorder="1" applyAlignment="1">
      <alignment horizontal="center" vertical="center"/>
    </xf>
    <xf numFmtId="0" fontId="7" fillId="0" borderId="22" xfId="495" applyFont="1" applyBorder="1" applyAlignment="1">
      <alignment horizontal="center" vertical="center" shrinkToFit="1"/>
    </xf>
    <xf numFmtId="0" fontId="7" fillId="0" borderId="22" xfId="495" applyFont="1" applyBorder="1" applyAlignment="1">
      <alignment horizontal="center" vertical="center"/>
    </xf>
    <xf numFmtId="1" fontId="7" fillId="0" borderId="18" xfId="495" applyNumberFormat="1" applyFont="1" applyBorder="1" applyAlignment="1">
      <alignment horizontal="center" vertical="center"/>
    </xf>
    <xf numFmtId="0" fontId="7" fillId="0" borderId="18" xfId="495" applyFont="1" applyBorder="1" applyAlignment="1">
      <alignment horizontal="center" vertical="center"/>
    </xf>
    <xf numFmtId="184" fontId="7" fillId="0" borderId="16" xfId="495" applyNumberFormat="1" applyFont="1" applyBorder="1" applyAlignment="1">
      <alignment horizontal="center" vertical="center"/>
    </xf>
    <xf numFmtId="184" fontId="9" fillId="0" borderId="0" xfId="495" applyNumberFormat="1" applyFont="1" applyBorder="1" applyAlignment="1">
      <alignment horizontal="center" vertical="center"/>
    </xf>
    <xf numFmtId="0" fontId="83" fillId="0" borderId="0" xfId="495" applyFont="1" applyBorder="1" applyAlignment="1">
      <alignment horizontal="center" vertical="center" wrapText="1"/>
    </xf>
    <xf numFmtId="3" fontId="83" fillId="0" borderId="0" xfId="495" applyNumberFormat="1" applyFont="1" applyBorder="1" applyAlignment="1">
      <alignment horizontal="center" vertical="center" wrapText="1"/>
    </xf>
    <xf numFmtId="184" fontId="7" fillId="0" borderId="0" xfId="495" applyNumberFormat="1" applyFont="1" applyBorder="1" applyAlignment="1">
      <alignment horizontal="center" vertical="center"/>
    </xf>
    <xf numFmtId="0" fontId="84" fillId="0" borderId="10" xfId="495" applyFont="1" applyBorder="1" applyAlignment="1">
      <alignment horizontal="center" vertical="center" wrapText="1"/>
    </xf>
    <xf numFmtId="3" fontId="84" fillId="0" borderId="10" xfId="495" applyNumberFormat="1" applyFont="1" applyFill="1" applyBorder="1" applyAlignment="1">
      <alignment horizontal="center" vertical="center" wrapText="1"/>
    </xf>
    <xf numFmtId="184" fontId="10" fillId="0" borderId="0" xfId="495" applyNumberFormat="1" applyFont="1" applyFill="1" applyBorder="1" applyAlignment="1">
      <alignment horizontal="center" vertical="center"/>
    </xf>
    <xf numFmtId="184" fontId="85" fillId="0" borderId="0" xfId="495" applyNumberFormat="1" applyFont="1" applyAlignment="1">
      <alignment horizontal="center" vertical="center"/>
    </xf>
    <xf numFmtId="0" fontId="7" fillId="0" borderId="0" xfId="495" applyFont="1" applyBorder="1" applyAlignment="1">
      <alignment horizontal="left"/>
    </xf>
    <xf numFmtId="1" fontId="9" fillId="0" borderId="0" xfId="495" applyNumberFormat="1" applyFont="1" applyAlignment="1"/>
    <xf numFmtId="3" fontId="9" fillId="0" borderId="0" xfId="495" applyNumberFormat="1" applyFont="1" applyAlignment="1">
      <alignment horizontal="right"/>
    </xf>
    <xf numFmtId="3" fontId="9" fillId="0" borderId="0" xfId="495" applyNumberFormat="1" applyFont="1" applyAlignment="1">
      <alignment horizontal="center"/>
    </xf>
    <xf numFmtId="3" fontId="9" fillId="0" borderId="0" xfId="495" applyNumberFormat="1" applyFont="1"/>
    <xf numFmtId="221" fontId="9" fillId="0" borderId="0" xfId="13" applyNumberFormat="1" applyFont="1"/>
    <xf numFmtId="0" fontId="9" fillId="0" borderId="0" xfId="495" applyFont="1" applyAlignment="1">
      <alignment horizontal="center"/>
    </xf>
    <xf numFmtId="187" fontId="7" fillId="0" borderId="0" xfId="4" applyNumberFormat="1" applyFont="1" applyFill="1" applyBorder="1" applyAlignment="1">
      <alignment horizontal="center" vertical="center"/>
    </xf>
    <xf numFmtId="184" fontId="14" fillId="0" borderId="10" xfId="371" applyNumberFormat="1" applyFont="1" applyFill="1" applyBorder="1" applyAlignment="1" applyProtection="1">
      <alignment horizontal="center" vertical="center"/>
      <protection locked="0"/>
    </xf>
    <xf numFmtId="177" fontId="7" fillId="0" borderId="0" xfId="2" applyNumberFormat="1" applyFont="1" applyAlignment="1">
      <alignment horizontal="center" vertical="center"/>
    </xf>
    <xf numFmtId="177" fontId="7" fillId="0" borderId="0" xfId="2" quotePrefix="1" applyNumberFormat="1" applyFont="1" applyAlignment="1">
      <alignment horizontal="center" vertical="center"/>
    </xf>
    <xf numFmtId="177" fontId="7" fillId="0" borderId="10" xfId="2" applyNumberFormat="1" applyFont="1" applyBorder="1" applyAlignment="1">
      <alignment horizontal="center" vertical="center"/>
    </xf>
    <xf numFmtId="177" fontId="7" fillId="0" borderId="10" xfId="2" quotePrefix="1" applyNumberFormat="1" applyFont="1" applyBorder="1" applyAlignment="1">
      <alignment horizontal="center" vertical="center"/>
    </xf>
    <xf numFmtId="184" fontId="7" fillId="0" borderId="0" xfId="495" applyNumberFormat="1" applyFont="1" applyFill="1" applyBorder="1" applyAlignment="1">
      <alignment horizontal="center" vertical="center"/>
    </xf>
    <xf numFmtId="3" fontId="83" fillId="0" borderId="0" xfId="495" applyNumberFormat="1" applyFont="1" applyFill="1" applyBorder="1" applyAlignment="1">
      <alignment horizontal="center" vertical="center" wrapText="1"/>
    </xf>
    <xf numFmtId="184" fontId="13" fillId="0" borderId="0" xfId="371" applyNumberFormat="1" applyFont="1" applyFill="1" applyBorder="1" applyAlignment="1" applyProtection="1">
      <alignment horizontal="center" vertical="center"/>
      <protection locked="0"/>
    </xf>
    <xf numFmtId="184" fontId="10" fillId="0" borderId="16" xfId="495" applyNumberFormat="1" applyFont="1" applyBorder="1" applyAlignment="1">
      <alignment horizontal="center" vertical="center"/>
    </xf>
    <xf numFmtId="0" fontId="84" fillId="0" borderId="24" xfId="495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wrapText="1"/>
    </xf>
    <xf numFmtId="0" fontId="7" fillId="0" borderId="22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 wrapText="1"/>
    </xf>
    <xf numFmtId="0" fontId="7" fillId="0" borderId="29" xfId="2" applyFont="1" applyFill="1" applyBorder="1" applyAlignment="1">
      <alignment horizontal="left" vertical="center" wrapText="1" shrinkToFit="1"/>
    </xf>
    <xf numFmtId="0" fontId="7" fillId="0" borderId="0" xfId="2" applyFont="1" applyFill="1" applyBorder="1" applyAlignment="1">
      <alignment horizontal="left" vertical="center" wrapText="1" shrinkToFit="1"/>
    </xf>
    <xf numFmtId="186" fontId="3" fillId="0" borderId="0" xfId="2" applyNumberFormat="1" applyFont="1" applyFill="1" applyAlignment="1">
      <alignment horizontal="center" vertical="center"/>
    </xf>
    <xf numFmtId="0" fontId="7" fillId="0" borderId="28" xfId="2" applyNumberFormat="1" applyFont="1" applyFill="1" applyBorder="1" applyAlignment="1">
      <alignment horizontal="center" vertical="center"/>
    </xf>
    <xf numFmtId="0" fontId="7" fillId="0" borderId="11" xfId="2" applyNumberFormat="1" applyFont="1" applyFill="1" applyBorder="1" applyAlignment="1">
      <alignment horizontal="center" vertical="center"/>
    </xf>
    <xf numFmtId="0" fontId="7" fillId="0" borderId="29" xfId="2" applyNumberFormat="1" applyFont="1" applyFill="1" applyBorder="1" applyAlignment="1">
      <alignment horizontal="center" vertical="center"/>
    </xf>
    <xf numFmtId="0" fontId="7" fillId="0" borderId="18" xfId="2" applyNumberFormat="1" applyFont="1" applyFill="1" applyBorder="1" applyAlignment="1">
      <alignment horizontal="center" vertical="center"/>
    </xf>
    <xf numFmtId="0" fontId="7" fillId="0" borderId="19" xfId="2" applyNumberFormat="1" applyFont="1" applyFill="1" applyBorder="1" applyAlignment="1">
      <alignment horizontal="center" vertical="center"/>
    </xf>
    <xf numFmtId="0" fontId="7" fillId="0" borderId="20" xfId="2" applyNumberFormat="1" applyFont="1" applyFill="1" applyBorder="1" applyAlignment="1">
      <alignment horizontal="center" vertical="center"/>
    </xf>
    <xf numFmtId="2" fontId="3" fillId="0" borderId="0" xfId="2" applyNumberFormat="1" applyFont="1" applyFill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3" fontId="7" fillId="0" borderId="13" xfId="2" applyNumberFormat="1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186" fontId="7" fillId="0" borderId="14" xfId="2" applyNumberFormat="1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3" fillId="0" borderId="0" xfId="495" applyFont="1" applyBorder="1" applyAlignment="1">
      <alignment horizontal="center" vertical="center"/>
    </xf>
    <xf numFmtId="0" fontId="3" fillId="0" borderId="0" xfId="495" applyNumberFormat="1" applyFont="1" applyBorder="1" applyAlignment="1">
      <alignment horizontal="center" vertical="center"/>
    </xf>
    <xf numFmtId="0" fontId="7" fillId="0" borderId="10" xfId="495" applyFont="1" applyBorder="1" applyAlignment="1">
      <alignment horizontal="right"/>
    </xf>
    <xf numFmtId="0" fontId="7" fillId="0" borderId="11" xfId="495" applyFont="1" applyBorder="1" applyAlignment="1">
      <alignment horizontal="center" vertical="center" wrapText="1"/>
    </xf>
    <xf numFmtId="0" fontId="7" fillId="0" borderId="16" xfId="495" applyFont="1" applyBorder="1" applyAlignment="1">
      <alignment horizontal="center" vertical="center" wrapText="1"/>
    </xf>
    <xf numFmtId="0" fontId="7" fillId="0" borderId="20" xfId="495" applyFont="1" applyBorder="1" applyAlignment="1">
      <alignment horizontal="center" vertical="center" wrapText="1"/>
    </xf>
    <xf numFmtId="1" fontId="7" fillId="0" borderId="14" xfId="495" applyNumberFormat="1" applyFont="1" applyBorder="1" applyAlignment="1">
      <alignment horizontal="center" vertical="center"/>
    </xf>
    <xf numFmtId="1" fontId="10" fillId="0" borderId="14" xfId="495" applyNumberFormat="1" applyFont="1" applyBorder="1" applyAlignment="1">
      <alignment horizontal="center" vertical="center"/>
    </xf>
    <xf numFmtId="1" fontId="7" fillId="0" borderId="33" xfId="495" applyNumberFormat="1" applyFont="1" applyBorder="1" applyAlignment="1">
      <alignment horizontal="center" vertical="center" wrapText="1"/>
    </xf>
    <xf numFmtId="1" fontId="7" fillId="0" borderId="33" xfId="495" applyNumberFormat="1" applyFont="1" applyBorder="1" applyAlignment="1">
      <alignment horizontal="center" vertical="center"/>
    </xf>
    <xf numFmtId="1" fontId="7" fillId="0" borderId="37" xfId="495" applyNumberFormat="1" applyFont="1" applyBorder="1" applyAlignment="1">
      <alignment horizontal="center" vertical="center"/>
    </xf>
    <xf numFmtId="0" fontId="7" fillId="0" borderId="38" xfId="495" applyFont="1" applyBorder="1" applyAlignment="1">
      <alignment horizontal="center" vertical="center" wrapText="1"/>
    </xf>
    <xf numFmtId="0" fontId="7" fillId="0" borderId="33" xfId="495" applyFont="1" applyBorder="1" applyAlignment="1">
      <alignment horizontal="center" vertical="center"/>
    </xf>
    <xf numFmtId="0" fontId="7" fillId="0" borderId="33" xfId="495" applyFont="1" applyBorder="1" applyAlignment="1">
      <alignment horizontal="center" vertical="center" wrapText="1" shrinkToFit="1"/>
    </xf>
    <xf numFmtId="0" fontId="7" fillId="0" borderId="33" xfId="495" applyFont="1" applyBorder="1" applyAlignment="1">
      <alignment horizontal="center" vertical="center" shrinkToFit="1"/>
    </xf>
    <xf numFmtId="0" fontId="7" fillId="0" borderId="37" xfId="495" applyFont="1" applyBorder="1" applyAlignment="1">
      <alignment horizontal="center" vertical="center" shrinkToFit="1"/>
    </xf>
    <xf numFmtId="0" fontId="7" fillId="0" borderId="38" xfId="495" applyFont="1" applyBorder="1" applyAlignment="1">
      <alignment horizontal="center" vertical="center" wrapText="1" shrinkToFit="1"/>
    </xf>
    <xf numFmtId="177" fontId="7" fillId="0" borderId="0" xfId="4" applyNumberFormat="1" applyFont="1" applyFill="1" applyBorder="1" applyAlignment="1">
      <alignment horizontal="center" vertical="center"/>
    </xf>
    <xf numFmtId="177" fontId="7" fillId="0" borderId="0" xfId="4" quotePrefix="1" applyNumberFormat="1" applyFont="1" applyFill="1" applyBorder="1" applyAlignment="1">
      <alignment horizontal="center" vertical="center"/>
    </xf>
    <xf numFmtId="177" fontId="7" fillId="0" borderId="0" xfId="2" applyNumberFormat="1" applyFont="1" applyFill="1" applyBorder="1" applyAlignment="1">
      <alignment horizontal="center" vertical="center"/>
    </xf>
    <xf numFmtId="177" fontId="7" fillId="0" borderId="10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Border="1" applyAlignment="1">
      <alignment horizontal="center" vertical="center"/>
    </xf>
    <xf numFmtId="177" fontId="7" fillId="0" borderId="10" xfId="2" applyNumberFormat="1" applyFont="1" applyFill="1" applyBorder="1" applyAlignment="1">
      <alignment horizontal="center" vertical="center"/>
    </xf>
    <xf numFmtId="183" fontId="10" fillId="0" borderId="0" xfId="12" quotePrefix="1" applyNumberFormat="1" applyFont="1" applyFill="1" applyBorder="1" applyAlignment="1">
      <alignment horizontal="center" vertical="center"/>
    </xf>
    <xf numFmtId="177" fontId="10" fillId="0" borderId="0" xfId="12" quotePrefix="1" applyNumberFormat="1" applyFont="1" applyFill="1" applyBorder="1" applyAlignment="1">
      <alignment horizontal="center" vertical="center"/>
    </xf>
    <xf numFmtId="184" fontId="7" fillId="0" borderId="0" xfId="4" applyNumberFormat="1" applyFont="1" applyFill="1" applyBorder="1" applyAlignment="1">
      <alignment horizontal="center" vertical="center"/>
    </xf>
    <xf numFmtId="183" fontId="7" fillId="0" borderId="0" xfId="2" applyNumberFormat="1" applyFont="1" applyFill="1" applyBorder="1" applyAlignment="1">
      <alignment horizontal="center" vertical="center"/>
    </xf>
    <xf numFmtId="183" fontId="7" fillId="0" borderId="0" xfId="12" applyNumberFormat="1" applyFont="1" applyFill="1" applyBorder="1" applyAlignment="1">
      <alignment horizontal="center" vertical="center"/>
    </xf>
  </cellXfs>
  <cellStyles count="704">
    <cellStyle name="??&amp;O?&amp;H?_x0008_??_x0007__x0001__x0001_" xfId="14"/>
    <cellStyle name="??&amp;O?&amp;H?_x0008_??_x0007__x0001__x0001_ 2" xfId="15"/>
    <cellStyle name="??_?.????" xfId="16"/>
    <cellStyle name="?W?_laroux" xfId="17"/>
    <cellStyle name="’E‰Y [0.00]_laroux" xfId="18"/>
    <cellStyle name="’E‰Y_laroux" xfId="19"/>
    <cellStyle name="20% - 강조색1 2" xfId="20"/>
    <cellStyle name="20% - 강조색1 2 2" xfId="21"/>
    <cellStyle name="20% - 강조색2 2" xfId="22"/>
    <cellStyle name="20% - 강조색2 2 2" xfId="23"/>
    <cellStyle name="20% - 강조색3 2" xfId="24"/>
    <cellStyle name="20% - 강조색3 2 2" xfId="25"/>
    <cellStyle name="20% - 강조색4 2" xfId="26"/>
    <cellStyle name="20% - 강조색4 2 2" xfId="27"/>
    <cellStyle name="20% - 강조색5 2" xfId="28"/>
    <cellStyle name="20% - 강조색5 2 2" xfId="29"/>
    <cellStyle name="20% - 강조색6 2" xfId="30"/>
    <cellStyle name="20% - 강조색6 2 2" xfId="31"/>
    <cellStyle name="40% - 강조색1 2" xfId="32"/>
    <cellStyle name="40% - 강조색1 2 2" xfId="33"/>
    <cellStyle name="40% - 강조색2 2" xfId="34"/>
    <cellStyle name="40% - 강조색2 2 2" xfId="35"/>
    <cellStyle name="40% - 강조색3 2" xfId="36"/>
    <cellStyle name="40% - 강조색3 2 2" xfId="37"/>
    <cellStyle name="40% - 강조색4 2" xfId="38"/>
    <cellStyle name="40% - 강조색4 2 2" xfId="39"/>
    <cellStyle name="40% - 강조색5 2" xfId="40"/>
    <cellStyle name="40% - 강조색5 2 2" xfId="41"/>
    <cellStyle name="40% - 강조색6 2" xfId="42"/>
    <cellStyle name="40% - 강조색6 2 2" xfId="43"/>
    <cellStyle name="60% - 강조색1 2" xfId="44"/>
    <cellStyle name="60% - 강조색1 2 2" xfId="45"/>
    <cellStyle name="60% - 강조색2 2" xfId="46"/>
    <cellStyle name="60% - 강조색2 2 2" xfId="47"/>
    <cellStyle name="60% - 강조색3 2" xfId="48"/>
    <cellStyle name="60% - 강조색3 2 2" xfId="49"/>
    <cellStyle name="60% - 강조색4 2" xfId="50"/>
    <cellStyle name="60% - 강조색4 2 2" xfId="51"/>
    <cellStyle name="60% - 강조색5 2" xfId="52"/>
    <cellStyle name="60% - 강조색5 2 2" xfId="53"/>
    <cellStyle name="60% - 강조색6 2" xfId="54"/>
    <cellStyle name="60% - 강조색6 2 2" xfId="55"/>
    <cellStyle name="A¨­￠￢￠O [0]_INQUIRY ￠?￥i¨u¡AAⓒ￢Aⓒª " xfId="56"/>
    <cellStyle name="A¨­￠￢￠O_INQUIRY ￠?￥i¨u¡AAⓒ￢Aⓒª " xfId="57"/>
    <cellStyle name="ÅëÈ­ [0]_¼ÕÀÍ¿¹»ê" xfId="58"/>
    <cellStyle name="AeE­ [0]_¼OAI¿¹≫e" xfId="59"/>
    <cellStyle name="ÅëÈ­ [0]_ÀÎ°Çºñ,¿ÜÁÖºñ" xfId="60"/>
    <cellStyle name="AeE­ [0]_AI°Cºn,μμ±Þºn" xfId="61"/>
    <cellStyle name="ÅëÈ­ [0]_laroux" xfId="62"/>
    <cellStyle name="AeE­ [0]_laroux_1" xfId="63"/>
    <cellStyle name="ÅëÈ­ [0]_laroux_1" xfId="64"/>
    <cellStyle name="AeE­ [0]_laroux_1_2008. 16)ⅩⅥ. 공공행정 및 사법" xfId="65"/>
    <cellStyle name="ÅëÈ­ [0]_laroux_1_2008. 16)ⅩⅥ. 공공행정 및 사법" xfId="66"/>
    <cellStyle name="AeE­ [0]_laroux_1_2008. 6)Ⅵ. 농림수산업" xfId="67"/>
    <cellStyle name="ÅëÈ­ [0]_laroux_1_2008. 6)Ⅵ. 농림수산업" xfId="68"/>
    <cellStyle name="AeE­ [0]_laroux_1_43-10주택" xfId="69"/>
    <cellStyle name="ÅëÈ­ [0]_laroux_1_43-10주택" xfId="70"/>
    <cellStyle name="AeE­ [0]_laroux_1_나주시_행정전산장비보유" xfId="71"/>
    <cellStyle name="ÅëÈ­ [0]_laroux_1_나주시_행정전산장비보유" xfId="72"/>
    <cellStyle name="AeE­ [0]_laroux_2" xfId="73"/>
    <cellStyle name="ÅëÈ­ [0]_laroux_2" xfId="74"/>
    <cellStyle name="AeE­ [0]_laroux_2_2008. 16)ⅩⅥ. 공공행정 및 사법" xfId="75"/>
    <cellStyle name="ÅëÈ­ [0]_laroux_2_2008. 16)ⅩⅥ. 공공행정 및 사법" xfId="76"/>
    <cellStyle name="AeE­ [0]_laroux_2_2008. 6)Ⅵ. 농림수산업" xfId="77"/>
    <cellStyle name="ÅëÈ­ [0]_laroux_2_2008. 6)Ⅵ. 농림수산업" xfId="78"/>
    <cellStyle name="AeE­ [0]_laroux_2_41-06농림16" xfId="79"/>
    <cellStyle name="ÅëÈ­ [0]_laroux_2_41-06농림16" xfId="80"/>
    <cellStyle name="AeE­ [0]_laroux_2_41-06농림16_2008. 16)ⅩⅥ. 공공행정 및 사법" xfId="81"/>
    <cellStyle name="ÅëÈ­ [0]_laroux_2_41-06농림16_2008. 16)ⅩⅥ. 공공행정 및 사법" xfId="82"/>
    <cellStyle name="AeE­ [0]_laroux_2_41-06농림16_2008. 6)Ⅵ. 농림수산업" xfId="83"/>
    <cellStyle name="ÅëÈ­ [0]_laroux_2_41-06농림16_2008. 6)Ⅵ. 농림수산업" xfId="84"/>
    <cellStyle name="AeE­ [0]_laroux_2_41-06농림16_43-10주택" xfId="85"/>
    <cellStyle name="ÅëÈ­ [0]_laroux_2_41-06농림16_43-10주택" xfId="86"/>
    <cellStyle name="AeE­ [0]_laroux_2_41-06농림16_나주시_행정전산장비보유" xfId="87"/>
    <cellStyle name="ÅëÈ­ [0]_laroux_2_41-06농림16_나주시_행정전산장비보유" xfId="88"/>
    <cellStyle name="AeE­ [0]_laroux_2_41-06농림41" xfId="89"/>
    <cellStyle name="ÅëÈ­ [0]_laroux_2_41-06농림41" xfId="90"/>
    <cellStyle name="AeE­ [0]_laroux_2_43-10주택" xfId="91"/>
    <cellStyle name="ÅëÈ­ [0]_laroux_2_43-10주택" xfId="92"/>
    <cellStyle name="AeE­ [0]_laroux_2_나주시_행정전산장비보유" xfId="93"/>
    <cellStyle name="ÅëÈ­ [0]_laroux_2_나주시_행정전산장비보유" xfId="94"/>
    <cellStyle name="AeE­ [0]_Sheet1" xfId="95"/>
    <cellStyle name="ÅëÈ­ [0]_Sheet1" xfId="96"/>
    <cellStyle name="AeE­ [0]_Sheet1_2008. 16)ⅩⅥ. 공공행정 및 사법" xfId="97"/>
    <cellStyle name="ÅëÈ­ [0]_Sheet1_2008. 16)ⅩⅥ. 공공행정 및 사법" xfId="98"/>
    <cellStyle name="AeE­ [0]_Sheet1_2008. 6)Ⅵ. 농림수산업" xfId="99"/>
    <cellStyle name="ÅëÈ­ [0]_Sheet1_2008. 6)Ⅵ. 농림수산업" xfId="100"/>
    <cellStyle name="AeE­ [0]_Sheet1_43-10주택" xfId="101"/>
    <cellStyle name="ÅëÈ­ [0]_Sheet1_43-10주택" xfId="102"/>
    <cellStyle name="AeE­ [0]_Sheet1_나주시_행정전산장비보유" xfId="103"/>
    <cellStyle name="ÅëÈ­ [0]_Sheet1_나주시_행정전산장비보유" xfId="104"/>
    <cellStyle name="ÅëÈ­_¼ÕÀÍ¿¹»ê" xfId="105"/>
    <cellStyle name="AeE­_¼OAI¿¹≫e" xfId="106"/>
    <cellStyle name="ÅëÈ­_ÀÎ°Çºñ,¿ÜÁÖºñ" xfId="107"/>
    <cellStyle name="AeE­_AI°Cºn,μμ±Þºn" xfId="108"/>
    <cellStyle name="ÅëÈ­_laroux" xfId="109"/>
    <cellStyle name="AeE­_laroux_1" xfId="110"/>
    <cellStyle name="ÅëÈ­_laroux_1" xfId="111"/>
    <cellStyle name="AeE­_laroux_1_2008. 16)ⅩⅥ. 공공행정 및 사법" xfId="112"/>
    <cellStyle name="ÅëÈ­_laroux_1_2008. 16)ⅩⅥ. 공공행정 및 사법" xfId="113"/>
    <cellStyle name="AeE­_laroux_1_2008. 6)Ⅵ. 농림수산업" xfId="114"/>
    <cellStyle name="ÅëÈ­_laroux_1_2008. 6)Ⅵ. 농림수산업" xfId="115"/>
    <cellStyle name="AeE­_laroux_1_43-10주택" xfId="116"/>
    <cellStyle name="ÅëÈ­_laroux_1_43-10주택" xfId="117"/>
    <cellStyle name="AeE­_laroux_1_나주시_행정전산장비보유" xfId="118"/>
    <cellStyle name="ÅëÈ­_laroux_1_나주시_행정전산장비보유" xfId="119"/>
    <cellStyle name="AeE­_laroux_2" xfId="120"/>
    <cellStyle name="ÅëÈ­_laroux_2" xfId="121"/>
    <cellStyle name="AeE­_laroux_2_2008. 16)ⅩⅥ. 공공행정 및 사법" xfId="122"/>
    <cellStyle name="ÅëÈ­_laroux_2_2008. 16)ⅩⅥ. 공공행정 및 사법" xfId="123"/>
    <cellStyle name="AeE­_laroux_2_2008. 6)Ⅵ. 농림수산업" xfId="124"/>
    <cellStyle name="ÅëÈ­_laroux_2_2008. 6)Ⅵ. 농림수산업" xfId="125"/>
    <cellStyle name="AeE­_laroux_2_41-06농림16" xfId="126"/>
    <cellStyle name="ÅëÈ­_laroux_2_41-06농림16" xfId="127"/>
    <cellStyle name="AeE­_laroux_2_41-06농림16_2008. 16)ⅩⅥ. 공공행정 및 사법" xfId="128"/>
    <cellStyle name="ÅëÈ­_laroux_2_41-06농림16_2008. 16)ⅩⅥ. 공공행정 및 사법" xfId="129"/>
    <cellStyle name="AeE­_laroux_2_41-06농림16_2008. 6)Ⅵ. 농림수산업" xfId="130"/>
    <cellStyle name="ÅëÈ­_laroux_2_41-06농림16_2008. 6)Ⅵ. 농림수산업" xfId="131"/>
    <cellStyle name="AeE­_laroux_2_41-06농림16_43-10주택" xfId="132"/>
    <cellStyle name="ÅëÈ­_laroux_2_41-06농림16_43-10주택" xfId="133"/>
    <cellStyle name="AeE­_laroux_2_41-06농림16_나주시_행정전산장비보유" xfId="134"/>
    <cellStyle name="ÅëÈ­_laroux_2_41-06농림16_나주시_행정전산장비보유" xfId="135"/>
    <cellStyle name="AeE­_laroux_2_41-06농림41" xfId="136"/>
    <cellStyle name="ÅëÈ­_laroux_2_41-06농림41" xfId="137"/>
    <cellStyle name="AeE­_laroux_2_43-10주택" xfId="138"/>
    <cellStyle name="ÅëÈ­_laroux_2_43-10주택" xfId="139"/>
    <cellStyle name="AeE­_laroux_2_나주시_행정전산장비보유" xfId="140"/>
    <cellStyle name="ÅëÈ­_laroux_2_나주시_행정전산장비보유" xfId="141"/>
    <cellStyle name="AeE­_Sheet1" xfId="142"/>
    <cellStyle name="ÅëÈ­_Sheet1" xfId="143"/>
    <cellStyle name="AeE­_Sheet1_2008. 16)ⅩⅥ. 공공행정 및 사법" xfId="144"/>
    <cellStyle name="ÅëÈ­_Sheet1_2008. 16)ⅩⅥ. 공공행정 및 사법" xfId="145"/>
    <cellStyle name="AeE­_Sheet1_2008. 6)Ⅵ. 농림수산업" xfId="146"/>
    <cellStyle name="ÅëÈ­_Sheet1_2008. 6)Ⅵ. 농림수산업" xfId="147"/>
    <cellStyle name="AeE­_Sheet1_41-06농림16" xfId="148"/>
    <cellStyle name="ÅëÈ­_Sheet1_41-06농림16" xfId="149"/>
    <cellStyle name="AeE­_Sheet1_41-06농림16_2008. 16)ⅩⅥ. 공공행정 및 사법" xfId="150"/>
    <cellStyle name="ÅëÈ­_Sheet1_41-06농림16_2008. 16)ⅩⅥ. 공공행정 및 사법" xfId="151"/>
    <cellStyle name="AeE­_Sheet1_41-06농림16_2008. 6)Ⅵ. 농림수산업" xfId="152"/>
    <cellStyle name="ÅëÈ­_Sheet1_41-06농림16_2008. 6)Ⅵ. 농림수산업" xfId="153"/>
    <cellStyle name="AeE­_Sheet1_41-06농림16_43-10주택" xfId="154"/>
    <cellStyle name="ÅëÈ­_Sheet1_41-06농림16_43-10주택" xfId="155"/>
    <cellStyle name="AeE­_Sheet1_41-06농림16_나주시_행정전산장비보유" xfId="156"/>
    <cellStyle name="ÅëÈ­_Sheet1_41-06농림16_나주시_행정전산장비보유" xfId="157"/>
    <cellStyle name="AeE­_Sheet1_41-06농림41" xfId="158"/>
    <cellStyle name="ÅëÈ­_Sheet1_41-06농림41" xfId="159"/>
    <cellStyle name="AeE­_Sheet1_43-10주택" xfId="160"/>
    <cellStyle name="ÅëÈ­_Sheet1_43-10주택" xfId="161"/>
    <cellStyle name="AeE­_Sheet1_나주시_행정전산장비보유" xfId="162"/>
    <cellStyle name="ÅëÈ­_Sheet1_나주시_행정전산장비보유" xfId="163"/>
    <cellStyle name="AeE¡ⓒ [0]_INQUIRY ￠?￥i¨u¡AAⓒ￢Aⓒª " xfId="164"/>
    <cellStyle name="AeE¡ⓒ_INQUIRY ￠?￥i¨u¡AAⓒ￢Aⓒª " xfId="165"/>
    <cellStyle name="ALIGNMENT" xfId="166"/>
    <cellStyle name="ÄÞ¸¶ [0]_¼ÕÀÍ¿¹»ê" xfId="167"/>
    <cellStyle name="AÞ¸¶ [0]_¼OAI¿¹≫e" xfId="168"/>
    <cellStyle name="ÄÞ¸¶ [0]_ÀÎ°Çºñ,¿ÜÁÖºñ" xfId="169"/>
    <cellStyle name="AÞ¸¶ [0]_AI°Cºn,μμ±Þºn" xfId="170"/>
    <cellStyle name="ÄÞ¸¶ [0]_laroux" xfId="171"/>
    <cellStyle name="AÞ¸¶ [0]_laroux_1" xfId="172"/>
    <cellStyle name="ÄÞ¸¶ [0]_laroux_1" xfId="173"/>
    <cellStyle name="AÞ¸¶ [0]_Sheet1" xfId="174"/>
    <cellStyle name="ÄÞ¸¶ [0]_Sheet1" xfId="175"/>
    <cellStyle name="AÞ¸¶ [0]_Sheet1_2008. 16)ⅩⅥ. 공공행정 및 사법" xfId="176"/>
    <cellStyle name="ÄÞ¸¶ [0]_Sheet1_2008. 16)ⅩⅥ. 공공행정 및 사법" xfId="177"/>
    <cellStyle name="AÞ¸¶ [0]_Sheet1_2008. 6)Ⅵ. 농림수산업" xfId="178"/>
    <cellStyle name="ÄÞ¸¶ [0]_Sheet1_2008. 6)Ⅵ. 농림수산업" xfId="179"/>
    <cellStyle name="AÞ¸¶ [0]_Sheet1_43-10주택" xfId="180"/>
    <cellStyle name="ÄÞ¸¶ [0]_Sheet1_43-10주택" xfId="181"/>
    <cellStyle name="AÞ¸¶ [0]_Sheet1_나주시_행정전산장비보유" xfId="182"/>
    <cellStyle name="ÄÞ¸¶ [0]_Sheet1_나주시_행정전산장비보유" xfId="183"/>
    <cellStyle name="ÄÞ¸¶_¼ÕÀÍ¿¹»ê" xfId="184"/>
    <cellStyle name="AÞ¸¶_¼OAI¿¹≫e" xfId="185"/>
    <cellStyle name="ÄÞ¸¶_ÀÎ°Çºñ,¿ÜÁÖºñ" xfId="186"/>
    <cellStyle name="AÞ¸¶_AI°Cºn,μμ±Þºn" xfId="187"/>
    <cellStyle name="ÄÞ¸¶_laroux" xfId="188"/>
    <cellStyle name="AÞ¸¶_laroux_1" xfId="189"/>
    <cellStyle name="ÄÞ¸¶_laroux_1" xfId="190"/>
    <cellStyle name="AÞ¸¶_Sheet1" xfId="191"/>
    <cellStyle name="ÄÞ¸¶_Sheet1" xfId="192"/>
    <cellStyle name="AÞ¸¶_Sheet1_2008. 16)ⅩⅥ. 공공행정 및 사법" xfId="193"/>
    <cellStyle name="ÄÞ¸¶_Sheet1_2008. 16)ⅩⅥ. 공공행정 및 사법" xfId="194"/>
    <cellStyle name="AÞ¸¶_Sheet1_2008. 6)Ⅵ. 농림수산업" xfId="195"/>
    <cellStyle name="ÄÞ¸¶_Sheet1_2008. 6)Ⅵ. 농림수산업" xfId="196"/>
    <cellStyle name="AÞ¸¶_Sheet1_41-06농림16" xfId="197"/>
    <cellStyle name="ÄÞ¸¶_Sheet1_41-06농림16" xfId="198"/>
    <cellStyle name="AÞ¸¶_Sheet1_41-06농림16_2008. 16)ⅩⅥ. 공공행정 및 사법" xfId="199"/>
    <cellStyle name="ÄÞ¸¶_Sheet1_41-06농림16_2008. 16)ⅩⅥ. 공공행정 및 사법" xfId="200"/>
    <cellStyle name="AÞ¸¶_Sheet1_41-06농림16_2008. 6)Ⅵ. 농림수산업" xfId="201"/>
    <cellStyle name="ÄÞ¸¶_Sheet1_41-06농림16_2008. 6)Ⅵ. 농림수산업" xfId="202"/>
    <cellStyle name="AÞ¸¶_Sheet1_41-06농림16_43-10주택" xfId="203"/>
    <cellStyle name="ÄÞ¸¶_Sheet1_41-06농림16_43-10주택" xfId="204"/>
    <cellStyle name="AÞ¸¶_Sheet1_41-06농림16_나주시_행정전산장비보유" xfId="205"/>
    <cellStyle name="ÄÞ¸¶_Sheet1_41-06농림16_나주시_행정전산장비보유" xfId="206"/>
    <cellStyle name="AÞ¸¶_Sheet1_41-06농림41" xfId="207"/>
    <cellStyle name="ÄÞ¸¶_Sheet1_41-06농림41" xfId="208"/>
    <cellStyle name="AÞ¸¶_Sheet1_43-10주택" xfId="209"/>
    <cellStyle name="ÄÞ¸¶_Sheet1_43-10주택" xfId="210"/>
    <cellStyle name="AÞ¸¶_Sheet1_나주시_행정전산장비보유" xfId="211"/>
    <cellStyle name="ÄÞ¸¶_Sheet1_나주시_행정전산장비보유" xfId="212"/>
    <cellStyle name="C¡IA¨ª_¡ic¨u¡A¨￢I¨￢¡Æ AN¡Æe " xfId="213"/>
    <cellStyle name="C￥AØ_¿μ¾÷CoE² " xfId="214"/>
    <cellStyle name="Ç¥ÁØ_¼ÕÀÍ¿¹»ê" xfId="215"/>
    <cellStyle name="C￥AØ_¼OAI¿¹≫e" xfId="216"/>
    <cellStyle name="Ç¥ÁØ_ÀÎ°Çºñ,¿ÜÁÖºñ" xfId="217"/>
    <cellStyle name="C￥AØ_AI°Cºn,μμ±Þºn" xfId="218"/>
    <cellStyle name="Ç¥ÁØ_laroux" xfId="219"/>
    <cellStyle name="C￥AØ_laroux_1" xfId="220"/>
    <cellStyle name="Ç¥ÁØ_laroux_1" xfId="221"/>
    <cellStyle name="C￥AØ_laroux_1_Sheet1" xfId="222"/>
    <cellStyle name="Ç¥ÁØ_laroux_1_Sheet1" xfId="223"/>
    <cellStyle name="C￥AØ_laroux_2" xfId="224"/>
    <cellStyle name="Ç¥ÁØ_laroux_2" xfId="225"/>
    <cellStyle name="C￥AØ_laroux_2_Sheet1" xfId="226"/>
    <cellStyle name="Ç¥ÁØ_laroux_2_Sheet1" xfId="227"/>
    <cellStyle name="C￥AØ_laroux_3" xfId="228"/>
    <cellStyle name="Ç¥ÁØ_laroux_3" xfId="229"/>
    <cellStyle name="C￥AØ_laroux_4" xfId="230"/>
    <cellStyle name="Ç¥ÁØ_laroux_4" xfId="231"/>
    <cellStyle name="C￥AØ_laroux_Sheet1" xfId="232"/>
    <cellStyle name="Ç¥ÁØ_laroux_Sheet1" xfId="233"/>
    <cellStyle name="C￥AØ_Sheet1" xfId="234"/>
    <cellStyle name="Ç¥ÁØ_Sheet1" xfId="235"/>
    <cellStyle name="Calc Currency (0)" xfId="236"/>
    <cellStyle name="Calc Currency (0) 2" xfId="237"/>
    <cellStyle name="category" xfId="238"/>
    <cellStyle name="category 2" xfId="239"/>
    <cellStyle name="Comma [0]_ SG&amp;A Bridge " xfId="240"/>
    <cellStyle name="comma zerodec" xfId="241"/>
    <cellStyle name="comma zerodec 2" xfId="242"/>
    <cellStyle name="Comma_ SG&amp;A Bridge " xfId="243"/>
    <cellStyle name="Comma0" xfId="244"/>
    <cellStyle name="Copied" xfId="245"/>
    <cellStyle name="Copied 2" xfId="246"/>
    <cellStyle name="Curren?_x0012_퐀_x0017_?" xfId="247"/>
    <cellStyle name="Currency [0]_ SG&amp;A Bridge " xfId="248"/>
    <cellStyle name="Currency_ SG&amp;A Bridge " xfId="249"/>
    <cellStyle name="Currency0" xfId="250"/>
    <cellStyle name="Currency1" xfId="251"/>
    <cellStyle name="Currency1 2" xfId="252"/>
    <cellStyle name="Date" xfId="253"/>
    <cellStyle name="Dezimal [0]_laroux" xfId="254"/>
    <cellStyle name="Dezimal_laroux" xfId="255"/>
    <cellStyle name="Dollar (zero dec)" xfId="256"/>
    <cellStyle name="Dollar (zero dec) 2" xfId="257"/>
    <cellStyle name="Entered" xfId="258"/>
    <cellStyle name="Entered 2" xfId="259"/>
    <cellStyle name="Euro" xfId="260"/>
    <cellStyle name="Fixed" xfId="261"/>
    <cellStyle name="Grey" xfId="262"/>
    <cellStyle name="Grey 2" xfId="263"/>
    <cellStyle name="HEADER" xfId="264"/>
    <cellStyle name="Header1" xfId="265"/>
    <cellStyle name="Header1 2" xfId="266"/>
    <cellStyle name="Header2" xfId="267"/>
    <cellStyle name="Header2 2" xfId="268"/>
    <cellStyle name="Heading 1" xfId="269"/>
    <cellStyle name="Heading 2" xfId="270"/>
    <cellStyle name="HEADING1" xfId="271"/>
    <cellStyle name="HEADING2" xfId="272"/>
    <cellStyle name="Hyperlink_NEGS" xfId="273"/>
    <cellStyle name="Input [yellow]" xfId="274"/>
    <cellStyle name="Input [yellow] 2" xfId="275"/>
    <cellStyle name="Milliers [0]_Arabian Spec" xfId="276"/>
    <cellStyle name="Milliers_Arabian Spec" xfId="277"/>
    <cellStyle name="Model" xfId="278"/>
    <cellStyle name="Mon?aire [0]_Arabian Spec" xfId="279"/>
    <cellStyle name="Mon?aire_Arabian Spec" xfId="280"/>
    <cellStyle name="Normal - Style1" xfId="281"/>
    <cellStyle name="Normal - Style1 2" xfId="282"/>
    <cellStyle name="Normal - Style1 3" xfId="283"/>
    <cellStyle name="Normal - Style1 4" xfId="284"/>
    <cellStyle name="Normal_ SG&amp;A Bridge " xfId="285"/>
    <cellStyle name="Œ…?æ맖?e [0.00]_laroux" xfId="286"/>
    <cellStyle name="Œ…?æ맖?e_laroux" xfId="287"/>
    <cellStyle name="Percent [2]" xfId="288"/>
    <cellStyle name="Percent [2] 2" xfId="289"/>
    <cellStyle name="Standard_laroux" xfId="290"/>
    <cellStyle name="subhead" xfId="291"/>
    <cellStyle name="Total" xfId="292"/>
    <cellStyle name="UM" xfId="293"/>
    <cellStyle name="W?rung [0]_laroux" xfId="294"/>
    <cellStyle name="W?rung_laroux" xfId="295"/>
    <cellStyle name="강조색1 2" xfId="296"/>
    <cellStyle name="강조색1 2 2" xfId="297"/>
    <cellStyle name="강조색2 2" xfId="298"/>
    <cellStyle name="강조색2 2 2" xfId="299"/>
    <cellStyle name="강조색3 2" xfId="300"/>
    <cellStyle name="강조색3 2 2" xfId="301"/>
    <cellStyle name="강조색4 2" xfId="302"/>
    <cellStyle name="강조색4 2 2" xfId="303"/>
    <cellStyle name="강조색5 2" xfId="304"/>
    <cellStyle name="강조색5 2 2" xfId="305"/>
    <cellStyle name="강조색6 2" xfId="306"/>
    <cellStyle name="강조색6 2 2" xfId="307"/>
    <cellStyle name="경고문 2" xfId="308"/>
    <cellStyle name="경고문 2 2" xfId="309"/>
    <cellStyle name="계산 2" xfId="310"/>
    <cellStyle name="계산 2 2" xfId="311"/>
    <cellStyle name="고정소숫점" xfId="312"/>
    <cellStyle name="고정소숫점 2" xfId="313"/>
    <cellStyle name="고정출력1" xfId="314"/>
    <cellStyle name="고정출력1 2" xfId="315"/>
    <cellStyle name="고정출력2" xfId="316"/>
    <cellStyle name="고정출력2 2" xfId="317"/>
    <cellStyle name="과정별배정" xfId="318"/>
    <cellStyle name="咬訌裝?INCOM1" xfId="319"/>
    <cellStyle name="咬訌裝?INCOM10" xfId="320"/>
    <cellStyle name="咬訌裝?INCOM2" xfId="321"/>
    <cellStyle name="咬訌裝?INCOM3" xfId="322"/>
    <cellStyle name="咬訌裝?INCOM4" xfId="323"/>
    <cellStyle name="咬訌裝?INCOM5" xfId="324"/>
    <cellStyle name="咬訌裝?INCOM6" xfId="325"/>
    <cellStyle name="咬訌裝?INCOM7" xfId="326"/>
    <cellStyle name="咬訌裝?INCOM8" xfId="327"/>
    <cellStyle name="咬訌裝?INCOM9" xfId="328"/>
    <cellStyle name="咬訌裝?PRIB11" xfId="329"/>
    <cellStyle name="나쁨 2" xfId="330"/>
    <cellStyle name="나쁨 2 2" xfId="331"/>
    <cellStyle name="날짜" xfId="332"/>
    <cellStyle name="날짜 2" xfId="333"/>
    <cellStyle name="달러" xfId="334"/>
    <cellStyle name="달러 2" xfId="335"/>
    <cellStyle name="똿뗦먛귟 [0.00]_NT Server " xfId="336"/>
    <cellStyle name="똿뗦먛귟_NT Server " xfId="337"/>
    <cellStyle name="메모 2" xfId="338"/>
    <cellStyle name="메모 2 2" xfId="339"/>
    <cellStyle name="메모 2 2 2" xfId="340"/>
    <cellStyle name="믅됞 [0.00]_NT Server " xfId="341"/>
    <cellStyle name="믅됞_NT Server " xfId="342"/>
    <cellStyle name="바탕글" xfId="343"/>
    <cellStyle name="백분율 2" xfId="344"/>
    <cellStyle name="백분율 2 2" xfId="345"/>
    <cellStyle name="백분율 2 3" xfId="346"/>
    <cellStyle name="백분율 3" xfId="347"/>
    <cellStyle name="백분율 4" xfId="348"/>
    <cellStyle name="보통 2" xfId="349"/>
    <cellStyle name="보통 2 2" xfId="350"/>
    <cellStyle name="본문" xfId="351"/>
    <cellStyle name="뷭?_빟랹둴봃섟 " xfId="352"/>
    <cellStyle name="설명 텍스트 2" xfId="353"/>
    <cellStyle name="설명 텍스트 2 2" xfId="354"/>
    <cellStyle name="셀 확인 2" xfId="355"/>
    <cellStyle name="셀 확인 2 2" xfId="356"/>
    <cellStyle name="숫자(R)" xfId="357"/>
    <cellStyle name="숫자(R) 2" xfId="358"/>
    <cellStyle name="쉼표 [0] 10" xfId="359"/>
    <cellStyle name="쉼표 [0] 10 2" xfId="8"/>
    <cellStyle name="쉼표 [0] 10 3" xfId="360"/>
    <cellStyle name="쉼표 [0] 11" xfId="361"/>
    <cellStyle name="쉼표 [0] 11 2" xfId="362"/>
    <cellStyle name="쉼표 [0] 12" xfId="363"/>
    <cellStyle name="쉼표 [0] 13" xfId="364"/>
    <cellStyle name="쉼표 [0] 14" xfId="365"/>
    <cellStyle name="쉼표 [0] 15" xfId="366"/>
    <cellStyle name="쉼표 [0] 16" xfId="367"/>
    <cellStyle name="쉼표 [0] 17" xfId="368"/>
    <cellStyle name="쉼표 [0] 18" xfId="369"/>
    <cellStyle name="쉼표 [0] 2" xfId="370"/>
    <cellStyle name="쉼표 [0] 2 10" xfId="371"/>
    <cellStyle name="쉼표 [0] 2 2" xfId="372"/>
    <cellStyle name="쉼표 [0] 2 2 10" xfId="13"/>
    <cellStyle name="쉼표 [0] 2 2 2" xfId="373"/>
    <cellStyle name="쉼표 [0] 2 2 2 2" xfId="374"/>
    <cellStyle name="쉼표 [0] 2 2 2 3" xfId="375"/>
    <cellStyle name="쉼표 [0] 2 2 2 4" xfId="376"/>
    <cellStyle name="쉼표 [0] 2 2 2 5" xfId="377"/>
    <cellStyle name="쉼표 [0] 2 2 3" xfId="378"/>
    <cellStyle name="쉼표 [0] 2 2 4" xfId="379"/>
    <cellStyle name="쉼표 [0] 2 2 5" xfId="380"/>
    <cellStyle name="쉼표 [0] 2 2 6" xfId="381"/>
    <cellStyle name="쉼표 [0] 2 2 7" xfId="382"/>
    <cellStyle name="쉼표 [0] 2 3" xfId="383"/>
    <cellStyle name="쉼표 [0] 2 3 4" xfId="384"/>
    <cellStyle name="쉼표 [0] 2 4" xfId="3"/>
    <cellStyle name="쉼표 [0] 2 5" xfId="385"/>
    <cellStyle name="쉼표 [0] 2 5 2" xfId="386"/>
    <cellStyle name="쉼표 [0] 2 6" xfId="387"/>
    <cellStyle name="쉼표 [0] 2 6 2" xfId="12"/>
    <cellStyle name="쉼표 [0] 2 6 3" xfId="388"/>
    <cellStyle name="쉼표 [0] 3" xfId="389"/>
    <cellStyle name="쉼표 [0] 3 2" xfId="10"/>
    <cellStyle name="쉼표 [0] 3 2 2" xfId="6"/>
    <cellStyle name="쉼표 [0] 3 2 2 2" xfId="390"/>
    <cellStyle name="쉼표 [0] 3 2 3" xfId="391"/>
    <cellStyle name="쉼표 [0] 3 3" xfId="392"/>
    <cellStyle name="쉼표 [0] 3 3 2" xfId="393"/>
    <cellStyle name="쉼표 [0] 3 3 3" xfId="394"/>
    <cellStyle name="쉼표 [0] 3 3 4" xfId="395"/>
    <cellStyle name="쉼표 [0] 3 3 5" xfId="396"/>
    <cellStyle name="쉼표 [0] 3 3 6" xfId="397"/>
    <cellStyle name="쉼표 [0] 3 4" xfId="398"/>
    <cellStyle name="쉼표 [0] 3 4 2" xfId="399"/>
    <cellStyle name="쉼표 [0] 3 5" xfId="400"/>
    <cellStyle name="쉼표 [0] 34" xfId="401"/>
    <cellStyle name="쉼표 [0] 34 2" xfId="402"/>
    <cellStyle name="쉼표 [0] 35" xfId="403"/>
    <cellStyle name="쉼표 [0] 35 2" xfId="404"/>
    <cellStyle name="쉼표 [0] 4" xfId="9"/>
    <cellStyle name="쉼표 [0] 4 2" xfId="405"/>
    <cellStyle name="쉼표 [0] 4 2 2" xfId="406"/>
    <cellStyle name="쉼표 [0] 4 2 2 2" xfId="407"/>
    <cellStyle name="쉼표 [0] 4 2 3" xfId="408"/>
    <cellStyle name="쉼표 [0] 4 3" xfId="409"/>
    <cellStyle name="쉼표 [0] 4 4" xfId="410"/>
    <cellStyle name="쉼표 [0] 4 5" xfId="411"/>
    <cellStyle name="쉼표 [0] 4 6" xfId="412"/>
    <cellStyle name="쉼표 [0] 5" xfId="413"/>
    <cellStyle name="쉼표 [0] 5 2" xfId="414"/>
    <cellStyle name="쉼표 [0] 5 3" xfId="415"/>
    <cellStyle name="쉼표 [0] 5 4" xfId="416"/>
    <cellStyle name="쉼표 [0] 6" xfId="417"/>
    <cellStyle name="쉼표 [0] 6 2" xfId="418"/>
    <cellStyle name="쉼표 [0] 6 3" xfId="419"/>
    <cellStyle name="쉼표 [0] 7" xfId="11"/>
    <cellStyle name="쉼표 [0] 7 2" xfId="420"/>
    <cellStyle name="쉼표 [0] 7 3" xfId="421"/>
    <cellStyle name="쉼표 [0] 8" xfId="422"/>
    <cellStyle name="쉼표 [0] 8 17" xfId="423"/>
    <cellStyle name="쉼표 [0] 8 2" xfId="424"/>
    <cellStyle name="쉼표 [0] 8 2 2" xfId="425"/>
    <cellStyle name="쉼표 [0] 9" xfId="426"/>
    <cellStyle name="쉼표 [0] 9 2" xfId="427"/>
    <cellStyle name="쉼표 [0] 9 3" xfId="428"/>
    <cellStyle name="스타일 1" xfId="429"/>
    <cellStyle name="연결된 셀 2" xfId="430"/>
    <cellStyle name="연결된 셀 2 2" xfId="431"/>
    <cellStyle name="요약 2" xfId="432"/>
    <cellStyle name="요약 2 2" xfId="433"/>
    <cellStyle name="입력 2" xfId="434"/>
    <cellStyle name="입력 2 2" xfId="435"/>
    <cellStyle name="자리수" xfId="436"/>
    <cellStyle name="자리수 2" xfId="437"/>
    <cellStyle name="자리수0" xfId="438"/>
    <cellStyle name="자리수0 2" xfId="439"/>
    <cellStyle name="작은제목" xfId="440"/>
    <cellStyle name="제목 1 2" xfId="441"/>
    <cellStyle name="제목 1 2 2" xfId="442"/>
    <cellStyle name="제목 2 2" xfId="443"/>
    <cellStyle name="제목 2 2 2" xfId="444"/>
    <cellStyle name="제목 3 2" xfId="445"/>
    <cellStyle name="제목 3 2 2" xfId="446"/>
    <cellStyle name="제목 4 2" xfId="447"/>
    <cellStyle name="제목 4 2 2" xfId="448"/>
    <cellStyle name="제목 5" xfId="449"/>
    <cellStyle name="제목 5 2" xfId="450"/>
    <cellStyle name="좋음 2" xfId="451"/>
    <cellStyle name="좋음 2 2" xfId="452"/>
    <cellStyle name="지정되지 않음" xfId="453"/>
    <cellStyle name="쪽번호" xfId="454"/>
    <cellStyle name="출력 2" xfId="455"/>
    <cellStyle name="출력 2 2" xfId="456"/>
    <cellStyle name="콤마 [0]" xfId="457"/>
    <cellStyle name="콤마 [0]_2. 행정구역" xfId="5"/>
    <cellStyle name="콤마_ 견적기준 FLOW " xfId="458"/>
    <cellStyle name="콤마_2. 행정구역" xfId="4"/>
    <cellStyle name="큰제목" xfId="459"/>
    <cellStyle name="통화 [0] 2" xfId="460"/>
    <cellStyle name="통화 [0] 2 2" xfId="461"/>
    <cellStyle name="통화 [0] 2 3" xfId="462"/>
    <cellStyle name="통화 [0] 3" xfId="463"/>
    <cellStyle name="퍼센트" xfId="464"/>
    <cellStyle name="표준" xfId="0" builtinId="0"/>
    <cellStyle name="표준 10" xfId="465"/>
    <cellStyle name="표준 10 2" xfId="466"/>
    <cellStyle name="표준 100" xfId="467"/>
    <cellStyle name="표준 101" xfId="468"/>
    <cellStyle name="표준 102" xfId="469"/>
    <cellStyle name="표준 103" xfId="470"/>
    <cellStyle name="표준 104" xfId="471"/>
    <cellStyle name="표준 105" xfId="472"/>
    <cellStyle name="표준 106" xfId="473"/>
    <cellStyle name="표준 107" xfId="474"/>
    <cellStyle name="표준 108" xfId="475"/>
    <cellStyle name="표준 109" xfId="476"/>
    <cellStyle name="표준 11" xfId="477"/>
    <cellStyle name="표준 11 2" xfId="478"/>
    <cellStyle name="표준 11 2 2" xfId="479"/>
    <cellStyle name="표준 11 3" xfId="480"/>
    <cellStyle name="표준 11 3 2" xfId="481"/>
    <cellStyle name="표준 11 3 3" xfId="482"/>
    <cellStyle name="표준 11 4" xfId="483"/>
    <cellStyle name="표준 110" xfId="484"/>
    <cellStyle name="표준 111" xfId="485"/>
    <cellStyle name="표준 112" xfId="486"/>
    <cellStyle name="표준 113" xfId="487"/>
    <cellStyle name="표준 114" xfId="488"/>
    <cellStyle name="표준 115" xfId="489"/>
    <cellStyle name="표준 116" xfId="490"/>
    <cellStyle name="표준 117" xfId="491"/>
    <cellStyle name="표준 118" xfId="492"/>
    <cellStyle name="표준 119" xfId="493"/>
    <cellStyle name="표준 12" xfId="494"/>
    <cellStyle name="표준 12 2" xfId="495"/>
    <cellStyle name="표준 12 2 2" xfId="496"/>
    <cellStyle name="표준 12 3" xfId="497"/>
    <cellStyle name="표준 120" xfId="498"/>
    <cellStyle name="표준 121" xfId="499"/>
    <cellStyle name="표준 122" xfId="500"/>
    <cellStyle name="표준 123" xfId="501"/>
    <cellStyle name="표준 124" xfId="502"/>
    <cellStyle name="표준 125" xfId="503"/>
    <cellStyle name="표준 126" xfId="504"/>
    <cellStyle name="표준 127" xfId="505"/>
    <cellStyle name="표준 128" xfId="506"/>
    <cellStyle name="표준 129" xfId="507"/>
    <cellStyle name="표준 13" xfId="508"/>
    <cellStyle name="표준 13 2" xfId="509"/>
    <cellStyle name="표준 13 3" xfId="510"/>
    <cellStyle name="표준 130" xfId="511"/>
    <cellStyle name="표준 131" xfId="512"/>
    <cellStyle name="표준 132" xfId="513"/>
    <cellStyle name="표준 133" xfId="514"/>
    <cellStyle name="표준 134" xfId="515"/>
    <cellStyle name="표준 135" xfId="516"/>
    <cellStyle name="표준 136" xfId="517"/>
    <cellStyle name="표준 137" xfId="518"/>
    <cellStyle name="표준 138" xfId="519"/>
    <cellStyle name="표준 139" xfId="520"/>
    <cellStyle name="표준 14" xfId="521"/>
    <cellStyle name="표준 14 2" xfId="522"/>
    <cellStyle name="표준 140" xfId="523"/>
    <cellStyle name="표준 141" xfId="524"/>
    <cellStyle name="표준 142" xfId="525"/>
    <cellStyle name="표준 143" xfId="526"/>
    <cellStyle name="표준 144" xfId="527"/>
    <cellStyle name="표준 145" xfId="528"/>
    <cellStyle name="표준 146" xfId="529"/>
    <cellStyle name="표준 147" xfId="530"/>
    <cellStyle name="표준 148" xfId="531"/>
    <cellStyle name="표준 149" xfId="532"/>
    <cellStyle name="표준 15" xfId="533"/>
    <cellStyle name="표준 150" xfId="534"/>
    <cellStyle name="표준 151" xfId="535"/>
    <cellStyle name="표준 152" xfId="536"/>
    <cellStyle name="표준 153" xfId="537"/>
    <cellStyle name="표준 154" xfId="538"/>
    <cellStyle name="표준 155" xfId="539"/>
    <cellStyle name="표준 156" xfId="540"/>
    <cellStyle name="표준 157" xfId="541"/>
    <cellStyle name="표준 158" xfId="542"/>
    <cellStyle name="표준 159" xfId="543"/>
    <cellStyle name="표준 16" xfId="544"/>
    <cellStyle name="표준 160" xfId="545"/>
    <cellStyle name="표준 161" xfId="546"/>
    <cellStyle name="표준 17" xfId="547"/>
    <cellStyle name="표준 18" xfId="548"/>
    <cellStyle name="표준 19" xfId="549"/>
    <cellStyle name="표준 19 2" xfId="550"/>
    <cellStyle name="표준 19 3" xfId="551"/>
    <cellStyle name="표준 19 4" xfId="552"/>
    <cellStyle name="표준 19 5" xfId="553"/>
    <cellStyle name="표준 2" xfId="2"/>
    <cellStyle name="표준 2 10" xfId="554"/>
    <cellStyle name="표준 2 11" xfId="555"/>
    <cellStyle name="표준 2 12" xfId="556"/>
    <cellStyle name="표준 2 2" xfId="7"/>
    <cellStyle name="표준 2 2 2" xfId="557"/>
    <cellStyle name="표준 2 2 2 2" xfId="558"/>
    <cellStyle name="표준 2 2 2 3" xfId="559"/>
    <cellStyle name="표준 2 2 2 4" xfId="560"/>
    <cellStyle name="표준 2 2 2 5" xfId="561"/>
    <cellStyle name="표준 2 2 2 6" xfId="562"/>
    <cellStyle name="표준 2 2 3" xfId="563"/>
    <cellStyle name="표준 2 2 4" xfId="564"/>
    <cellStyle name="표준 2 3" xfId="565"/>
    <cellStyle name="표준 2 3 2" xfId="566"/>
    <cellStyle name="표준 2 4" xfId="567"/>
    <cellStyle name="표준 2 4 2" xfId="568"/>
    <cellStyle name="표준 2 5" xfId="569"/>
    <cellStyle name="표준 2 5 2" xfId="570"/>
    <cellStyle name="표준 2 5 2 16" xfId="571"/>
    <cellStyle name="표준 2 6" xfId="572"/>
    <cellStyle name="표준 2 6 2" xfId="573"/>
    <cellStyle name="표준 2 7" xfId="574"/>
    <cellStyle name="표준 2 7 2" xfId="575"/>
    <cellStyle name="표준 2 8" xfId="576"/>
    <cellStyle name="표준 2 9" xfId="577"/>
    <cellStyle name="표준 2_006농림-4" xfId="578"/>
    <cellStyle name="표준 20" xfId="579"/>
    <cellStyle name="표준 21" xfId="580"/>
    <cellStyle name="표준 22" xfId="581"/>
    <cellStyle name="표준 23" xfId="582"/>
    <cellStyle name="표준 24" xfId="583"/>
    <cellStyle name="표준 25" xfId="584"/>
    <cellStyle name="표준 26" xfId="585"/>
    <cellStyle name="표준 260" xfId="586"/>
    <cellStyle name="표준 27" xfId="587"/>
    <cellStyle name="표준 28" xfId="588"/>
    <cellStyle name="표준 29" xfId="589"/>
    <cellStyle name="표준 29 2" xfId="590"/>
    <cellStyle name="표준 3" xfId="591"/>
    <cellStyle name="표준 3 2" xfId="592"/>
    <cellStyle name="표준 3 2 2" xfId="593"/>
    <cellStyle name="표준 3 3" xfId="594"/>
    <cellStyle name="표준 3 3 2" xfId="595"/>
    <cellStyle name="표준 3 4" xfId="596"/>
    <cellStyle name="표준 3 5" xfId="597"/>
    <cellStyle name="표준 3 6" xfId="598"/>
    <cellStyle name="표준 3 7" xfId="599"/>
    <cellStyle name="표준 3 8" xfId="600"/>
    <cellStyle name="표준 3_006농림-4" xfId="601"/>
    <cellStyle name="표준 30" xfId="602"/>
    <cellStyle name="표준 31" xfId="603"/>
    <cellStyle name="표준 32" xfId="604"/>
    <cellStyle name="표준 33" xfId="605"/>
    <cellStyle name="표준 34" xfId="606"/>
    <cellStyle name="표준 35" xfId="607"/>
    <cellStyle name="표준 36" xfId="608"/>
    <cellStyle name="표준 37" xfId="609"/>
    <cellStyle name="표준 38" xfId="610"/>
    <cellStyle name="표준 39" xfId="611"/>
    <cellStyle name="표준 4" xfId="612"/>
    <cellStyle name="표준 4 10" xfId="613"/>
    <cellStyle name="표준 4 2" xfId="614"/>
    <cellStyle name="표준 4 3" xfId="615"/>
    <cellStyle name="표준 4 4" xfId="616"/>
    <cellStyle name="표준 4 5" xfId="617"/>
    <cellStyle name="표준 4 6" xfId="618"/>
    <cellStyle name="표준 4 7" xfId="619"/>
    <cellStyle name="표준 4 8" xfId="620"/>
    <cellStyle name="표준 4 9" xfId="621"/>
    <cellStyle name="표준 40" xfId="622"/>
    <cellStyle name="표준 41" xfId="623"/>
    <cellStyle name="표준 42" xfId="624"/>
    <cellStyle name="표준 43" xfId="625"/>
    <cellStyle name="표준 44" xfId="626"/>
    <cellStyle name="표준 44 2" xfId="627"/>
    <cellStyle name="표준 45" xfId="628"/>
    <cellStyle name="표준 46" xfId="629"/>
    <cellStyle name="표준 47" xfId="630"/>
    <cellStyle name="표준 48" xfId="631"/>
    <cellStyle name="표준 48 2" xfId="632"/>
    <cellStyle name="표준 49" xfId="633"/>
    <cellStyle name="표준 5" xfId="634"/>
    <cellStyle name="표준 5 2" xfId="635"/>
    <cellStyle name="표준 5 3" xfId="636"/>
    <cellStyle name="표준 5 4" xfId="637"/>
    <cellStyle name="표준 5 5" xfId="638"/>
    <cellStyle name="표준 50" xfId="639"/>
    <cellStyle name="표준 51" xfId="640"/>
    <cellStyle name="표준 52" xfId="641"/>
    <cellStyle name="표준 53" xfId="642"/>
    <cellStyle name="표준 54" xfId="643"/>
    <cellStyle name="표준 55" xfId="644"/>
    <cellStyle name="표준 56" xfId="645"/>
    <cellStyle name="표준 57" xfId="646"/>
    <cellStyle name="표준 58" xfId="647"/>
    <cellStyle name="표준 59" xfId="648"/>
    <cellStyle name="표준 6" xfId="649"/>
    <cellStyle name="표준 6 2" xfId="650"/>
    <cellStyle name="표준 6 3" xfId="651"/>
    <cellStyle name="표준 60" xfId="652"/>
    <cellStyle name="표준 61" xfId="653"/>
    <cellStyle name="표준 62" xfId="654"/>
    <cellStyle name="표준 63" xfId="655"/>
    <cellStyle name="표준 64" xfId="656"/>
    <cellStyle name="표준 65" xfId="657"/>
    <cellStyle name="표준 66" xfId="658"/>
    <cellStyle name="표준 67" xfId="659"/>
    <cellStyle name="표준 68" xfId="660"/>
    <cellStyle name="표준 69" xfId="661"/>
    <cellStyle name="표준 7" xfId="662"/>
    <cellStyle name="표준 7 2" xfId="663"/>
    <cellStyle name="표준 70" xfId="664"/>
    <cellStyle name="표준 71" xfId="665"/>
    <cellStyle name="표준 72" xfId="666"/>
    <cellStyle name="표준 73" xfId="667"/>
    <cellStyle name="표준 74" xfId="668"/>
    <cellStyle name="표준 75" xfId="669"/>
    <cellStyle name="표준 76" xfId="670"/>
    <cellStyle name="표준 77" xfId="671"/>
    <cellStyle name="표준 78" xfId="672"/>
    <cellStyle name="표준 79" xfId="673"/>
    <cellStyle name="표준 8" xfId="674"/>
    <cellStyle name="표준 8 2" xfId="675"/>
    <cellStyle name="표준 80" xfId="676"/>
    <cellStyle name="표준 81" xfId="677"/>
    <cellStyle name="표준 82" xfId="678"/>
    <cellStyle name="표준 83" xfId="679"/>
    <cellStyle name="표준 84" xfId="680"/>
    <cellStyle name="표준 85" xfId="681"/>
    <cellStyle name="표준 86" xfId="682"/>
    <cellStyle name="표준 87" xfId="683"/>
    <cellStyle name="표준 88" xfId="684"/>
    <cellStyle name="표준 89" xfId="685"/>
    <cellStyle name="표준 9" xfId="686"/>
    <cellStyle name="표준 9 2" xfId="687"/>
    <cellStyle name="표준 9 3" xfId="688"/>
    <cellStyle name="표준 9 4" xfId="689"/>
    <cellStyle name="표준 9 5" xfId="690"/>
    <cellStyle name="표준 90" xfId="691"/>
    <cellStyle name="표준 91" xfId="692"/>
    <cellStyle name="표준 92" xfId="693"/>
    <cellStyle name="표준 93" xfId="694"/>
    <cellStyle name="표준 94" xfId="695"/>
    <cellStyle name="표준 95" xfId="696"/>
    <cellStyle name="표준 96" xfId="697"/>
    <cellStyle name="표준 97" xfId="698"/>
    <cellStyle name="표준 98" xfId="699"/>
    <cellStyle name="표준 99" xfId="700"/>
    <cellStyle name="표준_농업용기구및기계보유 " xfId="1"/>
    <cellStyle name="합산" xfId="701"/>
    <cellStyle name="화폐기호" xfId="702"/>
    <cellStyle name="화폐기호0" xfId="7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788;&#49689;\38&#54924;&#51456;&#48708;\3&#44608;&#44600;&#54872;\97&#51452;&#48124;&#54869;&#51221;\97&#51452;&#48124;&#46321;&#47197;&#51064;&#44396;&#53685;&#44228;&#48372;&#44256;&#49436;(&#51064;&#49604;&#49548;&#51228;&#44277;&#50857;)\&#54252;&#523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견적서"/>
      <sheetName val="서울청"/>
      <sheetName val="이직현황"/>
      <sheetName val="이직자명단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  <sheetName val="_견적서"/>
      <sheetName val="Cumene"/>
      <sheetName val="P&amp;A"/>
      <sheetName val="BPA"/>
      <sheetName val="CPB"/>
      <sheetName val="변동비"/>
      <sheetName val="감가상각비"/>
      <sheetName val="VXXXXXXX"/>
      <sheetName val="장기투자 계획및 예산"/>
      <sheetName val="장기투자 계획 항목별 내용"/>
      <sheetName val="Module1"/>
      <sheetName val="Beforesyy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합의서"/>
      <sheetName val="월별목표"/>
      <sheetName val="중점추진업무"/>
      <sheetName val="감가상각"/>
      <sheetName val="RE9604"/>
      <sheetName val="내역"/>
      <sheetName val="UR2-Calculation"/>
      <sheetName val="금액집계"/>
      <sheetName val="0006_FLT_IR_NAME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월별종합"/>
      <sheetName val="Chart1"/>
      <sheetName val="10월"/>
      <sheetName val="11월"/>
      <sheetName val="12월"/>
      <sheetName val="foxz"/>
      <sheetName val="8-31"/>
      <sheetName val="8-31(2)"/>
      <sheetName val="8-31(3)"/>
      <sheetName val="8-31(4)"/>
      <sheetName val="8-31(5)"/>
      <sheetName val="9-1"/>
      <sheetName val="9-23"/>
      <sheetName val="9-23(2)"/>
      <sheetName val="9-29(월말)"/>
      <sheetName val="9-29(공병)"/>
      <sheetName val="9-30"/>
      <sheetName val="pldt"/>
      <sheetName val="부대원명부(간부)"/>
      <sheetName val="Sheet2"/>
      <sheetName val="부대원명부(병)"/>
      <sheetName val="부대현황"/>
      <sheetName val="휴가급지"/>
      <sheetName val="군사특기"/>
      <sheetName val="계급별현황"/>
      <sheetName val="계급별현황 (2)"/>
      <sheetName val="처부별현황"/>
      <sheetName val="병휴가가넹"/>
      <sheetName val="Sheet1"/>
      <sheetName val="간부휴가가넹"/>
      <sheetName val="전역자"/>
      <sheetName val="아프냐"/>
      <sheetName val=""/>
      <sheetName val="신병100일위로휴가기간"/>
      <sheetName val="위로,청원휴가현황"/>
      <sheetName val="위로,청원휴가기간"/>
      <sheetName val="정기휴가현황"/>
      <sheetName val="연명부"/>
      <sheetName val="Sheet3"/>
      <sheetName val="07-29기 공개모집병 "/>
      <sheetName val="기초공"/>
      <sheetName val="기둥(원형)"/>
      <sheetName val="sugu95"/>
      <sheetName val="KMPTO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䑔MO도표"/>
      <sheetName val="BID"/>
      <sheetName val="휴가비,급량비"/>
      <sheetName val="I.설계조건"/>
      <sheetName val="교각계산"/>
      <sheetName val="부속동"/>
      <sheetName val="수량산출서"/>
      <sheetName val="총_"/>
      <sheetName val="재집"/>
      <sheetName val="직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 refreshError="1"/>
      <sheetData sheetId="2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인구및세대"/>
      <sheetName val="2.국적별외국인 "/>
      <sheetName val="3.각세(외제)"/>
      <sheetName val="4.5세(외제)"/>
      <sheetName val="5.5세외국인"/>
      <sheetName val="6.각세말소자"/>
      <sheetName val="1-1포천-동별-인구및세대 "/>
      <sheetName val="2-1포천(각세)(외제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zoomScale="90" zoomScaleNormal="90" workbookViewId="0">
      <selection sqref="A1:H1"/>
    </sheetView>
  </sheetViews>
  <sheetFormatPr defaultRowHeight="13.5"/>
  <cols>
    <col min="1" max="1" width="16.375" style="38" customWidth="1"/>
    <col min="2" max="2" width="12.125" style="38" customWidth="1"/>
    <col min="3" max="3" width="12.125" style="39" customWidth="1"/>
    <col min="4" max="4" width="11.125" style="39" customWidth="1"/>
    <col min="5" max="6" width="12.125" style="41" customWidth="1"/>
    <col min="7" max="7" width="13.75" style="41" customWidth="1"/>
    <col min="8" max="8" width="18" style="41" customWidth="1"/>
    <col min="9" max="9" width="3.25" style="41" customWidth="1"/>
    <col min="10" max="14" width="12.125" style="41" customWidth="1"/>
    <col min="15" max="15" width="10" style="41" customWidth="1"/>
    <col min="16" max="16" width="9" style="41"/>
    <col min="17" max="17" width="6" style="41" customWidth="1"/>
    <col min="18" max="16384" width="9" style="41"/>
  </cols>
  <sheetData>
    <row r="1" spans="1:16" s="2" customFormat="1" ht="45" customHeight="1">
      <c r="A1" s="311" t="s">
        <v>0</v>
      </c>
      <c r="B1" s="311"/>
      <c r="C1" s="311"/>
      <c r="D1" s="311"/>
      <c r="E1" s="311"/>
      <c r="F1" s="311"/>
      <c r="G1" s="311"/>
      <c r="H1" s="311"/>
      <c r="I1" s="1"/>
      <c r="J1" s="311" t="s">
        <v>1</v>
      </c>
      <c r="K1" s="311"/>
      <c r="L1" s="311"/>
      <c r="M1" s="311"/>
      <c r="N1" s="311"/>
      <c r="O1" s="311"/>
    </row>
    <row r="2" spans="1:16" s="6" customFormat="1" ht="25.5" customHeight="1" thickBot="1">
      <c r="A2" s="3" t="s">
        <v>2</v>
      </c>
      <c r="B2" s="3"/>
      <c r="C2" s="4"/>
      <c r="D2" s="4"/>
      <c r="E2" s="5"/>
      <c r="F2" s="5"/>
      <c r="G2" s="5"/>
      <c r="H2" s="5"/>
      <c r="J2" s="5"/>
      <c r="K2" s="5"/>
      <c r="L2" s="5"/>
      <c r="M2" s="5"/>
      <c r="N2" s="5"/>
      <c r="O2" s="7" t="s">
        <v>3</v>
      </c>
    </row>
    <row r="3" spans="1:16" s="11" customFormat="1" ht="17.100000000000001" customHeight="1" thickTop="1">
      <c r="A3" s="8"/>
      <c r="B3" s="8" t="s">
        <v>4</v>
      </c>
      <c r="C3" s="9" t="s">
        <v>5</v>
      </c>
      <c r="D3" s="312" t="s">
        <v>6</v>
      </c>
      <c r="E3" s="313"/>
      <c r="F3" s="313"/>
      <c r="G3" s="313"/>
      <c r="H3" s="313"/>
      <c r="I3" s="10"/>
      <c r="J3" s="313" t="s">
        <v>7</v>
      </c>
      <c r="K3" s="313"/>
      <c r="L3" s="313"/>
      <c r="M3" s="313"/>
      <c r="N3" s="314"/>
      <c r="O3" s="10" t="s">
        <v>8</v>
      </c>
    </row>
    <row r="4" spans="1:16" s="11" customFormat="1" ht="17.100000000000001" customHeight="1">
      <c r="A4" s="12" t="s">
        <v>9</v>
      </c>
      <c r="B4" s="12"/>
      <c r="C4" s="13"/>
      <c r="D4" s="13" t="s">
        <v>10</v>
      </c>
      <c r="E4" s="315" t="s">
        <v>11</v>
      </c>
      <c r="F4" s="316"/>
      <c r="G4" s="317"/>
      <c r="H4" s="10" t="s">
        <v>12</v>
      </c>
      <c r="I4" s="10"/>
      <c r="J4" s="12" t="s">
        <v>10</v>
      </c>
      <c r="K4" s="316" t="s">
        <v>13</v>
      </c>
      <c r="L4" s="316"/>
      <c r="M4" s="317"/>
      <c r="N4" s="13" t="s">
        <v>14</v>
      </c>
      <c r="O4" s="14"/>
    </row>
    <row r="5" spans="1:16" s="11" customFormat="1" ht="17.100000000000001" customHeight="1">
      <c r="A5" s="12" t="s">
        <v>15</v>
      </c>
      <c r="B5" s="12"/>
      <c r="C5" s="13"/>
      <c r="D5" s="13"/>
      <c r="E5" s="13" t="s">
        <v>16</v>
      </c>
      <c r="F5" s="15" t="s">
        <v>17</v>
      </c>
      <c r="G5" s="12" t="s">
        <v>18</v>
      </c>
      <c r="H5" s="10" t="s">
        <v>19</v>
      </c>
      <c r="I5" s="10"/>
      <c r="J5" s="10"/>
      <c r="K5" s="13" t="s">
        <v>16</v>
      </c>
      <c r="L5" s="12" t="s">
        <v>20</v>
      </c>
      <c r="M5" s="10" t="s">
        <v>21</v>
      </c>
      <c r="N5" s="13" t="s">
        <v>22</v>
      </c>
      <c r="O5" s="10" t="s">
        <v>23</v>
      </c>
    </row>
    <row r="6" spans="1:16" s="11" customFormat="1" ht="17.100000000000001" customHeight="1">
      <c r="A6" s="16"/>
      <c r="B6" s="17" t="s">
        <v>24</v>
      </c>
      <c r="C6" s="18" t="s">
        <v>25</v>
      </c>
      <c r="D6" s="18" t="s">
        <v>25</v>
      </c>
      <c r="E6" s="18" t="s">
        <v>25</v>
      </c>
      <c r="F6" s="13" t="s">
        <v>26</v>
      </c>
      <c r="G6" s="12" t="s">
        <v>27</v>
      </c>
      <c r="H6" s="19" t="s">
        <v>28</v>
      </c>
      <c r="I6" s="10"/>
      <c r="J6" s="16" t="s">
        <v>29</v>
      </c>
      <c r="K6" s="18" t="s">
        <v>25</v>
      </c>
      <c r="L6" s="16" t="s">
        <v>30</v>
      </c>
      <c r="M6" s="19" t="s">
        <v>31</v>
      </c>
      <c r="N6" s="18" t="s">
        <v>32</v>
      </c>
      <c r="O6" s="20" t="s">
        <v>33</v>
      </c>
    </row>
    <row r="7" spans="1:16" s="27" customFormat="1" ht="96.75" customHeight="1">
      <c r="A7" s="21">
        <v>2013</v>
      </c>
      <c r="B7" s="22">
        <v>53351</v>
      </c>
      <c r="C7" s="23">
        <f>D7+J7</f>
        <v>40449</v>
      </c>
      <c r="D7" s="24">
        <f>E7+H7</f>
        <v>9839</v>
      </c>
      <c r="E7" s="25">
        <v>9767</v>
      </c>
      <c r="F7" s="22">
        <v>9467</v>
      </c>
      <c r="G7" s="22">
        <v>300</v>
      </c>
      <c r="H7" s="25">
        <v>72</v>
      </c>
      <c r="I7" s="25"/>
      <c r="J7" s="25">
        <f>K7+N7</f>
        <v>30610</v>
      </c>
      <c r="K7" s="25">
        <f>SUM(L7:M7)</f>
        <v>5074</v>
      </c>
      <c r="L7" s="25">
        <v>1003</v>
      </c>
      <c r="M7" s="25">
        <v>4071</v>
      </c>
      <c r="N7" s="25">
        <v>25536</v>
      </c>
      <c r="O7" s="26">
        <v>75.819999999999993</v>
      </c>
    </row>
    <row r="8" spans="1:16" s="28" customFormat="1" ht="96.75" customHeight="1">
      <c r="A8" s="21">
        <v>2014</v>
      </c>
      <c r="B8" s="22">
        <v>53351</v>
      </c>
      <c r="C8" s="23">
        <v>40449</v>
      </c>
      <c r="D8" s="24">
        <v>9839</v>
      </c>
      <c r="E8" s="25">
        <v>9767</v>
      </c>
      <c r="F8" s="22">
        <v>9467</v>
      </c>
      <c r="G8" s="22">
        <v>300</v>
      </c>
      <c r="H8" s="25">
        <v>72</v>
      </c>
      <c r="I8" s="25"/>
      <c r="J8" s="25">
        <v>30610</v>
      </c>
      <c r="K8" s="25">
        <v>5074</v>
      </c>
      <c r="L8" s="25">
        <v>1003</v>
      </c>
      <c r="M8" s="25">
        <v>4071</v>
      </c>
      <c r="N8" s="25">
        <v>25536</v>
      </c>
      <c r="O8" s="26">
        <v>75.819999999999993</v>
      </c>
    </row>
    <row r="9" spans="1:16" s="28" customFormat="1" ht="96.75" customHeight="1">
      <c r="A9" s="21">
        <v>2015</v>
      </c>
      <c r="B9" s="29">
        <v>53327</v>
      </c>
      <c r="C9" s="30">
        <v>40101</v>
      </c>
      <c r="D9" s="30">
        <v>10347</v>
      </c>
      <c r="E9" s="30">
        <v>10319</v>
      </c>
      <c r="F9" s="30">
        <v>10100</v>
      </c>
      <c r="G9" s="30">
        <v>219</v>
      </c>
      <c r="H9" s="30">
        <v>28</v>
      </c>
      <c r="I9" s="25"/>
      <c r="J9" s="31">
        <v>29754</v>
      </c>
      <c r="K9" s="30">
        <v>5822</v>
      </c>
      <c r="L9" s="30">
        <v>1677</v>
      </c>
      <c r="M9" s="30">
        <v>4145</v>
      </c>
      <c r="N9" s="30">
        <v>23932</v>
      </c>
      <c r="O9" s="30">
        <v>75.2</v>
      </c>
    </row>
    <row r="10" spans="1:16" s="28" customFormat="1" ht="96.75" customHeight="1">
      <c r="A10" s="21">
        <v>2016</v>
      </c>
      <c r="B10" s="29">
        <v>53327</v>
      </c>
      <c r="C10" s="30">
        <v>40101</v>
      </c>
      <c r="D10" s="30">
        <v>10347</v>
      </c>
      <c r="E10" s="30">
        <v>10319</v>
      </c>
      <c r="F10" s="30">
        <v>10100</v>
      </c>
      <c r="G10" s="30">
        <v>219</v>
      </c>
      <c r="H10" s="30">
        <v>28</v>
      </c>
      <c r="I10" s="25"/>
      <c r="J10" s="31">
        <v>29754</v>
      </c>
      <c r="K10" s="30">
        <v>5822</v>
      </c>
      <c r="L10" s="30">
        <v>1677</v>
      </c>
      <c r="M10" s="30">
        <v>4145</v>
      </c>
      <c r="N10" s="30">
        <v>23932</v>
      </c>
      <c r="O10" s="30">
        <v>75.2</v>
      </c>
    </row>
    <row r="11" spans="1:16" s="37" customFormat="1" ht="96.75" customHeight="1" thickBot="1">
      <c r="A11" s="32">
        <v>2017</v>
      </c>
      <c r="B11" s="33">
        <v>53327</v>
      </c>
      <c r="C11" s="34">
        <v>40101</v>
      </c>
      <c r="D11" s="34">
        <v>10347</v>
      </c>
      <c r="E11" s="34">
        <v>10319</v>
      </c>
      <c r="F11" s="34">
        <v>10100</v>
      </c>
      <c r="G11" s="34">
        <v>219</v>
      </c>
      <c r="H11" s="34">
        <v>28</v>
      </c>
      <c r="I11" s="89"/>
      <c r="J11" s="36">
        <v>29754</v>
      </c>
      <c r="K11" s="34">
        <v>5822</v>
      </c>
      <c r="L11" s="34">
        <v>1677</v>
      </c>
      <c r="M11" s="34">
        <v>4145</v>
      </c>
      <c r="N11" s="34">
        <v>23932</v>
      </c>
      <c r="O11" s="34">
        <v>75</v>
      </c>
      <c r="P11" s="28"/>
    </row>
    <row r="12" spans="1:16" ht="12" customHeight="1" thickTop="1">
      <c r="A12" s="38" t="s">
        <v>34</v>
      </c>
      <c r="E12" s="40"/>
      <c r="F12" s="40"/>
      <c r="G12" s="40"/>
      <c r="K12" s="42"/>
      <c r="P12" s="37"/>
    </row>
    <row r="13" spans="1:16" ht="15.75" customHeight="1">
      <c r="E13" s="40"/>
      <c r="F13" s="40"/>
      <c r="G13" s="40"/>
    </row>
    <row r="14" spans="1:16">
      <c r="E14" s="40"/>
      <c r="F14" s="40"/>
      <c r="G14" s="40"/>
    </row>
    <row r="15" spans="1:16">
      <c r="E15" s="40"/>
      <c r="F15" s="40"/>
      <c r="G15" s="40"/>
    </row>
    <row r="16" spans="1:16" ht="11.25">
      <c r="A16" s="41"/>
      <c r="B16" s="41"/>
      <c r="C16" s="41"/>
      <c r="D16" s="41"/>
    </row>
    <row r="17" spans="1:7" ht="11.25">
      <c r="A17" s="41"/>
      <c r="B17" s="41"/>
      <c r="C17" s="41"/>
      <c r="D17" s="41"/>
    </row>
    <row r="18" spans="1:7" ht="11.25">
      <c r="A18" s="41"/>
      <c r="B18" s="41"/>
      <c r="C18" s="41"/>
      <c r="D18" s="41"/>
    </row>
    <row r="19" spans="1:7" ht="11.25">
      <c r="A19" s="41"/>
      <c r="B19" s="41"/>
      <c r="C19" s="41"/>
      <c r="D19" s="41"/>
    </row>
    <row r="20" spans="1:7" ht="11.25">
      <c r="A20" s="41"/>
      <c r="B20" s="41"/>
      <c r="C20" s="41"/>
      <c r="D20" s="41"/>
    </row>
    <row r="21" spans="1:7">
      <c r="E21" s="40"/>
      <c r="F21" s="40"/>
      <c r="G21" s="40"/>
    </row>
    <row r="22" spans="1:7">
      <c r="E22" s="40"/>
      <c r="F22" s="40"/>
      <c r="G22" s="40"/>
    </row>
    <row r="23" spans="1:7">
      <c r="E23" s="40"/>
      <c r="F23" s="40"/>
      <c r="G23" s="40"/>
    </row>
    <row r="24" spans="1:7">
      <c r="E24" s="40"/>
      <c r="F24" s="40"/>
      <c r="G24" s="40"/>
    </row>
  </sheetData>
  <protectedRanges>
    <protectedRange sqref="H9 E9" name="범위1_1_2_1_1"/>
    <protectedRange sqref="F9:G9" name="범위1_1_1_1_1_1"/>
    <protectedRange sqref="L9:N9" name="범위1_2_2_2_1"/>
    <protectedRange sqref="O9" name="범위1_2_1_1_2_1"/>
    <protectedRange sqref="H10:H11 E10:E11" name="범위1_1_2_1_1_1"/>
    <protectedRange sqref="F10:G11" name="범위1_1_1_1_1_1_1"/>
    <protectedRange sqref="L10:N11" name="범위1_2_2_2_1_1"/>
    <protectedRange sqref="O10:O11" name="범위1_2_1_1_2_1_1"/>
  </protectedRanges>
  <mergeCells count="6">
    <mergeCell ref="A1:H1"/>
    <mergeCell ref="J1:O1"/>
    <mergeCell ref="D3:H3"/>
    <mergeCell ref="J3:N3"/>
    <mergeCell ref="E4:G4"/>
    <mergeCell ref="K4:M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zoomScaleNormal="100" zoomScalePageLayoutView="55" workbookViewId="0">
      <selection sqref="A1:D1"/>
    </sheetView>
  </sheetViews>
  <sheetFormatPr defaultRowHeight="13.5"/>
  <cols>
    <col min="1" max="1" width="17.75" style="38" customWidth="1"/>
    <col min="2" max="3" width="17.75" style="39" customWidth="1"/>
    <col min="4" max="4" width="17.75" style="41" customWidth="1"/>
    <col min="5" max="5" width="3" style="41" customWidth="1"/>
    <col min="6" max="7" width="17.75" style="41" customWidth="1"/>
    <col min="8" max="8" width="20.375" style="41" customWidth="1"/>
    <col min="9" max="16384" width="9" style="41"/>
  </cols>
  <sheetData>
    <row r="1" spans="1:10" s="44" customFormat="1" ht="45" customHeight="1">
      <c r="A1" s="311" t="s">
        <v>35</v>
      </c>
      <c r="B1" s="311"/>
      <c r="C1" s="311"/>
      <c r="D1" s="311"/>
      <c r="E1" s="43"/>
      <c r="F1" s="311" t="s">
        <v>36</v>
      </c>
      <c r="G1" s="311"/>
      <c r="H1" s="311"/>
    </row>
    <row r="2" spans="1:10" s="6" customFormat="1" ht="25.5" customHeight="1" thickBot="1">
      <c r="A2" s="3" t="s">
        <v>37</v>
      </c>
      <c r="B2" s="4"/>
      <c r="C2" s="4"/>
      <c r="D2" s="5"/>
      <c r="F2" s="5"/>
      <c r="G2" s="5"/>
      <c r="H2" s="7" t="s">
        <v>3</v>
      </c>
    </row>
    <row r="3" spans="1:10" s="11" customFormat="1" ht="17.100000000000001" customHeight="1" thickTop="1">
      <c r="A3" s="10"/>
      <c r="B3" s="9" t="s">
        <v>38</v>
      </c>
      <c r="C3" s="9" t="s">
        <v>39</v>
      </c>
      <c r="D3" s="45" t="s">
        <v>40</v>
      </c>
      <c r="E3" s="46"/>
      <c r="F3" s="47" t="s">
        <v>41</v>
      </c>
      <c r="G3" s="9" t="s">
        <v>42</v>
      </c>
      <c r="H3" s="45" t="s">
        <v>43</v>
      </c>
    </row>
    <row r="4" spans="1:10" s="11" customFormat="1" ht="17.100000000000001" customHeight="1">
      <c r="A4" s="10" t="s">
        <v>9</v>
      </c>
      <c r="B4" s="13"/>
      <c r="C4" s="13"/>
      <c r="F4" s="48"/>
      <c r="G4" s="49"/>
      <c r="H4" s="10"/>
    </row>
    <row r="5" spans="1:10" s="11" customFormat="1" ht="17.100000000000001" customHeight="1">
      <c r="A5" s="10" t="s">
        <v>15</v>
      </c>
      <c r="B5" s="13"/>
      <c r="C5" s="13"/>
      <c r="D5" s="50"/>
      <c r="E5" s="10"/>
      <c r="F5" s="12"/>
      <c r="G5" s="13"/>
      <c r="H5" s="10" t="s">
        <v>44</v>
      </c>
    </row>
    <row r="6" spans="1:10" s="11" customFormat="1" ht="17.100000000000001" customHeight="1">
      <c r="A6" s="19"/>
      <c r="B6" s="18" t="s">
        <v>45</v>
      </c>
      <c r="C6" s="18" t="s">
        <v>46</v>
      </c>
      <c r="D6" s="20" t="s">
        <v>47</v>
      </c>
      <c r="F6" s="16" t="s">
        <v>48</v>
      </c>
      <c r="G6" s="18" t="s">
        <v>49</v>
      </c>
      <c r="H6" s="19" t="s">
        <v>50</v>
      </c>
    </row>
    <row r="7" spans="1:10" s="27" customFormat="1" ht="50.1" customHeight="1">
      <c r="A7" s="21">
        <v>2013</v>
      </c>
      <c r="B7" s="25">
        <v>40449</v>
      </c>
      <c r="C7" s="25">
        <v>18086</v>
      </c>
      <c r="D7" s="25">
        <v>13016</v>
      </c>
      <c r="E7" s="28"/>
      <c r="F7" s="25">
        <v>8544</v>
      </c>
      <c r="G7" s="25">
        <v>2</v>
      </c>
      <c r="H7" s="25">
        <v>801</v>
      </c>
      <c r="J7" s="28"/>
    </row>
    <row r="8" spans="1:10" s="28" customFormat="1" ht="50.1" customHeight="1">
      <c r="A8" s="21">
        <v>2014</v>
      </c>
      <c r="B8" s="25">
        <v>40449</v>
      </c>
      <c r="C8" s="25">
        <v>18086</v>
      </c>
      <c r="D8" s="25">
        <v>13016</v>
      </c>
      <c r="E8" s="25"/>
      <c r="F8" s="25">
        <v>8544</v>
      </c>
      <c r="G8" s="25">
        <v>2</v>
      </c>
      <c r="H8" s="25">
        <v>801</v>
      </c>
    </row>
    <row r="9" spans="1:10" s="28" customFormat="1" ht="50.1" customHeight="1">
      <c r="A9" s="51">
        <v>2015</v>
      </c>
      <c r="B9" s="52">
        <v>40101</v>
      </c>
      <c r="C9" s="53">
        <v>13526</v>
      </c>
      <c r="D9" s="53">
        <v>17187</v>
      </c>
      <c r="E9" s="25"/>
      <c r="F9" s="53">
        <v>8596</v>
      </c>
      <c r="G9" s="53">
        <v>25</v>
      </c>
      <c r="H9" s="53">
        <v>767</v>
      </c>
    </row>
    <row r="10" spans="1:10" s="28" customFormat="1" ht="50.1" customHeight="1">
      <c r="A10" s="25">
        <v>2016</v>
      </c>
      <c r="B10" s="52">
        <v>40101</v>
      </c>
      <c r="C10" s="53">
        <v>13526</v>
      </c>
      <c r="D10" s="53">
        <v>17187</v>
      </c>
      <c r="E10" s="25"/>
      <c r="F10" s="53">
        <v>8596</v>
      </c>
      <c r="G10" s="53">
        <v>25</v>
      </c>
      <c r="H10" s="53">
        <v>767</v>
      </c>
    </row>
    <row r="11" spans="1:10" s="37" customFormat="1" ht="50.1" customHeight="1" thickBot="1">
      <c r="A11" s="54">
        <v>2017</v>
      </c>
      <c r="B11" s="55">
        <v>40101</v>
      </c>
      <c r="C11" s="55">
        <v>13526</v>
      </c>
      <c r="D11" s="55">
        <v>17187</v>
      </c>
      <c r="E11" s="89"/>
      <c r="F11" s="55">
        <v>8596</v>
      </c>
      <c r="G11" s="55">
        <v>25</v>
      </c>
      <c r="H11" s="55">
        <v>767</v>
      </c>
    </row>
    <row r="12" spans="1:10" ht="12" customHeight="1" thickTop="1">
      <c r="A12" s="38" t="s">
        <v>34</v>
      </c>
      <c r="D12" s="40"/>
    </row>
    <row r="13" spans="1:10" ht="15.75" customHeight="1"/>
    <row r="15" spans="1:10" ht="11.25">
      <c r="A15" s="41"/>
      <c r="B15" s="41"/>
      <c r="C15" s="41"/>
    </row>
    <row r="16" spans="1:10" ht="11.25">
      <c r="A16" s="41"/>
      <c r="B16" s="41"/>
      <c r="C16" s="41"/>
    </row>
    <row r="17" spans="1:7" ht="11.25">
      <c r="A17" s="41"/>
      <c r="B17" s="41"/>
      <c r="C17" s="41"/>
    </row>
    <row r="18" spans="1:7">
      <c r="G18" s="56"/>
    </row>
    <row r="19" spans="1:7">
      <c r="G19" s="56"/>
    </row>
    <row r="20" spans="1:7">
      <c r="G20" s="56"/>
    </row>
    <row r="21" spans="1:7">
      <c r="G21" s="56"/>
    </row>
    <row r="22" spans="1:7">
      <c r="G22" s="56"/>
    </row>
    <row r="23" spans="1:7">
      <c r="G23" s="56"/>
    </row>
    <row r="24" spans="1:7">
      <c r="G24" s="56"/>
    </row>
    <row r="25" spans="1:7">
      <c r="G25" s="56"/>
    </row>
    <row r="26" spans="1:7">
      <c r="G26" s="56"/>
    </row>
    <row r="27" spans="1:7">
      <c r="G27" s="56"/>
    </row>
    <row r="28" spans="1:7">
      <c r="G28" s="56"/>
    </row>
    <row r="29" spans="1:7">
      <c r="G29" s="56"/>
    </row>
    <row r="30" spans="1:7">
      <c r="G30" s="56"/>
    </row>
    <row r="31" spans="1:7">
      <c r="G31" s="56"/>
    </row>
    <row r="32" spans="1:7">
      <c r="G32" s="56"/>
    </row>
    <row r="33" spans="7:7">
      <c r="G33" s="56"/>
    </row>
    <row r="34" spans="7:7">
      <c r="G34" s="56"/>
    </row>
    <row r="35" spans="7:7">
      <c r="G35" s="56"/>
    </row>
    <row r="36" spans="7:7">
      <c r="G36" s="56"/>
    </row>
    <row r="37" spans="7:7">
      <c r="G37" s="56"/>
    </row>
    <row r="38" spans="7:7">
      <c r="G38" s="56"/>
    </row>
    <row r="39" spans="7:7">
      <c r="G39" s="56"/>
    </row>
    <row r="40" spans="7:7">
      <c r="G40" s="56"/>
    </row>
    <row r="41" spans="7:7">
      <c r="G41" s="56"/>
    </row>
    <row r="42" spans="7:7">
      <c r="G42" s="56"/>
    </row>
    <row r="43" spans="7:7">
      <c r="G43" s="56"/>
    </row>
    <row r="44" spans="7:7">
      <c r="G44" s="56"/>
    </row>
    <row r="45" spans="7:7">
      <c r="G45" s="56"/>
    </row>
    <row r="46" spans="7:7">
      <c r="G46" s="56"/>
    </row>
    <row r="47" spans="7:7">
      <c r="G47" s="56"/>
    </row>
    <row r="48" spans="7:7">
      <c r="G48" s="56"/>
    </row>
    <row r="49" spans="7:7">
      <c r="G49" s="56"/>
    </row>
    <row r="50" spans="7:7">
      <c r="G50" s="56"/>
    </row>
    <row r="51" spans="7:7">
      <c r="G51" s="56"/>
    </row>
    <row r="52" spans="7:7">
      <c r="G52" s="56"/>
    </row>
    <row r="53" spans="7:7">
      <c r="G53" s="56"/>
    </row>
    <row r="54" spans="7:7">
      <c r="G54" s="56"/>
    </row>
    <row r="55" spans="7:7">
      <c r="G55" s="56"/>
    </row>
    <row r="56" spans="7:7">
      <c r="G56" s="56"/>
    </row>
    <row r="57" spans="7:7">
      <c r="G57" s="56"/>
    </row>
    <row r="58" spans="7:7">
      <c r="G58" s="56"/>
    </row>
    <row r="59" spans="7:7">
      <c r="G59" s="56"/>
    </row>
    <row r="60" spans="7:7">
      <c r="G60" s="56"/>
    </row>
    <row r="61" spans="7:7">
      <c r="G61" s="56"/>
    </row>
    <row r="62" spans="7:7">
      <c r="G62" s="56"/>
    </row>
    <row r="63" spans="7:7">
      <c r="G63" s="56"/>
    </row>
    <row r="64" spans="7:7">
      <c r="G64" s="56"/>
    </row>
    <row r="65" spans="7:7">
      <c r="G65" s="56"/>
    </row>
    <row r="66" spans="7:7">
      <c r="G66" s="56"/>
    </row>
    <row r="67" spans="7:7">
      <c r="G67" s="56"/>
    </row>
    <row r="68" spans="7:7">
      <c r="G68" s="56"/>
    </row>
    <row r="69" spans="7:7">
      <c r="G69" s="56"/>
    </row>
    <row r="70" spans="7:7">
      <c r="G70" s="56"/>
    </row>
    <row r="71" spans="7:7">
      <c r="G71" s="56"/>
    </row>
    <row r="72" spans="7:7">
      <c r="G72" s="56"/>
    </row>
    <row r="73" spans="7:7">
      <c r="G73" s="56"/>
    </row>
    <row r="74" spans="7:7">
      <c r="G74" s="56"/>
    </row>
    <row r="75" spans="7:7">
      <c r="G75" s="56"/>
    </row>
    <row r="76" spans="7:7">
      <c r="G76" s="56"/>
    </row>
    <row r="77" spans="7:7">
      <c r="G77" s="56"/>
    </row>
    <row r="78" spans="7:7">
      <c r="G78" s="56"/>
    </row>
    <row r="79" spans="7:7">
      <c r="G79" s="56"/>
    </row>
    <row r="80" spans="7:7">
      <c r="G80" s="56"/>
    </row>
    <row r="81" spans="7:7">
      <c r="G81" s="56"/>
    </row>
    <row r="82" spans="7:7">
      <c r="G82" s="56"/>
    </row>
    <row r="83" spans="7:7">
      <c r="G83" s="56"/>
    </row>
    <row r="84" spans="7:7">
      <c r="G84" s="56"/>
    </row>
    <row r="85" spans="7:7">
      <c r="G85" s="56"/>
    </row>
    <row r="86" spans="7:7">
      <c r="G86" s="56"/>
    </row>
    <row r="87" spans="7:7">
      <c r="G87" s="56"/>
    </row>
    <row r="88" spans="7:7">
      <c r="G88" s="56"/>
    </row>
    <row r="89" spans="7:7">
      <c r="G89" s="56"/>
    </row>
    <row r="90" spans="7:7">
      <c r="G90" s="56"/>
    </row>
    <row r="91" spans="7:7">
      <c r="G91" s="56"/>
    </row>
    <row r="92" spans="7:7">
      <c r="G92" s="56"/>
    </row>
    <row r="93" spans="7:7">
      <c r="G93" s="56"/>
    </row>
    <row r="94" spans="7:7">
      <c r="G94" s="56"/>
    </row>
    <row r="95" spans="7:7">
      <c r="G95" s="56"/>
    </row>
    <row r="96" spans="7:7">
      <c r="G96" s="56"/>
    </row>
    <row r="97" spans="7:7">
      <c r="G97" s="56"/>
    </row>
    <row r="98" spans="7:7">
      <c r="G98" s="56"/>
    </row>
    <row r="99" spans="7:7">
      <c r="G99" s="56"/>
    </row>
    <row r="100" spans="7:7">
      <c r="G100" s="56"/>
    </row>
  </sheetData>
  <protectedRanges>
    <protectedRange sqref="C9:D9" name="범위1_3_2_1_2"/>
    <protectedRange sqref="F9:G9" name="범위1_3_2_1_3"/>
    <protectedRange sqref="C10:D11" name="범위1_3_2_1_2_1"/>
    <protectedRange sqref="F10:G11" name="범위1_3_2_1_3_1"/>
  </protectedRanges>
  <mergeCells count="2">
    <mergeCell ref="A1:D1"/>
    <mergeCell ref="F1:H1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="85" zoomScaleNormal="85" zoomScalePageLayoutView="85" workbookViewId="0">
      <selection sqref="A1:C1"/>
    </sheetView>
  </sheetViews>
  <sheetFormatPr defaultRowHeight="13.5"/>
  <cols>
    <col min="1" max="1" width="11" style="38" customWidth="1"/>
    <col min="2" max="3" width="39.25" style="39" customWidth="1"/>
    <col min="4" max="4" width="6.125" style="65" customWidth="1"/>
    <col min="5" max="7" width="26" style="41" customWidth="1"/>
    <col min="8" max="9" width="25.375" style="41" bestFit="1" customWidth="1"/>
    <col min="10" max="10" width="10.75" style="41" bestFit="1" customWidth="1"/>
    <col min="11" max="15" width="9" style="41"/>
    <col min="16" max="16" width="6" style="41" customWidth="1"/>
    <col min="17" max="16384" width="9" style="41"/>
  </cols>
  <sheetData>
    <row r="1" spans="1:15" s="44" customFormat="1" ht="45" customHeight="1">
      <c r="A1" s="311" t="s">
        <v>51</v>
      </c>
      <c r="B1" s="311"/>
      <c r="C1" s="311"/>
      <c r="D1" s="57"/>
      <c r="E1" s="311" t="s">
        <v>52</v>
      </c>
      <c r="F1" s="311"/>
      <c r="G1" s="311"/>
    </row>
    <row r="2" spans="1:15" s="6" customFormat="1" ht="25.5" customHeight="1" thickBot="1">
      <c r="A2" s="3" t="s">
        <v>53</v>
      </c>
      <c r="B2" s="4"/>
      <c r="C2" s="4"/>
      <c r="D2" s="58"/>
      <c r="E2" s="5"/>
      <c r="F2" s="5"/>
      <c r="G2" s="7" t="s">
        <v>54</v>
      </c>
    </row>
    <row r="3" spans="1:15" s="11" customFormat="1" ht="17.100000000000001" customHeight="1" thickTop="1">
      <c r="A3" s="10"/>
      <c r="B3" s="9" t="s">
        <v>55</v>
      </c>
      <c r="C3" s="10" t="s">
        <v>56</v>
      </c>
      <c r="D3" s="10"/>
      <c r="E3" s="8" t="s">
        <v>57</v>
      </c>
      <c r="F3" s="9" t="s">
        <v>58</v>
      </c>
      <c r="G3" s="59" t="s">
        <v>59</v>
      </c>
    </row>
    <row r="4" spans="1:15" s="11" customFormat="1" ht="17.100000000000001" customHeight="1">
      <c r="A4" s="10" t="s">
        <v>9</v>
      </c>
      <c r="B4" s="13"/>
      <c r="C4" s="10"/>
      <c r="D4" s="10"/>
      <c r="E4" s="12"/>
      <c r="F4" s="13"/>
      <c r="G4" s="50"/>
    </row>
    <row r="5" spans="1:15" s="11" customFormat="1" ht="17.100000000000001" customHeight="1">
      <c r="A5" s="10" t="s">
        <v>15</v>
      </c>
      <c r="B5" s="13"/>
      <c r="C5" s="10"/>
      <c r="D5" s="10"/>
      <c r="E5" s="12"/>
      <c r="F5" s="13"/>
      <c r="G5" s="50"/>
    </row>
    <row r="6" spans="1:15" s="11" customFormat="1" ht="17.100000000000001" customHeight="1">
      <c r="A6" s="10"/>
      <c r="B6" s="13" t="s">
        <v>45</v>
      </c>
      <c r="C6" s="10" t="s">
        <v>46</v>
      </c>
      <c r="D6" s="10"/>
      <c r="E6" s="12" t="s">
        <v>47</v>
      </c>
      <c r="F6" s="13" t="s">
        <v>60</v>
      </c>
      <c r="G6" s="50" t="s">
        <v>61</v>
      </c>
    </row>
    <row r="7" spans="1:15" s="27" customFormat="1" ht="99.75" customHeight="1">
      <c r="A7" s="60">
        <v>2013</v>
      </c>
      <c r="B7" s="61">
        <f>SUM(C7:F7)</f>
        <v>5308604</v>
      </c>
      <c r="C7" s="25">
        <v>2442776</v>
      </c>
      <c r="D7" s="25"/>
      <c r="E7" s="25">
        <v>1642945</v>
      </c>
      <c r="F7" s="25">
        <v>1222883</v>
      </c>
      <c r="G7" s="62">
        <v>0</v>
      </c>
      <c r="O7" s="28"/>
    </row>
    <row r="8" spans="1:15" s="28" customFormat="1" ht="99.75" customHeight="1">
      <c r="A8" s="60">
        <v>2014</v>
      </c>
      <c r="B8" s="61">
        <v>5308604</v>
      </c>
      <c r="C8" s="25">
        <v>2442776</v>
      </c>
      <c r="D8" s="25"/>
      <c r="E8" s="25">
        <v>1642945</v>
      </c>
      <c r="F8" s="25">
        <v>1222883</v>
      </c>
      <c r="G8" s="62" t="s">
        <v>62</v>
      </c>
    </row>
    <row r="9" spans="1:15" s="28" customFormat="1" ht="99.75" customHeight="1">
      <c r="A9" s="21">
        <v>2015</v>
      </c>
      <c r="B9" s="25">
        <v>5928407</v>
      </c>
      <c r="C9" s="25">
        <v>2623320</v>
      </c>
      <c r="D9" s="25"/>
      <c r="E9" s="25">
        <v>2009471</v>
      </c>
      <c r="F9" s="25">
        <v>1295616</v>
      </c>
      <c r="G9" s="62" t="s">
        <v>63</v>
      </c>
    </row>
    <row r="10" spans="1:15" s="28" customFormat="1" ht="99.75" customHeight="1">
      <c r="A10" s="21">
        <v>2016</v>
      </c>
      <c r="B10" s="25">
        <v>5928407</v>
      </c>
      <c r="C10" s="25">
        <v>2623320</v>
      </c>
      <c r="D10" s="25"/>
      <c r="E10" s="25">
        <v>2009471</v>
      </c>
      <c r="F10" s="25">
        <v>1295616</v>
      </c>
      <c r="G10" s="62">
        <v>0</v>
      </c>
    </row>
    <row r="11" spans="1:15" s="37" customFormat="1" ht="99.75" customHeight="1" thickBot="1">
      <c r="A11" s="32">
        <v>2017</v>
      </c>
      <c r="B11" s="63">
        <v>5928407</v>
      </c>
      <c r="C11" s="35">
        <v>2623320</v>
      </c>
      <c r="D11" s="89"/>
      <c r="E11" s="35">
        <v>2009471</v>
      </c>
      <c r="F11" s="35">
        <v>1295616</v>
      </c>
      <c r="G11" s="64">
        <v>0</v>
      </c>
    </row>
    <row r="12" spans="1:15" ht="12" customHeight="1" thickTop="1">
      <c r="A12" s="38" t="s">
        <v>64</v>
      </c>
      <c r="D12" s="40"/>
      <c r="H12" s="42"/>
    </row>
    <row r="18" spans="1:16" s="39" customFormat="1">
      <c r="A18" s="38"/>
      <c r="B18" s="41"/>
      <c r="D18" s="65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</row>
  </sheetData>
  <mergeCells count="2">
    <mergeCell ref="A1:C1"/>
    <mergeCell ref="E1:G1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view="pageBreakPreview" zoomScale="85" zoomScaleNormal="85" zoomScaleSheetLayoutView="85" zoomScalePageLayoutView="55" workbookViewId="0">
      <selection sqref="A1:H1"/>
    </sheetView>
  </sheetViews>
  <sheetFormatPr defaultRowHeight="13.5"/>
  <cols>
    <col min="1" max="1" width="16.375" style="102" customWidth="1"/>
    <col min="2" max="8" width="9.875" style="106" customWidth="1"/>
    <col min="9" max="9" width="2" style="95" customWidth="1"/>
    <col min="10" max="18" width="9.875" style="106" customWidth="1"/>
    <col min="19" max="21" width="12.375" style="106" customWidth="1"/>
    <col min="22" max="16384" width="9" style="105"/>
  </cols>
  <sheetData>
    <row r="1" spans="1:21" s="67" customFormat="1" ht="45" customHeight="1">
      <c r="A1" s="318" t="s">
        <v>65</v>
      </c>
      <c r="B1" s="318"/>
      <c r="C1" s="318"/>
      <c r="D1" s="318"/>
      <c r="E1" s="318"/>
      <c r="F1" s="318"/>
      <c r="G1" s="318"/>
      <c r="H1" s="318"/>
      <c r="I1" s="66"/>
      <c r="J1" s="318" t="s">
        <v>66</v>
      </c>
      <c r="K1" s="318"/>
      <c r="L1" s="318"/>
      <c r="M1" s="318"/>
      <c r="N1" s="318"/>
      <c r="O1" s="318"/>
      <c r="P1" s="318"/>
      <c r="Q1" s="318"/>
      <c r="R1" s="318"/>
      <c r="S1" s="66"/>
      <c r="T1" s="66"/>
      <c r="U1" s="66"/>
    </row>
    <row r="2" spans="1:21" s="71" customFormat="1" ht="25.5" customHeight="1" thickBot="1">
      <c r="A2" s="68" t="s">
        <v>67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69"/>
      <c r="Q2" s="70"/>
      <c r="R2" s="70" t="s">
        <v>68</v>
      </c>
      <c r="S2" s="69"/>
      <c r="T2" s="69"/>
      <c r="U2" s="69"/>
    </row>
    <row r="3" spans="1:21" s="78" customFormat="1" ht="16.5" customHeight="1" thickTop="1">
      <c r="A3" s="72" t="s">
        <v>69</v>
      </c>
      <c r="B3" s="73" t="s">
        <v>70</v>
      </c>
      <c r="C3" s="73" t="s">
        <v>71</v>
      </c>
      <c r="D3" s="73" t="s">
        <v>72</v>
      </c>
      <c r="E3" s="73" t="s">
        <v>73</v>
      </c>
      <c r="F3" s="74" t="s">
        <v>74</v>
      </c>
      <c r="G3" s="73" t="s">
        <v>75</v>
      </c>
      <c r="H3" s="74" t="s">
        <v>76</v>
      </c>
      <c r="I3" s="75"/>
      <c r="J3" s="76" t="s">
        <v>77</v>
      </c>
      <c r="K3" s="73" t="s">
        <v>78</v>
      </c>
      <c r="L3" s="77" t="s">
        <v>79</v>
      </c>
      <c r="M3" s="73" t="s">
        <v>80</v>
      </c>
      <c r="N3" s="74" t="s">
        <v>81</v>
      </c>
      <c r="O3" s="73" t="s">
        <v>82</v>
      </c>
      <c r="P3" s="73" t="s">
        <v>83</v>
      </c>
      <c r="Q3" s="73" t="s">
        <v>84</v>
      </c>
      <c r="R3" s="75" t="s">
        <v>85</v>
      </c>
      <c r="S3" s="75"/>
      <c r="T3" s="75"/>
      <c r="U3" s="75"/>
    </row>
    <row r="4" spans="1:21" s="78" customFormat="1" ht="16.5" customHeight="1">
      <c r="A4" s="21" t="s">
        <v>86</v>
      </c>
      <c r="B4" s="79" t="s">
        <v>87</v>
      </c>
      <c r="C4" s="79" t="s">
        <v>88</v>
      </c>
      <c r="D4" s="79" t="s">
        <v>89</v>
      </c>
      <c r="E4" s="79" t="s">
        <v>90</v>
      </c>
      <c r="F4" s="80" t="s">
        <v>90</v>
      </c>
      <c r="G4" s="80" t="s">
        <v>90</v>
      </c>
      <c r="H4" s="80" t="s">
        <v>90</v>
      </c>
      <c r="I4" s="60"/>
      <c r="J4" s="21" t="s">
        <v>91</v>
      </c>
      <c r="K4" s="79" t="s">
        <v>90</v>
      </c>
      <c r="L4" s="60" t="s">
        <v>92</v>
      </c>
      <c r="M4" s="80" t="s">
        <v>93</v>
      </c>
      <c r="N4" s="80" t="s">
        <v>90</v>
      </c>
      <c r="O4" s="80" t="s">
        <v>94</v>
      </c>
      <c r="P4" s="79" t="s">
        <v>90</v>
      </c>
      <c r="Q4" s="79" t="s">
        <v>92</v>
      </c>
      <c r="R4" s="60"/>
      <c r="S4" s="60"/>
      <c r="T4" s="60"/>
      <c r="U4" s="60"/>
    </row>
    <row r="5" spans="1:21" s="78" customFormat="1" ht="16.5" customHeight="1">
      <c r="A5" s="21" t="s">
        <v>95</v>
      </c>
      <c r="B5" s="79"/>
      <c r="C5" s="79"/>
      <c r="D5" s="79" t="s">
        <v>96</v>
      </c>
      <c r="E5" s="79" t="s">
        <v>97</v>
      </c>
      <c r="F5" s="80" t="s">
        <v>98</v>
      </c>
      <c r="G5" s="79" t="s">
        <v>99</v>
      </c>
      <c r="H5" s="80" t="s">
        <v>100</v>
      </c>
      <c r="I5" s="60"/>
      <c r="J5" s="21"/>
      <c r="K5" s="79" t="s">
        <v>101</v>
      </c>
      <c r="M5" s="79"/>
      <c r="N5" s="80"/>
      <c r="O5" s="79"/>
      <c r="P5" s="79"/>
      <c r="Q5" s="79"/>
      <c r="R5" s="60"/>
      <c r="S5" s="60"/>
      <c r="T5" s="60"/>
      <c r="U5" s="60"/>
    </row>
    <row r="6" spans="1:21" s="78" customFormat="1" ht="16.5" customHeight="1">
      <c r="A6" s="81" t="s">
        <v>102</v>
      </c>
      <c r="B6" s="82" t="s">
        <v>103</v>
      </c>
      <c r="C6" s="82" t="s">
        <v>104</v>
      </c>
      <c r="D6" s="82" t="s">
        <v>105</v>
      </c>
      <c r="E6" s="82" t="s">
        <v>106</v>
      </c>
      <c r="F6" s="83" t="s">
        <v>107</v>
      </c>
      <c r="G6" s="82" t="s">
        <v>108</v>
      </c>
      <c r="H6" s="83" t="s">
        <v>109</v>
      </c>
      <c r="I6" s="60"/>
      <c r="J6" s="84" t="s">
        <v>110</v>
      </c>
      <c r="K6" s="82" t="s">
        <v>111</v>
      </c>
      <c r="L6" s="85" t="s">
        <v>112</v>
      </c>
      <c r="M6" s="82" t="s">
        <v>113</v>
      </c>
      <c r="N6" s="83" t="s">
        <v>114</v>
      </c>
      <c r="O6" s="82"/>
      <c r="P6" s="82" t="s">
        <v>115</v>
      </c>
      <c r="Q6" s="82"/>
      <c r="R6" s="86"/>
      <c r="S6" s="60"/>
      <c r="T6" s="60"/>
      <c r="U6" s="60"/>
    </row>
    <row r="7" spans="1:21" s="28" customFormat="1" ht="41.25" customHeight="1">
      <c r="A7" s="21">
        <v>2013</v>
      </c>
      <c r="B7" s="25">
        <v>46101</v>
      </c>
      <c r="C7" s="25" t="s">
        <v>116</v>
      </c>
      <c r="D7" s="25" t="s">
        <v>116</v>
      </c>
      <c r="E7" s="25">
        <v>167367</v>
      </c>
      <c r="F7" s="25">
        <v>118241</v>
      </c>
      <c r="G7" s="25" t="s">
        <v>116</v>
      </c>
      <c r="H7" s="25">
        <v>582025</v>
      </c>
      <c r="I7" s="25"/>
      <c r="J7" s="25" t="s">
        <v>116</v>
      </c>
      <c r="K7" s="25" t="s">
        <v>116</v>
      </c>
      <c r="L7" s="25">
        <v>7939</v>
      </c>
      <c r="M7" s="25" t="s">
        <v>116</v>
      </c>
      <c r="N7" s="25">
        <v>92942</v>
      </c>
      <c r="O7" s="25">
        <v>62981</v>
      </c>
      <c r="P7" s="25" t="s">
        <v>116</v>
      </c>
      <c r="Q7" s="25" t="s">
        <v>116</v>
      </c>
      <c r="R7" s="25" t="s">
        <v>116</v>
      </c>
      <c r="S7" s="25"/>
      <c r="T7" s="25"/>
      <c r="U7" s="25"/>
    </row>
    <row r="8" spans="1:21" s="28" customFormat="1" ht="41.25" customHeight="1">
      <c r="A8" s="21">
        <v>2014</v>
      </c>
      <c r="B8" s="25">
        <v>53301</v>
      </c>
      <c r="C8" s="25" t="s">
        <v>116</v>
      </c>
      <c r="D8" s="25" t="s">
        <v>116</v>
      </c>
      <c r="E8" s="25">
        <v>430992</v>
      </c>
      <c r="F8" s="25">
        <v>47229</v>
      </c>
      <c r="G8" s="25" t="s">
        <v>116</v>
      </c>
      <c r="H8" s="25">
        <v>571400</v>
      </c>
      <c r="I8" s="25"/>
      <c r="J8" s="25" t="s">
        <v>116</v>
      </c>
      <c r="K8" s="25" t="s">
        <v>116</v>
      </c>
      <c r="L8" s="25">
        <v>5200</v>
      </c>
      <c r="M8" s="25" t="s">
        <v>116</v>
      </c>
      <c r="N8" s="25">
        <v>46419</v>
      </c>
      <c r="O8" s="25">
        <v>28621</v>
      </c>
      <c r="P8" s="25" t="s">
        <v>116</v>
      </c>
      <c r="Q8" s="25" t="s">
        <v>116</v>
      </c>
      <c r="R8" s="25" t="s">
        <v>116</v>
      </c>
      <c r="S8" s="25"/>
      <c r="T8" s="25"/>
      <c r="U8" s="25"/>
    </row>
    <row r="9" spans="1:21" s="28" customFormat="1" ht="41.25" customHeight="1">
      <c r="A9" s="21">
        <v>2015</v>
      </c>
      <c r="B9" s="61">
        <v>60276</v>
      </c>
      <c r="C9" s="25" t="s">
        <v>63</v>
      </c>
      <c r="D9" s="25" t="s">
        <v>63</v>
      </c>
      <c r="E9" s="25">
        <v>227543</v>
      </c>
      <c r="F9" s="25">
        <v>87465</v>
      </c>
      <c r="G9" s="25" t="s">
        <v>63</v>
      </c>
      <c r="H9" s="25">
        <v>639934</v>
      </c>
      <c r="I9" s="25"/>
      <c r="J9" s="25" t="s">
        <v>63</v>
      </c>
      <c r="K9" s="25" t="s">
        <v>63</v>
      </c>
      <c r="L9" s="25">
        <v>20000</v>
      </c>
      <c r="M9" s="25" t="s">
        <v>63</v>
      </c>
      <c r="N9" s="25">
        <v>178256</v>
      </c>
      <c r="O9" s="25">
        <v>52524</v>
      </c>
      <c r="P9" s="25" t="s">
        <v>63</v>
      </c>
      <c r="Q9" s="25" t="s">
        <v>63</v>
      </c>
      <c r="R9" s="25">
        <v>20</v>
      </c>
      <c r="S9" s="25"/>
      <c r="T9" s="25"/>
      <c r="U9" s="25"/>
    </row>
    <row r="10" spans="1:21" s="28" customFormat="1" ht="41.25" customHeight="1">
      <c r="A10" s="21">
        <v>2016</v>
      </c>
      <c r="B10" s="61" t="s">
        <v>63</v>
      </c>
      <c r="C10" s="25" t="s">
        <v>63</v>
      </c>
      <c r="D10" s="25" t="s">
        <v>63</v>
      </c>
      <c r="E10" s="25">
        <v>115616</v>
      </c>
      <c r="F10" s="25">
        <v>143358</v>
      </c>
      <c r="G10" s="25" t="s">
        <v>63</v>
      </c>
      <c r="H10" s="25">
        <v>681537</v>
      </c>
      <c r="I10" s="25"/>
      <c r="J10" s="25" t="s">
        <v>63</v>
      </c>
      <c r="K10" s="25" t="s">
        <v>63</v>
      </c>
      <c r="L10" s="25">
        <v>8000</v>
      </c>
      <c r="M10" s="25" t="s">
        <v>63</v>
      </c>
      <c r="N10" s="25">
        <v>194526</v>
      </c>
      <c r="O10" s="25">
        <v>13240</v>
      </c>
      <c r="P10" s="25" t="s">
        <v>63</v>
      </c>
      <c r="Q10" s="25" t="s">
        <v>63</v>
      </c>
      <c r="R10" s="25" t="s">
        <v>63</v>
      </c>
      <c r="S10" s="25"/>
      <c r="T10" s="25"/>
      <c r="U10" s="25"/>
    </row>
    <row r="11" spans="1:21" s="37" customFormat="1" ht="41.25" customHeight="1">
      <c r="A11" s="87">
        <v>2017</v>
      </c>
      <c r="B11" s="88" t="s">
        <v>263</v>
      </c>
      <c r="C11" s="25" t="s">
        <v>63</v>
      </c>
      <c r="D11" s="25" t="s">
        <v>63</v>
      </c>
      <c r="E11" s="89">
        <v>122083</v>
      </c>
      <c r="F11" s="89">
        <v>101140</v>
      </c>
      <c r="G11" s="25" t="s">
        <v>63</v>
      </c>
      <c r="H11" s="89">
        <v>443938</v>
      </c>
      <c r="I11" s="89"/>
      <c r="J11" s="25" t="s">
        <v>263</v>
      </c>
      <c r="K11" s="25" t="s">
        <v>63</v>
      </c>
      <c r="L11" s="25" t="s">
        <v>63</v>
      </c>
      <c r="M11" s="89" t="s">
        <v>63</v>
      </c>
      <c r="N11" s="89">
        <v>181729</v>
      </c>
      <c r="O11" s="89">
        <v>44959</v>
      </c>
      <c r="P11" s="89" t="s">
        <v>63</v>
      </c>
      <c r="Q11" s="89" t="s">
        <v>63</v>
      </c>
      <c r="R11" s="89">
        <v>20</v>
      </c>
      <c r="S11" s="89"/>
      <c r="T11" s="89"/>
      <c r="U11" s="89"/>
    </row>
    <row r="12" spans="1:21" s="28" customFormat="1" ht="41.25" customHeight="1">
      <c r="A12" s="90" t="s">
        <v>117</v>
      </c>
      <c r="B12" s="91" t="s">
        <v>264</v>
      </c>
      <c r="C12" s="25" t="s">
        <v>264</v>
      </c>
      <c r="D12" s="25" t="s">
        <v>264</v>
      </c>
      <c r="E12" s="23">
        <v>20440</v>
      </c>
      <c r="F12" s="23">
        <v>16450</v>
      </c>
      <c r="G12" s="25" t="s">
        <v>263</v>
      </c>
      <c r="H12" s="24">
        <v>78420</v>
      </c>
      <c r="I12" s="24"/>
      <c r="J12" s="363" t="s">
        <v>63</v>
      </c>
      <c r="K12" s="363" t="s">
        <v>63</v>
      </c>
      <c r="L12" s="363" t="s">
        <v>63</v>
      </c>
      <c r="M12" s="363" t="s">
        <v>63</v>
      </c>
      <c r="N12" s="362">
        <v>30288</v>
      </c>
      <c r="O12" s="363" t="s">
        <v>63</v>
      </c>
      <c r="P12" s="363" t="s">
        <v>63</v>
      </c>
      <c r="Q12" s="363" t="s">
        <v>63</v>
      </c>
      <c r="R12" s="363">
        <v>3</v>
      </c>
      <c r="S12" s="24"/>
      <c r="T12" s="24"/>
      <c r="U12" s="24"/>
    </row>
    <row r="13" spans="1:21" s="28" customFormat="1" ht="41.25" customHeight="1">
      <c r="A13" s="90" t="s">
        <v>118</v>
      </c>
      <c r="B13" s="92" t="s">
        <v>265</v>
      </c>
      <c r="C13" s="25" t="s">
        <v>264</v>
      </c>
      <c r="D13" s="25" t="s">
        <v>264</v>
      </c>
      <c r="E13" s="23">
        <v>9440</v>
      </c>
      <c r="F13" s="24">
        <v>5448</v>
      </c>
      <c r="G13" s="25" t="s">
        <v>264</v>
      </c>
      <c r="H13" s="23">
        <v>8419</v>
      </c>
      <c r="I13" s="23"/>
      <c r="J13" s="363" t="s">
        <v>63</v>
      </c>
      <c r="K13" s="363" t="s">
        <v>63</v>
      </c>
      <c r="L13" s="363" t="s">
        <v>63</v>
      </c>
      <c r="M13" s="363" t="s">
        <v>63</v>
      </c>
      <c r="N13" s="363" t="s">
        <v>63</v>
      </c>
      <c r="O13" s="363" t="s">
        <v>63</v>
      </c>
      <c r="P13" s="363" t="s">
        <v>63</v>
      </c>
      <c r="Q13" s="363" t="s">
        <v>63</v>
      </c>
      <c r="R13" s="363" t="s">
        <v>63</v>
      </c>
      <c r="S13" s="24"/>
      <c r="T13" s="24"/>
      <c r="U13" s="24"/>
    </row>
    <row r="14" spans="1:21" s="28" customFormat="1" ht="41.25" customHeight="1">
      <c r="A14" s="90" t="s">
        <v>119</v>
      </c>
      <c r="B14" s="92" t="s">
        <v>265</v>
      </c>
      <c r="C14" s="25" t="s">
        <v>264</v>
      </c>
      <c r="D14" s="25" t="s">
        <v>265</v>
      </c>
      <c r="E14" s="23">
        <v>18440</v>
      </c>
      <c r="F14" s="24">
        <v>16448</v>
      </c>
      <c r="G14" s="25" t="s">
        <v>264</v>
      </c>
      <c r="H14" s="24">
        <v>78420</v>
      </c>
      <c r="I14" s="24"/>
      <c r="J14" s="363" t="s">
        <v>63</v>
      </c>
      <c r="K14" s="363" t="s">
        <v>63</v>
      </c>
      <c r="L14" s="363" t="s">
        <v>63</v>
      </c>
      <c r="M14" s="363" t="s">
        <v>63</v>
      </c>
      <c r="N14" s="362">
        <v>30289</v>
      </c>
      <c r="O14" s="361">
        <v>14987</v>
      </c>
      <c r="P14" s="363" t="s">
        <v>63</v>
      </c>
      <c r="Q14" s="363" t="s">
        <v>63</v>
      </c>
      <c r="R14" s="363">
        <v>4</v>
      </c>
      <c r="S14" s="23"/>
      <c r="T14" s="23"/>
      <c r="U14" s="23"/>
    </row>
    <row r="15" spans="1:21" s="28" customFormat="1" ht="41.25" customHeight="1">
      <c r="A15" s="90" t="s">
        <v>120</v>
      </c>
      <c r="B15" s="92" t="s">
        <v>265</v>
      </c>
      <c r="C15" s="25" t="s">
        <v>264</v>
      </c>
      <c r="D15" s="25" t="s">
        <v>264</v>
      </c>
      <c r="E15" s="23">
        <v>16440</v>
      </c>
      <c r="F15" s="24">
        <v>12450</v>
      </c>
      <c r="G15" s="25" t="s">
        <v>265</v>
      </c>
      <c r="H15" s="24">
        <v>43419</v>
      </c>
      <c r="I15" s="24"/>
      <c r="J15" s="363" t="s">
        <v>63</v>
      </c>
      <c r="K15" s="363" t="s">
        <v>63</v>
      </c>
      <c r="L15" s="363" t="s">
        <v>63</v>
      </c>
      <c r="M15" s="363" t="s">
        <v>63</v>
      </c>
      <c r="N15" s="362">
        <v>30288</v>
      </c>
      <c r="O15" s="361">
        <v>14986</v>
      </c>
      <c r="P15" s="363" t="s">
        <v>63</v>
      </c>
      <c r="Q15" s="363" t="s">
        <v>63</v>
      </c>
      <c r="R15" s="363">
        <v>3</v>
      </c>
      <c r="S15" s="24"/>
      <c r="T15" s="24"/>
      <c r="U15" s="24"/>
    </row>
    <row r="16" spans="1:21" s="95" customFormat="1" ht="41.25" customHeight="1">
      <c r="A16" s="90" t="s">
        <v>121</v>
      </c>
      <c r="B16" s="92" t="s">
        <v>266</v>
      </c>
      <c r="C16" s="25" t="s">
        <v>264</v>
      </c>
      <c r="D16" s="25" t="s">
        <v>264</v>
      </c>
      <c r="E16" s="23">
        <v>18440</v>
      </c>
      <c r="F16" s="93">
        <v>16448</v>
      </c>
      <c r="G16" s="25" t="s">
        <v>264</v>
      </c>
      <c r="H16" s="24">
        <v>78420</v>
      </c>
      <c r="I16" s="24"/>
      <c r="J16" s="363" t="s">
        <v>63</v>
      </c>
      <c r="K16" s="363" t="s">
        <v>63</v>
      </c>
      <c r="L16" s="363" t="s">
        <v>63</v>
      </c>
      <c r="M16" s="363" t="s">
        <v>63</v>
      </c>
      <c r="N16" s="362">
        <v>30288</v>
      </c>
      <c r="O16" s="363">
        <v>14986</v>
      </c>
      <c r="P16" s="363" t="s">
        <v>63</v>
      </c>
      <c r="Q16" s="363" t="s">
        <v>63</v>
      </c>
      <c r="R16" s="363">
        <v>3</v>
      </c>
      <c r="S16" s="94"/>
      <c r="T16" s="94"/>
      <c r="U16" s="94"/>
    </row>
    <row r="17" spans="1:21" s="95" customFormat="1" ht="41.25" customHeight="1">
      <c r="A17" s="90" t="s">
        <v>122</v>
      </c>
      <c r="B17" s="92" t="s">
        <v>266</v>
      </c>
      <c r="C17" s="25" t="s">
        <v>265</v>
      </c>
      <c r="D17" s="25" t="s">
        <v>264</v>
      </c>
      <c r="E17" s="23">
        <v>19440</v>
      </c>
      <c r="F17" s="23">
        <v>16448</v>
      </c>
      <c r="G17" s="25" t="s">
        <v>264</v>
      </c>
      <c r="H17" s="94">
        <v>78420</v>
      </c>
      <c r="I17" s="94"/>
      <c r="J17" s="363" t="s">
        <v>63</v>
      </c>
      <c r="K17" s="363" t="s">
        <v>63</v>
      </c>
      <c r="L17" s="363" t="s">
        <v>63</v>
      </c>
      <c r="M17" s="363" t="s">
        <v>63</v>
      </c>
      <c r="N17" s="362">
        <v>30288</v>
      </c>
      <c r="O17" s="363" t="s">
        <v>63</v>
      </c>
      <c r="P17" s="363" t="s">
        <v>63</v>
      </c>
      <c r="Q17" s="363" t="s">
        <v>63</v>
      </c>
      <c r="R17" s="363">
        <v>3</v>
      </c>
      <c r="S17" s="94"/>
      <c r="T17" s="94"/>
      <c r="U17" s="94"/>
    </row>
    <row r="18" spans="1:21" s="95" customFormat="1" ht="41.25" customHeight="1" thickBot="1">
      <c r="A18" s="96" t="s">
        <v>123</v>
      </c>
      <c r="B18" s="97" t="s">
        <v>264</v>
      </c>
      <c r="C18" s="98" t="s">
        <v>263</v>
      </c>
      <c r="D18" s="98" t="s">
        <v>265</v>
      </c>
      <c r="E18" s="99">
        <v>19443</v>
      </c>
      <c r="F18" s="100">
        <v>17448</v>
      </c>
      <c r="G18" s="98" t="s">
        <v>264</v>
      </c>
      <c r="H18" s="101">
        <v>78420</v>
      </c>
      <c r="I18" s="24"/>
      <c r="J18" s="364" t="s">
        <v>63</v>
      </c>
      <c r="K18" s="364" t="s">
        <v>63</v>
      </c>
      <c r="L18" s="364" t="s">
        <v>63</v>
      </c>
      <c r="M18" s="364" t="s">
        <v>63</v>
      </c>
      <c r="N18" s="364" t="s">
        <v>63</v>
      </c>
      <c r="O18" s="364" t="s">
        <v>63</v>
      </c>
      <c r="P18" s="364" t="s">
        <v>63</v>
      </c>
      <c r="Q18" s="364" t="s">
        <v>63</v>
      </c>
      <c r="R18" s="364">
        <v>4</v>
      </c>
      <c r="S18" s="94"/>
      <c r="T18" s="94"/>
      <c r="U18" s="94"/>
    </row>
    <row r="19" spans="1:21" ht="12" customHeight="1" thickTop="1">
      <c r="A19" s="102" t="s">
        <v>34</v>
      </c>
      <c r="B19" s="103"/>
      <c r="C19" s="103"/>
      <c r="D19" s="103"/>
      <c r="E19" s="103"/>
      <c r="F19" s="103"/>
      <c r="G19" s="103"/>
      <c r="H19" s="103"/>
      <c r="I19" s="104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</row>
    <row r="20" spans="1:21">
      <c r="D20" s="103"/>
      <c r="E20" s="103"/>
      <c r="F20" s="103"/>
      <c r="H20" s="103"/>
      <c r="I20" s="104"/>
      <c r="N20" s="103"/>
      <c r="O20" s="103"/>
      <c r="P20" s="103"/>
      <c r="Q20" s="103"/>
      <c r="R20" s="103"/>
      <c r="S20" s="103"/>
      <c r="T20" s="103"/>
      <c r="U20" s="103"/>
    </row>
    <row r="22" spans="1:21">
      <c r="A22" s="103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</row>
    <row r="23" spans="1:21">
      <c r="A23" s="106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</row>
    <row r="24" spans="1:21">
      <c r="A24" s="106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</row>
    <row r="25" spans="1:21">
      <c r="A25" s="106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</row>
    <row r="26" spans="1:21">
      <c r="A26" s="106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</row>
    <row r="27" spans="1:21">
      <c r="A27" s="106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</row>
    <row r="28" spans="1:21">
      <c r="A28" s="106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</row>
    <row r="29" spans="1:21">
      <c r="A29" s="106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</row>
    <row r="30" spans="1:21">
      <c r="A30" s="106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</row>
    <row r="31" spans="1:21">
      <c r="A31" s="106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</row>
    <row r="32" spans="1:21">
      <c r="A32" s="106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</row>
    <row r="33" spans="1:21">
      <c r="A33" s="106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</row>
    <row r="34" spans="1:21">
      <c r="A34" s="106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</row>
    <row r="35" spans="1:21">
      <c r="A35" s="106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</row>
  </sheetData>
  <mergeCells count="2">
    <mergeCell ref="A1:H1"/>
    <mergeCell ref="J1:R1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2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zoomScaleNormal="100" zoomScaleSheetLayoutView="70" zoomScalePageLayoutView="55" workbookViewId="0">
      <selection sqref="A1:I1"/>
    </sheetView>
  </sheetViews>
  <sheetFormatPr defaultRowHeight="21.95" customHeight="1"/>
  <cols>
    <col min="1" max="1" width="14.875" style="128" customWidth="1"/>
    <col min="2" max="9" width="9.375" style="128" customWidth="1"/>
    <col min="10" max="10" width="2.125" style="46" customWidth="1"/>
    <col min="11" max="17" width="9.375" style="128" customWidth="1"/>
    <col min="18" max="18" width="9.375" style="46" customWidth="1"/>
    <col min="19" max="256" width="9" style="112"/>
    <col min="257" max="257" width="11.75" style="112" customWidth="1"/>
    <col min="258" max="258" width="9.125" style="112" customWidth="1"/>
    <col min="259" max="259" width="9.375" style="112" customWidth="1"/>
    <col min="260" max="265" width="9" style="112" customWidth="1"/>
    <col min="266" max="267" width="8.75" style="112" customWidth="1"/>
    <col min="268" max="269" width="8.625" style="112" customWidth="1"/>
    <col min="270" max="273" width="8.5" style="112" customWidth="1"/>
    <col min="274" max="274" width="15.375" style="112" customWidth="1"/>
    <col min="275" max="512" width="9" style="112"/>
    <col min="513" max="513" width="11.75" style="112" customWidth="1"/>
    <col min="514" max="514" width="9.125" style="112" customWidth="1"/>
    <col min="515" max="515" width="9.375" style="112" customWidth="1"/>
    <col min="516" max="521" width="9" style="112" customWidth="1"/>
    <col min="522" max="523" width="8.75" style="112" customWidth="1"/>
    <col min="524" max="525" width="8.625" style="112" customWidth="1"/>
    <col min="526" max="529" width="8.5" style="112" customWidth="1"/>
    <col min="530" max="530" width="15.375" style="112" customWidth="1"/>
    <col min="531" max="768" width="9" style="112"/>
    <col min="769" max="769" width="11.75" style="112" customWidth="1"/>
    <col min="770" max="770" width="9.125" style="112" customWidth="1"/>
    <col min="771" max="771" width="9.375" style="112" customWidth="1"/>
    <col min="772" max="777" width="9" style="112" customWidth="1"/>
    <col min="778" max="779" width="8.75" style="112" customWidth="1"/>
    <col min="780" max="781" width="8.625" style="112" customWidth="1"/>
    <col min="782" max="785" width="8.5" style="112" customWidth="1"/>
    <col min="786" max="786" width="15.375" style="112" customWidth="1"/>
    <col min="787" max="1024" width="9" style="112"/>
    <col min="1025" max="1025" width="11.75" style="112" customWidth="1"/>
    <col min="1026" max="1026" width="9.125" style="112" customWidth="1"/>
    <col min="1027" max="1027" width="9.375" style="112" customWidth="1"/>
    <col min="1028" max="1033" width="9" style="112" customWidth="1"/>
    <col min="1034" max="1035" width="8.75" style="112" customWidth="1"/>
    <col min="1036" max="1037" width="8.625" style="112" customWidth="1"/>
    <col min="1038" max="1041" width="8.5" style="112" customWidth="1"/>
    <col min="1042" max="1042" width="15.375" style="112" customWidth="1"/>
    <col min="1043" max="1280" width="9" style="112"/>
    <col min="1281" max="1281" width="11.75" style="112" customWidth="1"/>
    <col min="1282" max="1282" width="9.125" style="112" customWidth="1"/>
    <col min="1283" max="1283" width="9.375" style="112" customWidth="1"/>
    <col min="1284" max="1289" width="9" style="112" customWidth="1"/>
    <col min="1290" max="1291" width="8.75" style="112" customWidth="1"/>
    <col min="1292" max="1293" width="8.625" style="112" customWidth="1"/>
    <col min="1294" max="1297" width="8.5" style="112" customWidth="1"/>
    <col min="1298" max="1298" width="15.375" style="112" customWidth="1"/>
    <col min="1299" max="1536" width="9" style="112"/>
    <col min="1537" max="1537" width="11.75" style="112" customWidth="1"/>
    <col min="1538" max="1538" width="9.125" style="112" customWidth="1"/>
    <col min="1539" max="1539" width="9.375" style="112" customWidth="1"/>
    <col min="1540" max="1545" width="9" style="112" customWidth="1"/>
    <col min="1546" max="1547" width="8.75" style="112" customWidth="1"/>
    <col min="1548" max="1549" width="8.625" style="112" customWidth="1"/>
    <col min="1550" max="1553" width="8.5" style="112" customWidth="1"/>
    <col min="1554" max="1554" width="15.375" style="112" customWidth="1"/>
    <col min="1555" max="1792" width="9" style="112"/>
    <col min="1793" max="1793" width="11.75" style="112" customWidth="1"/>
    <col min="1794" max="1794" width="9.125" style="112" customWidth="1"/>
    <col min="1795" max="1795" width="9.375" style="112" customWidth="1"/>
    <col min="1796" max="1801" width="9" style="112" customWidth="1"/>
    <col min="1802" max="1803" width="8.75" style="112" customWidth="1"/>
    <col min="1804" max="1805" width="8.625" style="112" customWidth="1"/>
    <col min="1806" max="1809" width="8.5" style="112" customWidth="1"/>
    <col min="1810" max="1810" width="15.375" style="112" customWidth="1"/>
    <col min="1811" max="2048" width="9" style="112"/>
    <col min="2049" max="2049" width="11.75" style="112" customWidth="1"/>
    <col min="2050" max="2050" width="9.125" style="112" customWidth="1"/>
    <col min="2051" max="2051" width="9.375" style="112" customWidth="1"/>
    <col min="2052" max="2057" width="9" style="112" customWidth="1"/>
    <col min="2058" max="2059" width="8.75" style="112" customWidth="1"/>
    <col min="2060" max="2061" width="8.625" style="112" customWidth="1"/>
    <col min="2062" max="2065" width="8.5" style="112" customWidth="1"/>
    <col min="2066" max="2066" width="15.375" style="112" customWidth="1"/>
    <col min="2067" max="2304" width="9" style="112"/>
    <col min="2305" max="2305" width="11.75" style="112" customWidth="1"/>
    <col min="2306" max="2306" width="9.125" style="112" customWidth="1"/>
    <col min="2307" max="2307" width="9.375" style="112" customWidth="1"/>
    <col min="2308" max="2313" width="9" style="112" customWidth="1"/>
    <col min="2314" max="2315" width="8.75" style="112" customWidth="1"/>
    <col min="2316" max="2317" width="8.625" style="112" customWidth="1"/>
    <col min="2318" max="2321" width="8.5" style="112" customWidth="1"/>
    <col min="2322" max="2322" width="15.375" style="112" customWidth="1"/>
    <col min="2323" max="2560" width="9" style="112"/>
    <col min="2561" max="2561" width="11.75" style="112" customWidth="1"/>
    <col min="2562" max="2562" width="9.125" style="112" customWidth="1"/>
    <col min="2563" max="2563" width="9.375" style="112" customWidth="1"/>
    <col min="2564" max="2569" width="9" style="112" customWidth="1"/>
    <col min="2570" max="2571" width="8.75" style="112" customWidth="1"/>
    <col min="2572" max="2573" width="8.625" style="112" customWidth="1"/>
    <col min="2574" max="2577" width="8.5" style="112" customWidth="1"/>
    <col min="2578" max="2578" width="15.375" style="112" customWidth="1"/>
    <col min="2579" max="2816" width="9" style="112"/>
    <col min="2817" max="2817" width="11.75" style="112" customWidth="1"/>
    <col min="2818" max="2818" width="9.125" style="112" customWidth="1"/>
    <col min="2819" max="2819" width="9.375" style="112" customWidth="1"/>
    <col min="2820" max="2825" width="9" style="112" customWidth="1"/>
    <col min="2826" max="2827" width="8.75" style="112" customWidth="1"/>
    <col min="2828" max="2829" width="8.625" style="112" customWidth="1"/>
    <col min="2830" max="2833" width="8.5" style="112" customWidth="1"/>
    <col min="2834" max="2834" width="15.375" style="112" customWidth="1"/>
    <col min="2835" max="3072" width="9" style="112"/>
    <col min="3073" max="3073" width="11.75" style="112" customWidth="1"/>
    <col min="3074" max="3074" width="9.125" style="112" customWidth="1"/>
    <col min="3075" max="3075" width="9.375" style="112" customWidth="1"/>
    <col min="3076" max="3081" width="9" style="112" customWidth="1"/>
    <col min="3082" max="3083" width="8.75" style="112" customWidth="1"/>
    <col min="3084" max="3085" width="8.625" style="112" customWidth="1"/>
    <col min="3086" max="3089" width="8.5" style="112" customWidth="1"/>
    <col min="3090" max="3090" width="15.375" style="112" customWidth="1"/>
    <col min="3091" max="3328" width="9" style="112"/>
    <col min="3329" max="3329" width="11.75" style="112" customWidth="1"/>
    <col min="3330" max="3330" width="9.125" style="112" customWidth="1"/>
    <col min="3331" max="3331" width="9.375" style="112" customWidth="1"/>
    <col min="3332" max="3337" width="9" style="112" customWidth="1"/>
    <col min="3338" max="3339" width="8.75" style="112" customWidth="1"/>
    <col min="3340" max="3341" width="8.625" style="112" customWidth="1"/>
    <col min="3342" max="3345" width="8.5" style="112" customWidth="1"/>
    <col min="3346" max="3346" width="15.375" style="112" customWidth="1"/>
    <col min="3347" max="3584" width="9" style="112"/>
    <col min="3585" max="3585" width="11.75" style="112" customWidth="1"/>
    <col min="3586" max="3586" width="9.125" style="112" customWidth="1"/>
    <col min="3587" max="3587" width="9.375" style="112" customWidth="1"/>
    <col min="3588" max="3593" width="9" style="112" customWidth="1"/>
    <col min="3594" max="3595" width="8.75" style="112" customWidth="1"/>
    <col min="3596" max="3597" width="8.625" style="112" customWidth="1"/>
    <col min="3598" max="3601" width="8.5" style="112" customWidth="1"/>
    <col min="3602" max="3602" width="15.375" style="112" customWidth="1"/>
    <col min="3603" max="3840" width="9" style="112"/>
    <col min="3841" max="3841" width="11.75" style="112" customWidth="1"/>
    <col min="3842" max="3842" width="9.125" style="112" customWidth="1"/>
    <col min="3843" max="3843" width="9.375" style="112" customWidth="1"/>
    <col min="3844" max="3849" width="9" style="112" customWidth="1"/>
    <col min="3850" max="3851" width="8.75" style="112" customWidth="1"/>
    <col min="3852" max="3853" width="8.625" style="112" customWidth="1"/>
    <col min="3854" max="3857" width="8.5" style="112" customWidth="1"/>
    <col min="3858" max="3858" width="15.375" style="112" customWidth="1"/>
    <col min="3859" max="4096" width="9" style="112"/>
    <col min="4097" max="4097" width="11.75" style="112" customWidth="1"/>
    <col min="4098" max="4098" width="9.125" style="112" customWidth="1"/>
    <col min="4099" max="4099" width="9.375" style="112" customWidth="1"/>
    <col min="4100" max="4105" width="9" style="112" customWidth="1"/>
    <col min="4106" max="4107" width="8.75" style="112" customWidth="1"/>
    <col min="4108" max="4109" width="8.625" style="112" customWidth="1"/>
    <col min="4110" max="4113" width="8.5" style="112" customWidth="1"/>
    <col min="4114" max="4114" width="15.375" style="112" customWidth="1"/>
    <col min="4115" max="4352" width="9" style="112"/>
    <col min="4353" max="4353" width="11.75" style="112" customWidth="1"/>
    <col min="4354" max="4354" width="9.125" style="112" customWidth="1"/>
    <col min="4355" max="4355" width="9.375" style="112" customWidth="1"/>
    <col min="4356" max="4361" width="9" style="112" customWidth="1"/>
    <col min="4362" max="4363" width="8.75" style="112" customWidth="1"/>
    <col min="4364" max="4365" width="8.625" style="112" customWidth="1"/>
    <col min="4366" max="4369" width="8.5" style="112" customWidth="1"/>
    <col min="4370" max="4370" width="15.375" style="112" customWidth="1"/>
    <col min="4371" max="4608" width="9" style="112"/>
    <col min="4609" max="4609" width="11.75" style="112" customWidth="1"/>
    <col min="4610" max="4610" width="9.125" style="112" customWidth="1"/>
    <col min="4611" max="4611" width="9.375" style="112" customWidth="1"/>
    <col min="4612" max="4617" width="9" style="112" customWidth="1"/>
    <col min="4618" max="4619" width="8.75" style="112" customWidth="1"/>
    <col min="4620" max="4621" width="8.625" style="112" customWidth="1"/>
    <col min="4622" max="4625" width="8.5" style="112" customWidth="1"/>
    <col min="4626" max="4626" width="15.375" style="112" customWidth="1"/>
    <col min="4627" max="4864" width="9" style="112"/>
    <col min="4865" max="4865" width="11.75" style="112" customWidth="1"/>
    <col min="4866" max="4866" width="9.125" style="112" customWidth="1"/>
    <col min="4867" max="4867" width="9.375" style="112" customWidth="1"/>
    <col min="4868" max="4873" width="9" style="112" customWidth="1"/>
    <col min="4874" max="4875" width="8.75" style="112" customWidth="1"/>
    <col min="4876" max="4877" width="8.625" style="112" customWidth="1"/>
    <col min="4878" max="4881" width="8.5" style="112" customWidth="1"/>
    <col min="4882" max="4882" width="15.375" style="112" customWidth="1"/>
    <col min="4883" max="5120" width="9" style="112"/>
    <col min="5121" max="5121" width="11.75" style="112" customWidth="1"/>
    <col min="5122" max="5122" width="9.125" style="112" customWidth="1"/>
    <col min="5123" max="5123" width="9.375" style="112" customWidth="1"/>
    <col min="5124" max="5129" width="9" style="112" customWidth="1"/>
    <col min="5130" max="5131" width="8.75" style="112" customWidth="1"/>
    <col min="5132" max="5133" width="8.625" style="112" customWidth="1"/>
    <col min="5134" max="5137" width="8.5" style="112" customWidth="1"/>
    <col min="5138" max="5138" width="15.375" style="112" customWidth="1"/>
    <col min="5139" max="5376" width="9" style="112"/>
    <col min="5377" max="5377" width="11.75" style="112" customWidth="1"/>
    <col min="5378" max="5378" width="9.125" style="112" customWidth="1"/>
    <col min="5379" max="5379" width="9.375" style="112" customWidth="1"/>
    <col min="5380" max="5385" width="9" style="112" customWidth="1"/>
    <col min="5386" max="5387" width="8.75" style="112" customWidth="1"/>
    <col min="5388" max="5389" width="8.625" style="112" customWidth="1"/>
    <col min="5390" max="5393" width="8.5" style="112" customWidth="1"/>
    <col min="5394" max="5394" width="15.375" style="112" customWidth="1"/>
    <col min="5395" max="5632" width="9" style="112"/>
    <col min="5633" max="5633" width="11.75" style="112" customWidth="1"/>
    <col min="5634" max="5634" width="9.125" style="112" customWidth="1"/>
    <col min="5635" max="5635" width="9.375" style="112" customWidth="1"/>
    <col min="5636" max="5641" width="9" style="112" customWidth="1"/>
    <col min="5642" max="5643" width="8.75" style="112" customWidth="1"/>
    <col min="5644" max="5645" width="8.625" style="112" customWidth="1"/>
    <col min="5646" max="5649" width="8.5" style="112" customWidth="1"/>
    <col min="5650" max="5650" width="15.375" style="112" customWidth="1"/>
    <col min="5651" max="5888" width="9" style="112"/>
    <col min="5889" max="5889" width="11.75" style="112" customWidth="1"/>
    <col min="5890" max="5890" width="9.125" style="112" customWidth="1"/>
    <col min="5891" max="5891" width="9.375" style="112" customWidth="1"/>
    <col min="5892" max="5897" width="9" style="112" customWidth="1"/>
    <col min="5898" max="5899" width="8.75" style="112" customWidth="1"/>
    <col min="5900" max="5901" width="8.625" style="112" customWidth="1"/>
    <col min="5902" max="5905" width="8.5" style="112" customWidth="1"/>
    <col min="5906" max="5906" width="15.375" style="112" customWidth="1"/>
    <col min="5907" max="6144" width="9" style="112"/>
    <col min="6145" max="6145" width="11.75" style="112" customWidth="1"/>
    <col min="6146" max="6146" width="9.125" style="112" customWidth="1"/>
    <col min="6147" max="6147" width="9.375" style="112" customWidth="1"/>
    <col min="6148" max="6153" width="9" style="112" customWidth="1"/>
    <col min="6154" max="6155" width="8.75" style="112" customWidth="1"/>
    <col min="6156" max="6157" width="8.625" style="112" customWidth="1"/>
    <col min="6158" max="6161" width="8.5" style="112" customWidth="1"/>
    <col min="6162" max="6162" width="15.375" style="112" customWidth="1"/>
    <col min="6163" max="6400" width="9" style="112"/>
    <col min="6401" max="6401" width="11.75" style="112" customWidth="1"/>
    <col min="6402" max="6402" width="9.125" style="112" customWidth="1"/>
    <col min="6403" max="6403" width="9.375" style="112" customWidth="1"/>
    <col min="6404" max="6409" width="9" style="112" customWidth="1"/>
    <col min="6410" max="6411" width="8.75" style="112" customWidth="1"/>
    <col min="6412" max="6413" width="8.625" style="112" customWidth="1"/>
    <col min="6414" max="6417" width="8.5" style="112" customWidth="1"/>
    <col min="6418" max="6418" width="15.375" style="112" customWidth="1"/>
    <col min="6419" max="6656" width="9" style="112"/>
    <col min="6657" max="6657" width="11.75" style="112" customWidth="1"/>
    <col min="6658" max="6658" width="9.125" style="112" customWidth="1"/>
    <col min="6659" max="6659" width="9.375" style="112" customWidth="1"/>
    <col min="6660" max="6665" width="9" style="112" customWidth="1"/>
    <col min="6666" max="6667" width="8.75" style="112" customWidth="1"/>
    <col min="6668" max="6669" width="8.625" style="112" customWidth="1"/>
    <col min="6670" max="6673" width="8.5" style="112" customWidth="1"/>
    <col min="6674" max="6674" width="15.375" style="112" customWidth="1"/>
    <col min="6675" max="6912" width="9" style="112"/>
    <col min="6913" max="6913" width="11.75" style="112" customWidth="1"/>
    <col min="6914" max="6914" width="9.125" style="112" customWidth="1"/>
    <col min="6915" max="6915" width="9.375" style="112" customWidth="1"/>
    <col min="6916" max="6921" width="9" style="112" customWidth="1"/>
    <col min="6922" max="6923" width="8.75" style="112" customWidth="1"/>
    <col min="6924" max="6925" width="8.625" style="112" customWidth="1"/>
    <col min="6926" max="6929" width="8.5" style="112" customWidth="1"/>
    <col min="6930" max="6930" width="15.375" style="112" customWidth="1"/>
    <col min="6931" max="7168" width="9" style="112"/>
    <col min="7169" max="7169" width="11.75" style="112" customWidth="1"/>
    <col min="7170" max="7170" width="9.125" style="112" customWidth="1"/>
    <col min="7171" max="7171" width="9.375" style="112" customWidth="1"/>
    <col min="7172" max="7177" width="9" style="112" customWidth="1"/>
    <col min="7178" max="7179" width="8.75" style="112" customWidth="1"/>
    <col min="7180" max="7181" width="8.625" style="112" customWidth="1"/>
    <col min="7182" max="7185" width="8.5" style="112" customWidth="1"/>
    <col min="7186" max="7186" width="15.375" style="112" customWidth="1"/>
    <col min="7187" max="7424" width="9" style="112"/>
    <col min="7425" max="7425" width="11.75" style="112" customWidth="1"/>
    <col min="7426" max="7426" width="9.125" style="112" customWidth="1"/>
    <col min="7427" max="7427" width="9.375" style="112" customWidth="1"/>
    <col min="7428" max="7433" width="9" style="112" customWidth="1"/>
    <col min="7434" max="7435" width="8.75" style="112" customWidth="1"/>
    <col min="7436" max="7437" width="8.625" style="112" customWidth="1"/>
    <col min="7438" max="7441" width="8.5" style="112" customWidth="1"/>
    <col min="7442" max="7442" width="15.375" style="112" customWidth="1"/>
    <col min="7443" max="7680" width="9" style="112"/>
    <col min="7681" max="7681" width="11.75" style="112" customWidth="1"/>
    <col min="7682" max="7682" width="9.125" style="112" customWidth="1"/>
    <col min="7683" max="7683" width="9.375" style="112" customWidth="1"/>
    <col min="7684" max="7689" width="9" style="112" customWidth="1"/>
    <col min="7690" max="7691" width="8.75" style="112" customWidth="1"/>
    <col min="7692" max="7693" width="8.625" style="112" customWidth="1"/>
    <col min="7694" max="7697" width="8.5" style="112" customWidth="1"/>
    <col min="7698" max="7698" width="15.375" style="112" customWidth="1"/>
    <col min="7699" max="7936" width="9" style="112"/>
    <col min="7937" max="7937" width="11.75" style="112" customWidth="1"/>
    <col min="7938" max="7938" width="9.125" style="112" customWidth="1"/>
    <col min="7939" max="7939" width="9.375" style="112" customWidth="1"/>
    <col min="7940" max="7945" width="9" style="112" customWidth="1"/>
    <col min="7946" max="7947" width="8.75" style="112" customWidth="1"/>
    <col min="7948" max="7949" width="8.625" style="112" customWidth="1"/>
    <col min="7950" max="7953" width="8.5" style="112" customWidth="1"/>
    <col min="7954" max="7954" width="15.375" style="112" customWidth="1"/>
    <col min="7955" max="8192" width="9" style="112"/>
    <col min="8193" max="8193" width="11.75" style="112" customWidth="1"/>
    <col min="8194" max="8194" width="9.125" style="112" customWidth="1"/>
    <col min="8195" max="8195" width="9.375" style="112" customWidth="1"/>
    <col min="8196" max="8201" width="9" style="112" customWidth="1"/>
    <col min="8202" max="8203" width="8.75" style="112" customWidth="1"/>
    <col min="8204" max="8205" width="8.625" style="112" customWidth="1"/>
    <col min="8206" max="8209" width="8.5" style="112" customWidth="1"/>
    <col min="8210" max="8210" width="15.375" style="112" customWidth="1"/>
    <col min="8211" max="8448" width="9" style="112"/>
    <col min="8449" max="8449" width="11.75" style="112" customWidth="1"/>
    <col min="8450" max="8450" width="9.125" style="112" customWidth="1"/>
    <col min="8451" max="8451" width="9.375" style="112" customWidth="1"/>
    <col min="8452" max="8457" width="9" style="112" customWidth="1"/>
    <col min="8458" max="8459" width="8.75" style="112" customWidth="1"/>
    <col min="8460" max="8461" width="8.625" style="112" customWidth="1"/>
    <col min="8462" max="8465" width="8.5" style="112" customWidth="1"/>
    <col min="8466" max="8466" width="15.375" style="112" customWidth="1"/>
    <col min="8467" max="8704" width="9" style="112"/>
    <col min="8705" max="8705" width="11.75" style="112" customWidth="1"/>
    <col min="8706" max="8706" width="9.125" style="112" customWidth="1"/>
    <col min="8707" max="8707" width="9.375" style="112" customWidth="1"/>
    <col min="8708" max="8713" width="9" style="112" customWidth="1"/>
    <col min="8714" max="8715" width="8.75" style="112" customWidth="1"/>
    <col min="8716" max="8717" width="8.625" style="112" customWidth="1"/>
    <col min="8718" max="8721" width="8.5" style="112" customWidth="1"/>
    <col min="8722" max="8722" width="15.375" style="112" customWidth="1"/>
    <col min="8723" max="8960" width="9" style="112"/>
    <col min="8961" max="8961" width="11.75" style="112" customWidth="1"/>
    <col min="8962" max="8962" width="9.125" style="112" customWidth="1"/>
    <col min="8963" max="8963" width="9.375" style="112" customWidth="1"/>
    <col min="8964" max="8969" width="9" style="112" customWidth="1"/>
    <col min="8970" max="8971" width="8.75" style="112" customWidth="1"/>
    <col min="8972" max="8973" width="8.625" style="112" customWidth="1"/>
    <col min="8974" max="8977" width="8.5" style="112" customWidth="1"/>
    <col min="8978" max="8978" width="15.375" style="112" customWidth="1"/>
    <col min="8979" max="9216" width="9" style="112"/>
    <col min="9217" max="9217" width="11.75" style="112" customWidth="1"/>
    <col min="9218" max="9218" width="9.125" style="112" customWidth="1"/>
    <col min="9219" max="9219" width="9.375" style="112" customWidth="1"/>
    <col min="9220" max="9225" width="9" style="112" customWidth="1"/>
    <col min="9226" max="9227" width="8.75" style="112" customWidth="1"/>
    <col min="9228" max="9229" width="8.625" style="112" customWidth="1"/>
    <col min="9230" max="9233" width="8.5" style="112" customWidth="1"/>
    <col min="9234" max="9234" width="15.375" style="112" customWidth="1"/>
    <col min="9235" max="9472" width="9" style="112"/>
    <col min="9473" max="9473" width="11.75" style="112" customWidth="1"/>
    <col min="9474" max="9474" width="9.125" style="112" customWidth="1"/>
    <col min="9475" max="9475" width="9.375" style="112" customWidth="1"/>
    <col min="9476" max="9481" width="9" style="112" customWidth="1"/>
    <col min="9482" max="9483" width="8.75" style="112" customWidth="1"/>
    <col min="9484" max="9485" width="8.625" style="112" customWidth="1"/>
    <col min="9486" max="9489" width="8.5" style="112" customWidth="1"/>
    <col min="9490" max="9490" width="15.375" style="112" customWidth="1"/>
    <col min="9491" max="9728" width="9" style="112"/>
    <col min="9729" max="9729" width="11.75" style="112" customWidth="1"/>
    <col min="9730" max="9730" width="9.125" style="112" customWidth="1"/>
    <col min="9731" max="9731" width="9.375" style="112" customWidth="1"/>
    <col min="9732" max="9737" width="9" style="112" customWidth="1"/>
    <col min="9738" max="9739" width="8.75" style="112" customWidth="1"/>
    <col min="9740" max="9741" width="8.625" style="112" customWidth="1"/>
    <col min="9742" max="9745" width="8.5" style="112" customWidth="1"/>
    <col min="9746" max="9746" width="15.375" style="112" customWidth="1"/>
    <col min="9747" max="9984" width="9" style="112"/>
    <col min="9985" max="9985" width="11.75" style="112" customWidth="1"/>
    <col min="9986" max="9986" width="9.125" style="112" customWidth="1"/>
    <col min="9987" max="9987" width="9.375" style="112" customWidth="1"/>
    <col min="9988" max="9993" width="9" style="112" customWidth="1"/>
    <col min="9994" max="9995" width="8.75" style="112" customWidth="1"/>
    <col min="9996" max="9997" width="8.625" style="112" customWidth="1"/>
    <col min="9998" max="10001" width="8.5" style="112" customWidth="1"/>
    <col min="10002" max="10002" width="15.375" style="112" customWidth="1"/>
    <col min="10003" max="10240" width="9" style="112"/>
    <col min="10241" max="10241" width="11.75" style="112" customWidth="1"/>
    <col min="10242" max="10242" width="9.125" style="112" customWidth="1"/>
    <col min="10243" max="10243" width="9.375" style="112" customWidth="1"/>
    <col min="10244" max="10249" width="9" style="112" customWidth="1"/>
    <col min="10250" max="10251" width="8.75" style="112" customWidth="1"/>
    <col min="10252" max="10253" width="8.625" style="112" customWidth="1"/>
    <col min="10254" max="10257" width="8.5" style="112" customWidth="1"/>
    <col min="10258" max="10258" width="15.375" style="112" customWidth="1"/>
    <col min="10259" max="10496" width="9" style="112"/>
    <col min="10497" max="10497" width="11.75" style="112" customWidth="1"/>
    <col min="10498" max="10498" width="9.125" style="112" customWidth="1"/>
    <col min="10499" max="10499" width="9.375" style="112" customWidth="1"/>
    <col min="10500" max="10505" width="9" style="112" customWidth="1"/>
    <col min="10506" max="10507" width="8.75" style="112" customWidth="1"/>
    <col min="10508" max="10509" width="8.625" style="112" customWidth="1"/>
    <col min="10510" max="10513" width="8.5" style="112" customWidth="1"/>
    <col min="10514" max="10514" width="15.375" style="112" customWidth="1"/>
    <col min="10515" max="10752" width="9" style="112"/>
    <col min="10753" max="10753" width="11.75" style="112" customWidth="1"/>
    <col min="10754" max="10754" width="9.125" style="112" customWidth="1"/>
    <col min="10755" max="10755" width="9.375" style="112" customWidth="1"/>
    <col min="10756" max="10761" width="9" style="112" customWidth="1"/>
    <col min="10762" max="10763" width="8.75" style="112" customWidth="1"/>
    <col min="10764" max="10765" width="8.625" style="112" customWidth="1"/>
    <col min="10766" max="10769" width="8.5" style="112" customWidth="1"/>
    <col min="10770" max="10770" width="15.375" style="112" customWidth="1"/>
    <col min="10771" max="11008" width="9" style="112"/>
    <col min="11009" max="11009" width="11.75" style="112" customWidth="1"/>
    <col min="11010" max="11010" width="9.125" style="112" customWidth="1"/>
    <col min="11011" max="11011" width="9.375" style="112" customWidth="1"/>
    <col min="11012" max="11017" width="9" style="112" customWidth="1"/>
    <col min="11018" max="11019" width="8.75" style="112" customWidth="1"/>
    <col min="11020" max="11021" width="8.625" style="112" customWidth="1"/>
    <col min="11022" max="11025" width="8.5" style="112" customWidth="1"/>
    <col min="11026" max="11026" width="15.375" style="112" customWidth="1"/>
    <col min="11027" max="11264" width="9" style="112"/>
    <col min="11265" max="11265" width="11.75" style="112" customWidth="1"/>
    <col min="11266" max="11266" width="9.125" style="112" customWidth="1"/>
    <col min="11267" max="11267" width="9.375" style="112" customWidth="1"/>
    <col min="11268" max="11273" width="9" style="112" customWidth="1"/>
    <col min="11274" max="11275" width="8.75" style="112" customWidth="1"/>
    <col min="11276" max="11277" width="8.625" style="112" customWidth="1"/>
    <col min="11278" max="11281" width="8.5" style="112" customWidth="1"/>
    <col min="11282" max="11282" width="15.375" style="112" customWidth="1"/>
    <col min="11283" max="11520" width="9" style="112"/>
    <col min="11521" max="11521" width="11.75" style="112" customWidth="1"/>
    <col min="11522" max="11522" width="9.125" style="112" customWidth="1"/>
    <col min="11523" max="11523" width="9.375" style="112" customWidth="1"/>
    <col min="11524" max="11529" width="9" style="112" customWidth="1"/>
    <col min="11530" max="11531" width="8.75" style="112" customWidth="1"/>
    <col min="11532" max="11533" width="8.625" style="112" customWidth="1"/>
    <col min="11534" max="11537" width="8.5" style="112" customWidth="1"/>
    <col min="11538" max="11538" width="15.375" style="112" customWidth="1"/>
    <col min="11539" max="11776" width="9" style="112"/>
    <col min="11777" max="11777" width="11.75" style="112" customWidth="1"/>
    <col min="11778" max="11778" width="9.125" style="112" customWidth="1"/>
    <col min="11779" max="11779" width="9.375" style="112" customWidth="1"/>
    <col min="11780" max="11785" width="9" style="112" customWidth="1"/>
    <col min="11786" max="11787" width="8.75" style="112" customWidth="1"/>
    <col min="11788" max="11789" width="8.625" style="112" customWidth="1"/>
    <col min="11790" max="11793" width="8.5" style="112" customWidth="1"/>
    <col min="11794" max="11794" width="15.375" style="112" customWidth="1"/>
    <col min="11795" max="12032" width="9" style="112"/>
    <col min="12033" max="12033" width="11.75" style="112" customWidth="1"/>
    <col min="12034" max="12034" width="9.125" style="112" customWidth="1"/>
    <col min="12035" max="12035" width="9.375" style="112" customWidth="1"/>
    <col min="12036" max="12041" width="9" style="112" customWidth="1"/>
    <col min="12042" max="12043" width="8.75" style="112" customWidth="1"/>
    <col min="12044" max="12045" width="8.625" style="112" customWidth="1"/>
    <col min="12046" max="12049" width="8.5" style="112" customWidth="1"/>
    <col min="12050" max="12050" width="15.375" style="112" customWidth="1"/>
    <col min="12051" max="12288" width="9" style="112"/>
    <col min="12289" max="12289" width="11.75" style="112" customWidth="1"/>
    <col min="12290" max="12290" width="9.125" style="112" customWidth="1"/>
    <col min="12291" max="12291" width="9.375" style="112" customWidth="1"/>
    <col min="12292" max="12297" width="9" style="112" customWidth="1"/>
    <col min="12298" max="12299" width="8.75" style="112" customWidth="1"/>
    <col min="12300" max="12301" width="8.625" style="112" customWidth="1"/>
    <col min="12302" max="12305" width="8.5" style="112" customWidth="1"/>
    <col min="12306" max="12306" width="15.375" style="112" customWidth="1"/>
    <col min="12307" max="12544" width="9" style="112"/>
    <col min="12545" max="12545" width="11.75" style="112" customWidth="1"/>
    <col min="12546" max="12546" width="9.125" style="112" customWidth="1"/>
    <col min="12547" max="12547" width="9.375" style="112" customWidth="1"/>
    <col min="12548" max="12553" width="9" style="112" customWidth="1"/>
    <col min="12554" max="12555" width="8.75" style="112" customWidth="1"/>
    <col min="12556" max="12557" width="8.625" style="112" customWidth="1"/>
    <col min="12558" max="12561" width="8.5" style="112" customWidth="1"/>
    <col min="12562" max="12562" width="15.375" style="112" customWidth="1"/>
    <col min="12563" max="12800" width="9" style="112"/>
    <col min="12801" max="12801" width="11.75" style="112" customWidth="1"/>
    <col min="12802" max="12802" width="9.125" style="112" customWidth="1"/>
    <col min="12803" max="12803" width="9.375" style="112" customWidth="1"/>
    <col min="12804" max="12809" width="9" style="112" customWidth="1"/>
    <col min="12810" max="12811" width="8.75" style="112" customWidth="1"/>
    <col min="12812" max="12813" width="8.625" style="112" customWidth="1"/>
    <col min="12814" max="12817" width="8.5" style="112" customWidth="1"/>
    <col min="12818" max="12818" width="15.375" style="112" customWidth="1"/>
    <col min="12819" max="13056" width="9" style="112"/>
    <col min="13057" max="13057" width="11.75" style="112" customWidth="1"/>
    <col min="13058" max="13058" width="9.125" style="112" customWidth="1"/>
    <col min="13059" max="13059" width="9.375" style="112" customWidth="1"/>
    <col min="13060" max="13065" width="9" style="112" customWidth="1"/>
    <col min="13066" max="13067" width="8.75" style="112" customWidth="1"/>
    <col min="13068" max="13069" width="8.625" style="112" customWidth="1"/>
    <col min="13070" max="13073" width="8.5" style="112" customWidth="1"/>
    <col min="13074" max="13074" width="15.375" style="112" customWidth="1"/>
    <col min="13075" max="13312" width="9" style="112"/>
    <col min="13313" max="13313" width="11.75" style="112" customWidth="1"/>
    <col min="13314" max="13314" width="9.125" style="112" customWidth="1"/>
    <col min="13315" max="13315" width="9.375" style="112" customWidth="1"/>
    <col min="13316" max="13321" width="9" style="112" customWidth="1"/>
    <col min="13322" max="13323" width="8.75" style="112" customWidth="1"/>
    <col min="13324" max="13325" width="8.625" style="112" customWidth="1"/>
    <col min="13326" max="13329" width="8.5" style="112" customWidth="1"/>
    <col min="13330" max="13330" width="15.375" style="112" customWidth="1"/>
    <col min="13331" max="13568" width="9" style="112"/>
    <col min="13569" max="13569" width="11.75" style="112" customWidth="1"/>
    <col min="13570" max="13570" width="9.125" style="112" customWidth="1"/>
    <col min="13571" max="13571" width="9.375" style="112" customWidth="1"/>
    <col min="13572" max="13577" width="9" style="112" customWidth="1"/>
    <col min="13578" max="13579" width="8.75" style="112" customWidth="1"/>
    <col min="13580" max="13581" width="8.625" style="112" customWidth="1"/>
    <col min="13582" max="13585" width="8.5" style="112" customWidth="1"/>
    <col min="13586" max="13586" width="15.375" style="112" customWidth="1"/>
    <col min="13587" max="13824" width="9" style="112"/>
    <col min="13825" max="13825" width="11.75" style="112" customWidth="1"/>
    <col min="13826" max="13826" width="9.125" style="112" customWidth="1"/>
    <col min="13827" max="13827" width="9.375" style="112" customWidth="1"/>
    <col min="13828" max="13833" width="9" style="112" customWidth="1"/>
    <col min="13834" max="13835" width="8.75" style="112" customWidth="1"/>
    <col min="13836" max="13837" width="8.625" style="112" customWidth="1"/>
    <col min="13838" max="13841" width="8.5" style="112" customWidth="1"/>
    <col min="13842" max="13842" width="15.375" style="112" customWidth="1"/>
    <col min="13843" max="14080" width="9" style="112"/>
    <col min="14081" max="14081" width="11.75" style="112" customWidth="1"/>
    <col min="14082" max="14082" width="9.125" style="112" customWidth="1"/>
    <col min="14083" max="14083" width="9.375" style="112" customWidth="1"/>
    <col min="14084" max="14089" width="9" style="112" customWidth="1"/>
    <col min="14090" max="14091" width="8.75" style="112" customWidth="1"/>
    <col min="14092" max="14093" width="8.625" style="112" customWidth="1"/>
    <col min="14094" max="14097" width="8.5" style="112" customWidth="1"/>
    <col min="14098" max="14098" width="15.375" style="112" customWidth="1"/>
    <col min="14099" max="14336" width="9" style="112"/>
    <col min="14337" max="14337" width="11.75" style="112" customWidth="1"/>
    <col min="14338" max="14338" width="9.125" style="112" customWidth="1"/>
    <col min="14339" max="14339" width="9.375" style="112" customWidth="1"/>
    <col min="14340" max="14345" width="9" style="112" customWidth="1"/>
    <col min="14346" max="14347" width="8.75" style="112" customWidth="1"/>
    <col min="14348" max="14349" width="8.625" style="112" customWidth="1"/>
    <col min="14350" max="14353" width="8.5" style="112" customWidth="1"/>
    <col min="14354" max="14354" width="15.375" style="112" customWidth="1"/>
    <col min="14355" max="14592" width="9" style="112"/>
    <col min="14593" max="14593" width="11.75" style="112" customWidth="1"/>
    <col min="14594" max="14594" width="9.125" style="112" customWidth="1"/>
    <col min="14595" max="14595" width="9.375" style="112" customWidth="1"/>
    <col min="14596" max="14601" width="9" style="112" customWidth="1"/>
    <col min="14602" max="14603" width="8.75" style="112" customWidth="1"/>
    <col min="14604" max="14605" width="8.625" style="112" customWidth="1"/>
    <col min="14606" max="14609" width="8.5" style="112" customWidth="1"/>
    <col min="14610" max="14610" width="15.375" style="112" customWidth="1"/>
    <col min="14611" max="14848" width="9" style="112"/>
    <col min="14849" max="14849" width="11.75" style="112" customWidth="1"/>
    <col min="14850" max="14850" width="9.125" style="112" customWidth="1"/>
    <col min="14851" max="14851" width="9.375" style="112" customWidth="1"/>
    <col min="14852" max="14857" width="9" style="112" customWidth="1"/>
    <col min="14858" max="14859" width="8.75" style="112" customWidth="1"/>
    <col min="14860" max="14861" width="8.625" style="112" customWidth="1"/>
    <col min="14862" max="14865" width="8.5" style="112" customWidth="1"/>
    <col min="14866" max="14866" width="15.375" style="112" customWidth="1"/>
    <col min="14867" max="15104" width="9" style="112"/>
    <col min="15105" max="15105" width="11.75" style="112" customWidth="1"/>
    <col min="15106" max="15106" width="9.125" style="112" customWidth="1"/>
    <col min="15107" max="15107" width="9.375" style="112" customWidth="1"/>
    <col min="15108" max="15113" width="9" style="112" customWidth="1"/>
    <col min="15114" max="15115" width="8.75" style="112" customWidth="1"/>
    <col min="15116" max="15117" width="8.625" style="112" customWidth="1"/>
    <col min="15118" max="15121" width="8.5" style="112" customWidth="1"/>
    <col min="15122" max="15122" width="15.375" style="112" customWidth="1"/>
    <col min="15123" max="15360" width="9" style="112"/>
    <col min="15361" max="15361" width="11.75" style="112" customWidth="1"/>
    <col min="15362" max="15362" width="9.125" style="112" customWidth="1"/>
    <col min="15363" max="15363" width="9.375" style="112" customWidth="1"/>
    <col min="15364" max="15369" width="9" style="112" customWidth="1"/>
    <col min="15370" max="15371" width="8.75" style="112" customWidth="1"/>
    <col min="15372" max="15373" width="8.625" style="112" customWidth="1"/>
    <col min="15374" max="15377" width="8.5" style="112" customWidth="1"/>
    <col min="15378" max="15378" width="15.375" style="112" customWidth="1"/>
    <col min="15379" max="15616" width="9" style="112"/>
    <col min="15617" max="15617" width="11.75" style="112" customWidth="1"/>
    <col min="15618" max="15618" width="9.125" style="112" customWidth="1"/>
    <col min="15619" max="15619" width="9.375" style="112" customWidth="1"/>
    <col min="15620" max="15625" width="9" style="112" customWidth="1"/>
    <col min="15626" max="15627" width="8.75" style="112" customWidth="1"/>
    <col min="15628" max="15629" width="8.625" style="112" customWidth="1"/>
    <col min="15630" max="15633" width="8.5" style="112" customWidth="1"/>
    <col min="15634" max="15634" width="15.375" style="112" customWidth="1"/>
    <col min="15635" max="15872" width="9" style="112"/>
    <col min="15873" max="15873" width="11.75" style="112" customWidth="1"/>
    <col min="15874" max="15874" width="9.125" style="112" customWidth="1"/>
    <col min="15875" max="15875" width="9.375" style="112" customWidth="1"/>
    <col min="15876" max="15881" width="9" style="112" customWidth="1"/>
    <col min="15882" max="15883" width="8.75" style="112" customWidth="1"/>
    <col min="15884" max="15885" width="8.625" style="112" customWidth="1"/>
    <col min="15886" max="15889" width="8.5" style="112" customWidth="1"/>
    <col min="15890" max="15890" width="15.375" style="112" customWidth="1"/>
    <col min="15891" max="16128" width="9" style="112"/>
    <col min="16129" max="16129" width="11.75" style="112" customWidth="1"/>
    <col min="16130" max="16130" width="9.125" style="112" customWidth="1"/>
    <col min="16131" max="16131" width="9.375" style="112" customWidth="1"/>
    <col min="16132" max="16137" width="9" style="112" customWidth="1"/>
    <col min="16138" max="16139" width="8.75" style="112" customWidth="1"/>
    <col min="16140" max="16141" width="8.625" style="112" customWidth="1"/>
    <col min="16142" max="16145" width="8.5" style="112" customWidth="1"/>
    <col min="16146" max="16146" width="15.375" style="112" customWidth="1"/>
    <col min="16147" max="16384" width="9" style="112"/>
  </cols>
  <sheetData>
    <row r="1" spans="1:18" s="108" customFormat="1" ht="42.95" customHeight="1">
      <c r="A1" s="319" t="s">
        <v>124</v>
      </c>
      <c r="B1" s="319"/>
      <c r="C1" s="319"/>
      <c r="D1" s="319"/>
      <c r="E1" s="319"/>
      <c r="F1" s="319"/>
      <c r="G1" s="319"/>
      <c r="H1" s="319"/>
      <c r="I1" s="319"/>
      <c r="J1" s="107"/>
      <c r="K1" s="319" t="s">
        <v>125</v>
      </c>
      <c r="L1" s="319"/>
      <c r="M1" s="319"/>
      <c r="N1" s="319"/>
      <c r="O1" s="319"/>
      <c r="P1" s="319"/>
      <c r="Q1" s="319"/>
      <c r="R1" s="319"/>
    </row>
    <row r="2" spans="1:18" s="111" customFormat="1" ht="21.95" customHeight="1" thickBot="1">
      <c r="A2" s="46" t="s">
        <v>126</v>
      </c>
      <c r="B2" s="109"/>
      <c r="C2" s="109"/>
      <c r="D2" s="109"/>
      <c r="E2" s="109"/>
      <c r="F2" s="109"/>
      <c r="G2" s="109"/>
      <c r="H2" s="109"/>
      <c r="I2" s="109"/>
      <c r="J2" s="46"/>
      <c r="K2" s="110"/>
      <c r="L2" s="110"/>
      <c r="M2" s="109"/>
      <c r="N2" s="109"/>
      <c r="O2" s="109"/>
      <c r="P2" s="109"/>
      <c r="Q2" s="110"/>
      <c r="R2" s="110" t="s">
        <v>127</v>
      </c>
    </row>
    <row r="3" spans="1:18" ht="20.25" customHeight="1" thickTop="1">
      <c r="A3" s="72" t="s">
        <v>69</v>
      </c>
      <c r="B3" s="320" t="s">
        <v>128</v>
      </c>
      <c r="C3" s="321"/>
      <c r="D3" s="320" t="s">
        <v>129</v>
      </c>
      <c r="E3" s="321"/>
      <c r="F3" s="322" t="s">
        <v>130</v>
      </c>
      <c r="G3" s="322"/>
      <c r="H3" s="322" t="s">
        <v>131</v>
      </c>
      <c r="I3" s="320"/>
      <c r="K3" s="323" t="s">
        <v>132</v>
      </c>
      <c r="L3" s="321"/>
      <c r="M3" s="320" t="s">
        <v>133</v>
      </c>
      <c r="N3" s="321"/>
      <c r="O3" s="320" t="s">
        <v>134</v>
      </c>
      <c r="P3" s="321"/>
      <c r="Q3" s="320" t="s">
        <v>135</v>
      </c>
      <c r="R3" s="323"/>
    </row>
    <row r="4" spans="1:18" ht="23.25" customHeight="1">
      <c r="A4" s="21" t="s">
        <v>86</v>
      </c>
      <c r="B4" s="315" t="s">
        <v>25</v>
      </c>
      <c r="C4" s="317"/>
      <c r="D4" s="324" t="s">
        <v>136</v>
      </c>
      <c r="E4" s="317"/>
      <c r="F4" s="325" t="s">
        <v>137</v>
      </c>
      <c r="G4" s="325"/>
      <c r="H4" s="325" t="s">
        <v>138</v>
      </c>
      <c r="I4" s="324"/>
      <c r="K4" s="326" t="s">
        <v>139</v>
      </c>
      <c r="L4" s="317"/>
      <c r="M4" s="324" t="s">
        <v>140</v>
      </c>
      <c r="N4" s="317"/>
      <c r="O4" s="324" t="s">
        <v>141</v>
      </c>
      <c r="P4" s="317"/>
      <c r="Q4" s="315" t="s">
        <v>142</v>
      </c>
      <c r="R4" s="316"/>
    </row>
    <row r="5" spans="1:18" ht="18" customHeight="1">
      <c r="A5" s="21" t="s">
        <v>95</v>
      </c>
      <c r="B5" s="15" t="s">
        <v>143</v>
      </c>
      <c r="C5" s="15" t="s">
        <v>144</v>
      </c>
      <c r="D5" s="15" t="s">
        <v>143</v>
      </c>
      <c r="E5" s="15" t="s">
        <v>144</v>
      </c>
      <c r="F5" s="15" t="s">
        <v>143</v>
      </c>
      <c r="G5" s="15" t="s">
        <v>144</v>
      </c>
      <c r="H5" s="15" t="s">
        <v>143</v>
      </c>
      <c r="I5" s="113" t="s">
        <v>144</v>
      </c>
      <c r="J5" s="10"/>
      <c r="K5" s="47" t="s">
        <v>143</v>
      </c>
      <c r="L5" s="15" t="s">
        <v>144</v>
      </c>
      <c r="M5" s="15" t="s">
        <v>143</v>
      </c>
      <c r="N5" s="15" t="s">
        <v>144</v>
      </c>
      <c r="O5" s="15" t="s">
        <v>143</v>
      </c>
      <c r="P5" s="15" t="s">
        <v>144</v>
      </c>
      <c r="Q5" s="15" t="s">
        <v>143</v>
      </c>
      <c r="R5" s="113" t="s">
        <v>144</v>
      </c>
    </row>
    <row r="6" spans="1:18" ht="28.5" customHeight="1">
      <c r="A6" s="81" t="s">
        <v>102</v>
      </c>
      <c r="B6" s="114" t="s">
        <v>145</v>
      </c>
      <c r="C6" s="114" t="s">
        <v>146</v>
      </c>
      <c r="D6" s="114" t="s">
        <v>145</v>
      </c>
      <c r="E6" s="114" t="s">
        <v>146</v>
      </c>
      <c r="F6" s="114" t="s">
        <v>145</v>
      </c>
      <c r="G6" s="114" t="s">
        <v>146</v>
      </c>
      <c r="H6" s="114" t="s">
        <v>145</v>
      </c>
      <c r="I6" s="115" t="s">
        <v>146</v>
      </c>
      <c r="J6" s="116"/>
      <c r="K6" s="117" t="s">
        <v>145</v>
      </c>
      <c r="L6" s="114" t="s">
        <v>146</v>
      </c>
      <c r="M6" s="114" t="s">
        <v>145</v>
      </c>
      <c r="N6" s="114" t="s">
        <v>146</v>
      </c>
      <c r="O6" s="114" t="s">
        <v>145</v>
      </c>
      <c r="P6" s="114" t="s">
        <v>146</v>
      </c>
      <c r="Q6" s="114" t="s">
        <v>145</v>
      </c>
      <c r="R6" s="115" t="s">
        <v>146</v>
      </c>
    </row>
    <row r="7" spans="1:18" s="120" customFormat="1" ht="41.1" customHeight="1">
      <c r="A7" s="60">
        <v>2013</v>
      </c>
      <c r="B7" s="118" t="s">
        <v>147</v>
      </c>
      <c r="C7" s="119" t="s">
        <v>147</v>
      </c>
      <c r="D7" s="119" t="s">
        <v>147</v>
      </c>
      <c r="E7" s="119" t="s">
        <v>147</v>
      </c>
      <c r="F7" s="119" t="s">
        <v>147</v>
      </c>
      <c r="G7" s="119" t="s">
        <v>147</v>
      </c>
      <c r="H7" s="119" t="s">
        <v>147</v>
      </c>
      <c r="I7" s="119" t="s">
        <v>147</v>
      </c>
      <c r="J7" s="119"/>
      <c r="K7" s="119" t="s">
        <v>147</v>
      </c>
      <c r="L7" s="119" t="s">
        <v>147</v>
      </c>
      <c r="M7" s="119" t="s">
        <v>147</v>
      </c>
      <c r="N7" s="119" t="s">
        <v>147</v>
      </c>
      <c r="O7" s="119" t="s">
        <v>147</v>
      </c>
      <c r="P7" s="119" t="s">
        <v>147</v>
      </c>
      <c r="Q7" s="119" t="s">
        <v>147</v>
      </c>
      <c r="R7" s="119" t="s">
        <v>147</v>
      </c>
    </row>
    <row r="8" spans="1:18" s="120" customFormat="1" ht="41.1" customHeight="1">
      <c r="A8" s="60">
        <v>2014</v>
      </c>
      <c r="B8" s="118" t="s">
        <v>147</v>
      </c>
      <c r="C8" s="119" t="s">
        <v>147</v>
      </c>
      <c r="D8" s="119" t="s">
        <v>147</v>
      </c>
      <c r="E8" s="119" t="s">
        <v>147</v>
      </c>
      <c r="F8" s="119" t="s">
        <v>147</v>
      </c>
      <c r="G8" s="119" t="s">
        <v>147</v>
      </c>
      <c r="H8" s="119" t="s">
        <v>147</v>
      </c>
      <c r="I8" s="119" t="s">
        <v>147</v>
      </c>
      <c r="J8" s="119"/>
      <c r="K8" s="119" t="s">
        <v>147</v>
      </c>
      <c r="L8" s="119" t="s">
        <v>147</v>
      </c>
      <c r="M8" s="119" t="s">
        <v>147</v>
      </c>
      <c r="N8" s="119" t="s">
        <v>147</v>
      </c>
      <c r="O8" s="119" t="s">
        <v>147</v>
      </c>
      <c r="P8" s="119" t="s">
        <v>147</v>
      </c>
      <c r="Q8" s="119" t="s">
        <v>147</v>
      </c>
      <c r="R8" s="119" t="s">
        <v>147</v>
      </c>
    </row>
    <row r="9" spans="1:18" s="120" customFormat="1" ht="41.1" customHeight="1">
      <c r="A9" s="60">
        <v>2015</v>
      </c>
      <c r="B9" s="121">
        <v>98651</v>
      </c>
      <c r="C9" s="122">
        <v>84414</v>
      </c>
      <c r="D9" s="122">
        <v>75850</v>
      </c>
      <c r="E9" s="122">
        <v>75850</v>
      </c>
      <c r="F9" s="122">
        <v>6915</v>
      </c>
      <c r="G9" s="122">
        <v>6915</v>
      </c>
      <c r="H9" s="122">
        <v>14237</v>
      </c>
      <c r="I9" s="25" t="s">
        <v>63</v>
      </c>
      <c r="J9" s="122"/>
      <c r="K9" s="25" t="s">
        <v>63</v>
      </c>
      <c r="L9" s="25" t="s">
        <v>63</v>
      </c>
      <c r="M9" s="25" t="s">
        <v>63</v>
      </c>
      <c r="N9" s="25" t="s">
        <v>63</v>
      </c>
      <c r="O9" s="122">
        <v>1649</v>
      </c>
      <c r="P9" s="122">
        <v>1649</v>
      </c>
      <c r="Q9" s="25" t="s">
        <v>63</v>
      </c>
      <c r="R9" s="25" t="s">
        <v>63</v>
      </c>
    </row>
    <row r="10" spans="1:18" s="120" customFormat="1" ht="41.1" customHeight="1">
      <c r="A10" s="21">
        <v>2016</v>
      </c>
      <c r="B10" s="122">
        <v>60276</v>
      </c>
      <c r="C10" s="122">
        <v>51389</v>
      </c>
      <c r="D10" s="122">
        <v>43054</v>
      </c>
      <c r="E10" s="122">
        <v>43054</v>
      </c>
      <c r="F10" s="122">
        <v>4098</v>
      </c>
      <c r="G10" s="122">
        <v>4098</v>
      </c>
      <c r="H10" s="122">
        <v>11278</v>
      </c>
      <c r="I10" s="25">
        <v>2391</v>
      </c>
      <c r="J10" s="122"/>
      <c r="K10" s="25" t="s">
        <v>63</v>
      </c>
      <c r="L10" s="25" t="s">
        <v>63</v>
      </c>
      <c r="M10" s="25" t="s">
        <v>63</v>
      </c>
      <c r="N10" s="25" t="s">
        <v>63</v>
      </c>
      <c r="O10" s="122">
        <v>1846</v>
      </c>
      <c r="P10" s="122">
        <v>1846</v>
      </c>
      <c r="Q10" s="25" t="s">
        <v>63</v>
      </c>
      <c r="R10" s="25" t="s">
        <v>63</v>
      </c>
    </row>
    <row r="11" spans="1:18" s="124" customFormat="1" ht="41.1" customHeight="1">
      <c r="A11" s="87">
        <v>2017</v>
      </c>
      <c r="B11" s="302">
        <f>SUM(B12:B18)</f>
        <v>67111</v>
      </c>
      <c r="C11" s="302">
        <f t="shared" ref="C11:G11" si="0">SUM(C12:C18)</f>
        <v>43335.47</v>
      </c>
      <c r="D11" s="302">
        <f t="shared" si="0"/>
        <v>41624</v>
      </c>
      <c r="E11" s="302">
        <f t="shared" si="0"/>
        <v>41624</v>
      </c>
      <c r="F11" s="302">
        <f t="shared" si="0"/>
        <v>1637</v>
      </c>
      <c r="G11" s="302">
        <f t="shared" si="0"/>
        <v>1637</v>
      </c>
      <c r="H11" s="302">
        <v>23850</v>
      </c>
      <c r="I11" s="302">
        <v>74.47</v>
      </c>
      <c r="J11" s="302"/>
      <c r="K11" s="302" t="s">
        <v>256</v>
      </c>
      <c r="L11" s="302" t="s">
        <v>257</v>
      </c>
      <c r="M11" s="302" t="s">
        <v>258</v>
      </c>
      <c r="N11" s="302" t="s">
        <v>259</v>
      </c>
      <c r="O11" s="302" t="s">
        <v>257</v>
      </c>
      <c r="P11" s="302" t="s">
        <v>258</v>
      </c>
      <c r="Q11" s="302" t="s">
        <v>260</v>
      </c>
      <c r="R11" s="302" t="s">
        <v>260</v>
      </c>
    </row>
    <row r="12" spans="1:18" s="120" customFormat="1" ht="41.1" customHeight="1">
      <c r="A12" s="90" t="s">
        <v>148</v>
      </c>
      <c r="B12" s="302">
        <f>SUM(D12,F12,H12,K12,M12,O12,Q12)</f>
        <v>14649</v>
      </c>
      <c r="C12" s="302">
        <f>SUM(E12,G12,I12,L12,N12,P12,R12)</f>
        <v>8326.5499999999993</v>
      </c>
      <c r="D12" s="303">
        <v>7838</v>
      </c>
      <c r="E12" s="303">
        <v>7838</v>
      </c>
      <c r="F12" s="303">
        <v>459</v>
      </c>
      <c r="G12" s="303">
        <v>459</v>
      </c>
      <c r="H12" s="302">
        <v>6352</v>
      </c>
      <c r="I12" s="302">
        <v>29.55</v>
      </c>
      <c r="J12" s="302"/>
      <c r="K12" s="302" t="s">
        <v>259</v>
      </c>
      <c r="L12" s="302" t="s">
        <v>259</v>
      </c>
      <c r="M12" s="302" t="s">
        <v>259</v>
      </c>
      <c r="N12" s="302" t="s">
        <v>259</v>
      </c>
      <c r="O12" s="302" t="s">
        <v>259</v>
      </c>
      <c r="P12" s="302" t="s">
        <v>259</v>
      </c>
      <c r="Q12" s="302" t="s">
        <v>259</v>
      </c>
      <c r="R12" s="302" t="s">
        <v>259</v>
      </c>
    </row>
    <row r="13" spans="1:18" s="120" customFormat="1" ht="41.1" customHeight="1">
      <c r="A13" s="90" t="s">
        <v>150</v>
      </c>
      <c r="B13" s="302">
        <f t="shared" ref="B13:C18" si="1">SUM(D13,F13,H13,K13,M13,O13,Q13)</f>
        <v>8359</v>
      </c>
      <c r="C13" s="302">
        <f t="shared" si="1"/>
        <v>4477</v>
      </c>
      <c r="D13" s="303">
        <v>4314</v>
      </c>
      <c r="E13" s="303">
        <v>4314</v>
      </c>
      <c r="F13" s="303">
        <v>163</v>
      </c>
      <c r="G13" s="303">
        <v>163</v>
      </c>
      <c r="H13" s="303">
        <v>3882</v>
      </c>
      <c r="I13" s="303" t="s">
        <v>149</v>
      </c>
      <c r="J13" s="302"/>
      <c r="K13" s="302" t="s">
        <v>259</v>
      </c>
      <c r="L13" s="302" t="s">
        <v>259</v>
      </c>
      <c r="M13" s="302" t="s">
        <v>260</v>
      </c>
      <c r="N13" s="302" t="s">
        <v>260</v>
      </c>
      <c r="O13" s="302" t="s">
        <v>259</v>
      </c>
      <c r="P13" s="302" t="s">
        <v>259</v>
      </c>
      <c r="Q13" s="302" t="s">
        <v>259</v>
      </c>
      <c r="R13" s="302" t="s">
        <v>259</v>
      </c>
    </row>
    <row r="14" spans="1:18" s="120" customFormat="1" ht="41.1" customHeight="1">
      <c r="A14" s="90" t="s">
        <v>151</v>
      </c>
      <c r="B14" s="302">
        <f t="shared" si="1"/>
        <v>28943</v>
      </c>
      <c r="C14" s="302">
        <f t="shared" si="1"/>
        <v>20604</v>
      </c>
      <c r="D14" s="302">
        <v>19718</v>
      </c>
      <c r="E14" s="302">
        <v>19718</v>
      </c>
      <c r="F14" s="303">
        <v>886</v>
      </c>
      <c r="G14" s="303">
        <v>886</v>
      </c>
      <c r="H14" s="303">
        <v>8339</v>
      </c>
      <c r="I14" s="303" t="s">
        <v>149</v>
      </c>
      <c r="J14" s="302"/>
      <c r="K14" s="302" t="s">
        <v>259</v>
      </c>
      <c r="L14" s="302" t="s">
        <v>259</v>
      </c>
      <c r="M14" s="302" t="s">
        <v>259</v>
      </c>
      <c r="N14" s="302" t="s">
        <v>259</v>
      </c>
      <c r="O14" s="302" t="s">
        <v>259</v>
      </c>
      <c r="P14" s="302" t="s">
        <v>259</v>
      </c>
      <c r="Q14" s="302" t="s">
        <v>258</v>
      </c>
      <c r="R14" s="302" t="s">
        <v>259</v>
      </c>
    </row>
    <row r="15" spans="1:18" s="120" customFormat="1" ht="41.1" customHeight="1">
      <c r="A15" s="90" t="s">
        <v>152</v>
      </c>
      <c r="B15" s="302">
        <f t="shared" si="1"/>
        <v>3659</v>
      </c>
      <c r="C15" s="302">
        <f t="shared" si="1"/>
        <v>2703</v>
      </c>
      <c r="D15" s="303">
        <v>2595</v>
      </c>
      <c r="E15" s="303">
        <v>2595</v>
      </c>
      <c r="F15" s="303">
        <v>108</v>
      </c>
      <c r="G15" s="303">
        <v>108</v>
      </c>
      <c r="H15" s="303">
        <v>956</v>
      </c>
      <c r="I15" s="303" t="s">
        <v>149</v>
      </c>
      <c r="J15" s="302"/>
      <c r="K15" s="302" t="s">
        <v>259</v>
      </c>
      <c r="L15" s="302" t="s">
        <v>259</v>
      </c>
      <c r="M15" s="302" t="s">
        <v>260</v>
      </c>
      <c r="N15" s="302" t="s">
        <v>260</v>
      </c>
      <c r="O15" s="302" t="s">
        <v>260</v>
      </c>
      <c r="P15" s="302" t="s">
        <v>259</v>
      </c>
      <c r="Q15" s="302" t="s">
        <v>259</v>
      </c>
      <c r="R15" s="302" t="s">
        <v>257</v>
      </c>
    </row>
    <row r="16" spans="1:18" s="120" customFormat="1" ht="41.1" customHeight="1">
      <c r="A16" s="90" t="s">
        <v>153</v>
      </c>
      <c r="B16" s="302">
        <f t="shared" si="1"/>
        <v>7331</v>
      </c>
      <c r="C16" s="302">
        <f t="shared" si="1"/>
        <v>4175.88</v>
      </c>
      <c r="D16" s="302">
        <v>4139</v>
      </c>
      <c r="E16" s="302">
        <v>4139</v>
      </c>
      <c r="F16" s="302">
        <v>21</v>
      </c>
      <c r="G16" s="302">
        <v>21</v>
      </c>
      <c r="H16" s="302">
        <v>3171</v>
      </c>
      <c r="I16" s="302">
        <v>15.88</v>
      </c>
      <c r="J16" s="302"/>
      <c r="K16" s="302" t="s">
        <v>259</v>
      </c>
      <c r="L16" s="302" t="s">
        <v>258</v>
      </c>
      <c r="M16" s="302" t="s">
        <v>260</v>
      </c>
      <c r="N16" s="302" t="s">
        <v>259</v>
      </c>
      <c r="O16" s="302" t="s">
        <v>259</v>
      </c>
      <c r="P16" s="302" t="s">
        <v>259</v>
      </c>
      <c r="Q16" s="302" t="s">
        <v>259</v>
      </c>
      <c r="R16" s="302" t="s">
        <v>259</v>
      </c>
    </row>
    <row r="17" spans="1:18" s="120" customFormat="1" ht="41.1" customHeight="1">
      <c r="A17" s="90" t="s">
        <v>154</v>
      </c>
      <c r="B17" s="302">
        <f t="shared" si="1"/>
        <v>1590</v>
      </c>
      <c r="C17" s="302">
        <f t="shared" si="1"/>
        <v>849.04</v>
      </c>
      <c r="D17" s="302">
        <v>820</v>
      </c>
      <c r="E17" s="302">
        <v>820</v>
      </c>
      <c r="F17" s="303" t="s">
        <v>259</v>
      </c>
      <c r="G17" s="303" t="s">
        <v>257</v>
      </c>
      <c r="H17" s="302">
        <v>770</v>
      </c>
      <c r="I17" s="302">
        <v>29.04</v>
      </c>
      <c r="J17" s="302"/>
      <c r="K17" s="302" t="s">
        <v>259</v>
      </c>
      <c r="L17" s="302" t="s">
        <v>259</v>
      </c>
      <c r="M17" s="302" t="s">
        <v>259</v>
      </c>
      <c r="N17" s="302" t="s">
        <v>259</v>
      </c>
      <c r="O17" s="302" t="s">
        <v>260</v>
      </c>
      <c r="P17" s="302" t="s">
        <v>260</v>
      </c>
      <c r="Q17" s="302" t="s">
        <v>260</v>
      </c>
      <c r="R17" s="302" t="s">
        <v>259</v>
      </c>
    </row>
    <row r="18" spans="1:18" s="120" customFormat="1" ht="41.1" customHeight="1" thickBot="1">
      <c r="A18" s="96" t="s">
        <v>155</v>
      </c>
      <c r="B18" s="304">
        <f t="shared" si="1"/>
        <v>2580</v>
      </c>
      <c r="C18" s="304">
        <f t="shared" si="1"/>
        <v>2200</v>
      </c>
      <c r="D18" s="304">
        <v>2200</v>
      </c>
      <c r="E18" s="304">
        <v>2200</v>
      </c>
      <c r="F18" s="305" t="s">
        <v>259</v>
      </c>
      <c r="G18" s="305" t="s">
        <v>259</v>
      </c>
      <c r="H18" s="305">
        <v>380</v>
      </c>
      <c r="I18" s="305" t="s">
        <v>149</v>
      </c>
      <c r="J18" s="302"/>
      <c r="K18" s="304" t="s">
        <v>259</v>
      </c>
      <c r="L18" s="304" t="s">
        <v>259</v>
      </c>
      <c r="M18" s="304" t="s">
        <v>259</v>
      </c>
      <c r="N18" s="304" t="s">
        <v>259</v>
      </c>
      <c r="O18" s="304" t="s">
        <v>260</v>
      </c>
      <c r="P18" s="304" t="s">
        <v>259</v>
      </c>
      <c r="Q18" s="304" t="s">
        <v>259</v>
      </c>
      <c r="R18" s="304" t="s">
        <v>257</v>
      </c>
    </row>
    <row r="19" spans="1:18" s="127" customFormat="1" ht="12" thickTop="1">
      <c r="A19" s="125" t="s">
        <v>156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6"/>
      <c r="L19" s="126"/>
      <c r="M19" s="125"/>
      <c r="N19" s="125"/>
      <c r="O19" s="125"/>
      <c r="P19" s="125"/>
      <c r="Q19" s="46"/>
      <c r="R19" s="46"/>
    </row>
    <row r="20" spans="1:18" ht="14.25" customHeight="1">
      <c r="A20" s="128" t="s">
        <v>157</v>
      </c>
      <c r="K20" s="112"/>
      <c r="L20" s="112"/>
      <c r="M20" s="112"/>
      <c r="N20" s="112"/>
      <c r="O20" s="112"/>
      <c r="P20" s="112"/>
      <c r="Q20" s="112"/>
      <c r="R20" s="112"/>
    </row>
    <row r="21" spans="1:18" ht="18.75" customHeight="1">
      <c r="K21" s="112"/>
      <c r="L21" s="112"/>
      <c r="M21" s="112"/>
      <c r="N21" s="112"/>
      <c r="O21" s="112"/>
      <c r="P21" s="112"/>
      <c r="Q21" s="112"/>
      <c r="R21" s="112"/>
    </row>
    <row r="22" spans="1:18" ht="21.75" hidden="1" customHeight="1">
      <c r="K22" s="112"/>
      <c r="L22" s="112"/>
      <c r="M22" s="112"/>
      <c r="N22" s="112"/>
      <c r="O22" s="112"/>
      <c r="P22" s="112"/>
      <c r="Q22" s="112"/>
      <c r="R22" s="112"/>
    </row>
    <row r="23" spans="1:18" ht="21.75" hidden="1" customHeight="1">
      <c r="K23" s="112"/>
      <c r="L23" s="112"/>
      <c r="M23" s="112"/>
      <c r="N23" s="112"/>
      <c r="O23" s="112"/>
      <c r="P23" s="112"/>
      <c r="Q23" s="112"/>
      <c r="R23" s="112"/>
    </row>
    <row r="24" spans="1:18" ht="21.75" hidden="1" customHeight="1">
      <c r="K24" s="112"/>
      <c r="L24" s="112"/>
      <c r="M24" s="112"/>
      <c r="N24" s="112"/>
      <c r="O24" s="112"/>
      <c r="P24" s="112"/>
      <c r="Q24" s="112"/>
      <c r="R24" s="112"/>
    </row>
    <row r="25" spans="1:18" ht="21.75" hidden="1" customHeight="1">
      <c r="K25" s="112"/>
      <c r="L25" s="112"/>
      <c r="M25" s="112"/>
      <c r="N25" s="112"/>
      <c r="O25" s="112"/>
      <c r="P25" s="112"/>
      <c r="Q25" s="112"/>
      <c r="R25" s="112"/>
    </row>
    <row r="26" spans="1:18" ht="21.75" hidden="1" customHeight="1">
      <c r="K26" s="112"/>
      <c r="L26" s="112"/>
      <c r="M26" s="112"/>
      <c r="N26" s="112"/>
      <c r="O26" s="112"/>
      <c r="P26" s="112"/>
      <c r="Q26" s="112"/>
      <c r="R26" s="112"/>
    </row>
    <row r="27" spans="1:18" ht="21.75" hidden="1" customHeight="1">
      <c r="K27" s="112"/>
      <c r="L27" s="112"/>
      <c r="M27" s="112"/>
      <c r="N27" s="112"/>
      <c r="O27" s="112"/>
      <c r="P27" s="112"/>
      <c r="Q27" s="112"/>
      <c r="R27" s="112"/>
    </row>
    <row r="28" spans="1:18" ht="21.75" hidden="1" customHeight="1">
      <c r="K28" s="112"/>
      <c r="L28" s="112"/>
      <c r="M28" s="112"/>
      <c r="N28" s="112"/>
      <c r="O28" s="112"/>
      <c r="P28" s="112"/>
      <c r="Q28" s="112"/>
      <c r="R28" s="112"/>
    </row>
    <row r="29" spans="1:18" ht="21.95" hidden="1" customHeight="1">
      <c r="K29" s="112"/>
      <c r="L29" s="112"/>
      <c r="M29" s="112"/>
      <c r="N29" s="112"/>
      <c r="O29" s="112"/>
      <c r="P29" s="112"/>
      <c r="Q29" s="112"/>
      <c r="R29" s="112"/>
    </row>
    <row r="30" spans="1:18" ht="21.75" hidden="1" customHeight="1">
      <c r="K30" s="112"/>
      <c r="L30" s="112"/>
      <c r="M30" s="112"/>
      <c r="N30" s="112"/>
      <c r="O30" s="112"/>
      <c r="P30" s="112"/>
      <c r="Q30" s="112"/>
      <c r="R30" s="112"/>
    </row>
    <row r="31" spans="1:18" ht="21.75" hidden="1" customHeight="1">
      <c r="K31" s="112"/>
      <c r="L31" s="112"/>
      <c r="M31" s="112"/>
      <c r="N31" s="112"/>
      <c r="O31" s="112"/>
      <c r="P31" s="112"/>
      <c r="Q31" s="112"/>
      <c r="R31" s="112"/>
    </row>
    <row r="32" spans="1:18" ht="21.75" hidden="1" customHeight="1">
      <c r="K32" s="112"/>
      <c r="L32" s="112"/>
      <c r="M32" s="112"/>
      <c r="N32" s="112"/>
      <c r="O32" s="112"/>
      <c r="P32" s="112"/>
      <c r="Q32" s="112"/>
      <c r="R32" s="112"/>
    </row>
    <row r="33" spans="11:18" ht="21.95" hidden="1" customHeight="1">
      <c r="K33" s="112"/>
      <c r="L33" s="112"/>
      <c r="M33" s="112"/>
      <c r="N33" s="112"/>
      <c r="O33" s="112"/>
      <c r="P33" s="112"/>
      <c r="Q33" s="112"/>
      <c r="R33" s="112"/>
    </row>
    <row r="34" spans="11:18" ht="21.75" hidden="1" customHeight="1">
      <c r="K34" s="112"/>
      <c r="L34" s="112"/>
      <c r="M34" s="112"/>
      <c r="N34" s="112"/>
      <c r="O34" s="112"/>
      <c r="P34" s="112"/>
      <c r="Q34" s="112"/>
      <c r="R34" s="112"/>
    </row>
    <row r="35" spans="11:18" ht="21.95" hidden="1" customHeight="1">
      <c r="K35" s="112"/>
      <c r="L35" s="112"/>
      <c r="M35" s="112"/>
      <c r="N35" s="112"/>
      <c r="O35" s="112"/>
      <c r="P35" s="112"/>
      <c r="Q35" s="112"/>
      <c r="R35" s="112"/>
    </row>
    <row r="36" spans="11:18" ht="21.75" hidden="1" customHeight="1">
      <c r="K36" s="112"/>
      <c r="L36" s="112"/>
      <c r="M36" s="112"/>
      <c r="N36" s="112"/>
      <c r="O36" s="112"/>
      <c r="P36" s="112"/>
      <c r="Q36" s="112"/>
      <c r="R36" s="112"/>
    </row>
    <row r="37" spans="11:18" ht="21.95" hidden="1" customHeight="1">
      <c r="K37" s="112"/>
      <c r="L37" s="112"/>
      <c r="M37" s="112"/>
      <c r="N37" s="112"/>
      <c r="O37" s="112"/>
      <c r="P37" s="112"/>
      <c r="Q37" s="112"/>
      <c r="R37" s="112"/>
    </row>
    <row r="38" spans="11:18" ht="21.75" hidden="1" customHeight="1">
      <c r="K38" s="112"/>
      <c r="L38" s="112"/>
      <c r="M38" s="112"/>
      <c r="N38" s="112"/>
      <c r="O38" s="112"/>
      <c r="P38" s="112"/>
      <c r="Q38" s="112"/>
      <c r="R38" s="112"/>
    </row>
    <row r="39" spans="11:18" ht="21.95" hidden="1" customHeight="1">
      <c r="K39" s="112"/>
      <c r="L39" s="112"/>
      <c r="M39" s="112"/>
      <c r="N39" s="112"/>
      <c r="O39" s="112"/>
      <c r="P39" s="112"/>
      <c r="Q39" s="112"/>
      <c r="R39" s="112"/>
    </row>
    <row r="40" spans="11:18" ht="21.75" hidden="1" customHeight="1">
      <c r="K40" s="112"/>
      <c r="L40" s="112"/>
      <c r="M40" s="112"/>
      <c r="N40" s="112"/>
      <c r="O40" s="112"/>
      <c r="P40" s="112"/>
      <c r="Q40" s="112"/>
      <c r="R40" s="112"/>
    </row>
    <row r="41" spans="11:18" ht="21.75" hidden="1" customHeight="1">
      <c r="K41" s="112"/>
      <c r="L41" s="112"/>
      <c r="M41" s="112"/>
      <c r="N41" s="112"/>
      <c r="O41" s="112"/>
      <c r="P41" s="112"/>
      <c r="Q41" s="112"/>
      <c r="R41" s="112"/>
    </row>
    <row r="42" spans="11:18" ht="21.95" hidden="1" customHeight="1">
      <c r="K42" s="112"/>
      <c r="L42" s="112"/>
      <c r="M42" s="112"/>
      <c r="N42" s="112"/>
      <c r="O42" s="112"/>
      <c r="P42" s="112"/>
      <c r="Q42" s="112"/>
      <c r="R42" s="112"/>
    </row>
    <row r="43" spans="11:18" ht="21.75" hidden="1" customHeight="1">
      <c r="K43" s="112"/>
      <c r="L43" s="112"/>
      <c r="M43" s="112"/>
      <c r="N43" s="112"/>
      <c r="O43" s="112"/>
      <c r="P43" s="112"/>
      <c r="Q43" s="112"/>
      <c r="R43" s="112"/>
    </row>
    <row r="44" spans="11:18" ht="21.75" hidden="1" customHeight="1">
      <c r="K44" s="112"/>
      <c r="L44" s="112"/>
      <c r="M44" s="112"/>
      <c r="N44" s="112"/>
      <c r="O44" s="112"/>
      <c r="P44" s="112"/>
      <c r="Q44" s="112"/>
      <c r="R44" s="112"/>
    </row>
    <row r="45" spans="11:18" ht="21.75" hidden="1" customHeight="1">
      <c r="K45" s="112"/>
      <c r="L45" s="112"/>
      <c r="M45" s="112"/>
      <c r="N45" s="112"/>
      <c r="O45" s="112"/>
      <c r="P45" s="112"/>
      <c r="Q45" s="112"/>
      <c r="R45" s="112"/>
    </row>
    <row r="46" spans="11:18" ht="21.75" hidden="1" customHeight="1">
      <c r="K46" s="112"/>
      <c r="L46" s="112"/>
      <c r="M46" s="112"/>
      <c r="N46" s="112"/>
      <c r="O46" s="112"/>
      <c r="P46" s="112"/>
      <c r="Q46" s="112"/>
      <c r="R46" s="112"/>
    </row>
    <row r="47" spans="11:18" ht="21.95" hidden="1" customHeight="1">
      <c r="K47" s="112"/>
      <c r="L47" s="112"/>
      <c r="M47" s="112"/>
      <c r="N47" s="112"/>
      <c r="O47" s="112"/>
      <c r="P47" s="112"/>
      <c r="Q47" s="112"/>
      <c r="R47" s="112"/>
    </row>
    <row r="48" spans="11:18" ht="21.75" hidden="1" customHeight="1">
      <c r="K48" s="112"/>
      <c r="L48" s="112"/>
      <c r="M48" s="112"/>
      <c r="N48" s="112"/>
      <c r="O48" s="112"/>
      <c r="P48" s="112"/>
      <c r="Q48" s="112"/>
      <c r="R48" s="112"/>
    </row>
    <row r="49" spans="6:18" ht="21.75" hidden="1" customHeight="1">
      <c r="K49" s="112"/>
      <c r="L49" s="112"/>
      <c r="M49" s="112"/>
      <c r="N49" s="112"/>
      <c r="O49" s="112"/>
      <c r="P49" s="112"/>
      <c r="Q49" s="112"/>
      <c r="R49" s="112"/>
    </row>
    <row r="50" spans="6:18" ht="21.95" customHeight="1">
      <c r="F50" s="46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</row>
    <row r="51" spans="6:18" ht="21.95" customHeight="1">
      <c r="F51" s="46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</row>
    <row r="52" spans="6:18" ht="21.95" customHeight="1">
      <c r="F52" s="46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</row>
    <row r="53" spans="6:18" ht="21.95" customHeight="1">
      <c r="F53" s="46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</row>
    <row r="54" spans="6:18" ht="21.95" customHeight="1">
      <c r="F54" s="46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</row>
    <row r="55" spans="6:18" ht="21.95" customHeight="1">
      <c r="K55" s="112"/>
      <c r="L55" s="112"/>
      <c r="M55" s="112"/>
      <c r="N55" s="112"/>
      <c r="O55" s="112"/>
      <c r="P55" s="112"/>
      <c r="Q55" s="112"/>
      <c r="R55" s="112"/>
    </row>
    <row r="56" spans="6:18" ht="21.95" customHeight="1">
      <c r="K56" s="112"/>
      <c r="L56" s="112"/>
      <c r="M56" s="112"/>
      <c r="N56" s="112"/>
      <c r="O56" s="112"/>
      <c r="P56" s="112"/>
      <c r="Q56" s="112"/>
      <c r="R56" s="112"/>
    </row>
    <row r="57" spans="6:18" ht="21.95" customHeight="1">
      <c r="K57" s="112"/>
      <c r="L57" s="112"/>
      <c r="M57" s="112"/>
      <c r="N57" s="112"/>
      <c r="O57" s="112"/>
      <c r="P57" s="112"/>
      <c r="Q57" s="112"/>
      <c r="R57" s="112"/>
    </row>
    <row r="58" spans="6:18" ht="21.95" customHeight="1">
      <c r="K58" s="112"/>
      <c r="L58" s="112"/>
      <c r="M58" s="112"/>
      <c r="N58" s="112"/>
      <c r="O58" s="112"/>
      <c r="P58" s="112"/>
      <c r="Q58" s="112"/>
      <c r="R58" s="112"/>
    </row>
  </sheetData>
  <mergeCells count="18">
    <mergeCell ref="O4:P4"/>
    <mergeCell ref="Q4:R4"/>
    <mergeCell ref="B4:C4"/>
    <mergeCell ref="D4:E4"/>
    <mergeCell ref="F4:G4"/>
    <mergeCell ref="H4:I4"/>
    <mergeCell ref="K4:L4"/>
    <mergeCell ref="M4:N4"/>
    <mergeCell ref="A1:I1"/>
    <mergeCell ref="K1:R1"/>
    <mergeCell ref="B3:C3"/>
    <mergeCell ref="D3:E3"/>
    <mergeCell ref="F3:G3"/>
    <mergeCell ref="H3:I3"/>
    <mergeCell ref="K3:L3"/>
    <mergeCell ref="M3:N3"/>
    <mergeCell ref="O3:P3"/>
    <mergeCell ref="Q3:R3"/>
  </mergeCells>
  <phoneticPr fontId="4" type="noConversion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Foresty&amp;"바탕,보통"＆&amp;"Times New Roman,보통" Fishery</oddHeader>
    <evenHeader>&amp;R&amp;9Agriculture,Forestry and Fishing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sqref="A1:E1"/>
    </sheetView>
  </sheetViews>
  <sheetFormatPr defaultRowHeight="13.5"/>
  <cols>
    <col min="1" max="1" width="16.375" style="102" customWidth="1"/>
    <col min="2" max="4" width="15.375" style="102" customWidth="1"/>
    <col min="5" max="5" width="15.375" style="106" customWidth="1"/>
    <col min="6" max="6" width="1.875" style="106" customWidth="1"/>
    <col min="7" max="7" width="18.5" style="106" customWidth="1"/>
    <col min="8" max="9" width="16.25" style="105" customWidth="1"/>
    <col min="10" max="10" width="16.25" style="150" customWidth="1"/>
    <col min="11" max="11" width="16.25" style="156" customWidth="1"/>
    <col min="12" max="16384" width="9" style="105"/>
  </cols>
  <sheetData>
    <row r="1" spans="1:11" s="67" customFormat="1" ht="45" customHeight="1">
      <c r="A1" s="318" t="s">
        <v>158</v>
      </c>
      <c r="B1" s="318"/>
      <c r="C1" s="318"/>
      <c r="D1" s="318"/>
      <c r="E1" s="318"/>
      <c r="F1" s="129"/>
      <c r="G1" s="318" t="s">
        <v>159</v>
      </c>
      <c r="H1" s="318"/>
      <c r="I1" s="318"/>
      <c r="J1" s="318"/>
    </row>
    <row r="2" spans="1:11" s="71" customFormat="1" ht="25.5" customHeight="1" thickBot="1">
      <c r="A2" s="130" t="s">
        <v>160</v>
      </c>
      <c r="B2" s="130"/>
      <c r="C2" s="130"/>
      <c r="D2" s="131"/>
      <c r="E2" s="131"/>
      <c r="F2" s="28"/>
      <c r="G2" s="132"/>
      <c r="H2" s="132"/>
      <c r="I2" s="133"/>
      <c r="J2" s="70" t="s">
        <v>161</v>
      </c>
    </row>
    <row r="3" spans="1:11" s="78" customFormat="1" ht="17.100000000000001" customHeight="1" thickTop="1">
      <c r="A3" s="72" t="s">
        <v>69</v>
      </c>
      <c r="B3" s="134" t="s">
        <v>162</v>
      </c>
      <c r="C3" s="135" t="s">
        <v>163</v>
      </c>
      <c r="D3" s="134" t="s">
        <v>164</v>
      </c>
      <c r="E3" s="136" t="s">
        <v>165</v>
      </c>
      <c r="F3" s="137"/>
      <c r="G3" s="135" t="s">
        <v>166</v>
      </c>
      <c r="H3" s="134" t="s">
        <v>167</v>
      </c>
      <c r="I3" s="135" t="s">
        <v>168</v>
      </c>
      <c r="J3" s="138" t="s">
        <v>169</v>
      </c>
    </row>
    <row r="4" spans="1:11" s="78" customFormat="1" ht="17.100000000000001" customHeight="1">
      <c r="A4" s="21" t="s">
        <v>86</v>
      </c>
      <c r="B4" s="139" t="s">
        <v>170</v>
      </c>
      <c r="C4" s="60" t="s">
        <v>171</v>
      </c>
      <c r="D4" s="139" t="s">
        <v>172</v>
      </c>
      <c r="E4" s="140" t="s">
        <v>170</v>
      </c>
      <c r="F4" s="60"/>
      <c r="G4" s="141" t="s">
        <v>173</v>
      </c>
      <c r="H4" s="141" t="s">
        <v>174</v>
      </c>
      <c r="I4" s="139" t="s">
        <v>172</v>
      </c>
      <c r="J4" s="60" t="s">
        <v>172</v>
      </c>
    </row>
    <row r="5" spans="1:11" s="78" customFormat="1" ht="17.100000000000001" customHeight="1">
      <c r="A5" s="21" t="s">
        <v>95</v>
      </c>
      <c r="B5" s="79" t="s">
        <v>175</v>
      </c>
      <c r="C5" s="60" t="s">
        <v>176</v>
      </c>
      <c r="D5" s="79" t="s">
        <v>177</v>
      </c>
      <c r="E5" s="60" t="s">
        <v>178</v>
      </c>
      <c r="F5" s="60"/>
      <c r="G5" s="21" t="s">
        <v>179</v>
      </c>
      <c r="H5" s="21" t="s">
        <v>180</v>
      </c>
      <c r="I5" s="79" t="s">
        <v>181</v>
      </c>
      <c r="J5" s="60" t="s">
        <v>182</v>
      </c>
    </row>
    <row r="6" spans="1:11" s="78" customFormat="1" ht="17.100000000000001" customHeight="1">
      <c r="A6" s="81" t="s">
        <v>102</v>
      </c>
      <c r="B6" s="82" t="s">
        <v>183</v>
      </c>
      <c r="C6" s="86" t="s">
        <v>183</v>
      </c>
      <c r="D6" s="82" t="s">
        <v>184</v>
      </c>
      <c r="E6" s="86" t="s">
        <v>185</v>
      </c>
      <c r="F6" s="60"/>
      <c r="G6" s="84" t="s">
        <v>186</v>
      </c>
      <c r="H6" s="84" t="s">
        <v>187</v>
      </c>
      <c r="I6" s="82" t="s">
        <v>188</v>
      </c>
      <c r="J6" s="86" t="s">
        <v>189</v>
      </c>
    </row>
    <row r="7" spans="1:11" s="60" customFormat="1" ht="41.25" customHeight="1">
      <c r="A7" s="21">
        <v>2013</v>
      </c>
      <c r="B7" s="24">
        <v>2</v>
      </c>
      <c r="C7" s="142">
        <v>5</v>
      </c>
      <c r="D7" s="142">
        <v>7</v>
      </c>
      <c r="E7" s="25" t="s">
        <v>116</v>
      </c>
      <c r="F7" s="24"/>
      <c r="G7" s="25" t="s">
        <v>116</v>
      </c>
      <c r="H7" s="25" t="s">
        <v>116</v>
      </c>
      <c r="I7" s="25" t="s">
        <v>116</v>
      </c>
      <c r="J7" s="25" t="s">
        <v>116</v>
      </c>
    </row>
    <row r="8" spans="1:11" s="60" customFormat="1" ht="41.25" customHeight="1">
      <c r="A8" s="21">
        <v>2014</v>
      </c>
      <c r="B8" s="24">
        <v>1</v>
      </c>
      <c r="C8" s="142">
        <v>2</v>
      </c>
      <c r="D8" s="142">
        <v>7</v>
      </c>
      <c r="E8" s="25" t="s">
        <v>116</v>
      </c>
      <c r="F8" s="24"/>
      <c r="G8" s="25" t="s">
        <v>116</v>
      </c>
      <c r="H8" s="25" t="s">
        <v>116</v>
      </c>
      <c r="I8" s="25" t="s">
        <v>116</v>
      </c>
      <c r="J8" s="25" t="s">
        <v>116</v>
      </c>
    </row>
    <row r="9" spans="1:11" s="60" customFormat="1" ht="41.25" customHeight="1">
      <c r="A9" s="21">
        <v>2015</v>
      </c>
      <c r="B9" s="24">
        <v>1</v>
      </c>
      <c r="C9" s="142">
        <v>1</v>
      </c>
      <c r="D9" s="142">
        <v>9</v>
      </c>
      <c r="E9" s="25" t="s">
        <v>63</v>
      </c>
      <c r="F9" s="24"/>
      <c r="G9" s="25" t="s">
        <v>63</v>
      </c>
      <c r="H9" s="25" t="s">
        <v>63</v>
      </c>
      <c r="I9" s="25" t="s">
        <v>63</v>
      </c>
      <c r="J9" s="25" t="s">
        <v>63</v>
      </c>
      <c r="K9" s="123"/>
    </row>
    <row r="10" spans="1:11" s="60" customFormat="1" ht="41.25" customHeight="1">
      <c r="A10" s="21">
        <v>2016</v>
      </c>
      <c r="B10" s="24">
        <v>8</v>
      </c>
      <c r="C10" s="143">
        <v>9.5</v>
      </c>
      <c r="D10" s="142">
        <v>5</v>
      </c>
      <c r="E10" s="25" t="s">
        <v>63</v>
      </c>
      <c r="F10" s="24"/>
      <c r="G10" s="25" t="s">
        <v>63</v>
      </c>
      <c r="H10" s="25" t="s">
        <v>63</v>
      </c>
      <c r="I10" s="25" t="s">
        <v>63</v>
      </c>
      <c r="J10" s="25" t="s">
        <v>63</v>
      </c>
      <c r="K10" s="28"/>
    </row>
    <row r="11" spans="1:11" s="123" customFormat="1" ht="41.25" customHeight="1">
      <c r="A11" s="87">
        <v>2017</v>
      </c>
      <c r="B11" s="365" t="s">
        <v>63</v>
      </c>
      <c r="C11" s="367">
        <v>3.5</v>
      </c>
      <c r="D11" s="368">
        <v>10</v>
      </c>
      <c r="E11" s="365" t="s">
        <v>63</v>
      </c>
      <c r="F11" s="365"/>
      <c r="G11" s="365" t="s">
        <v>63</v>
      </c>
      <c r="H11" s="365" t="s">
        <v>63</v>
      </c>
      <c r="I11" s="365" t="s">
        <v>63</v>
      </c>
      <c r="J11" s="365" t="s">
        <v>63</v>
      </c>
      <c r="K11" s="28"/>
    </row>
    <row r="12" spans="1:11" s="28" customFormat="1" ht="41.25" customHeight="1">
      <c r="A12" s="90" t="s">
        <v>148</v>
      </c>
      <c r="B12" s="365" t="s">
        <v>63</v>
      </c>
      <c r="C12" s="370">
        <v>1.4</v>
      </c>
      <c r="D12" s="369">
        <v>1</v>
      </c>
      <c r="E12" s="365" t="s">
        <v>63</v>
      </c>
      <c r="F12" s="365"/>
      <c r="G12" s="365" t="s">
        <v>63</v>
      </c>
      <c r="H12" s="365" t="s">
        <v>63</v>
      </c>
      <c r="I12" s="365" t="s">
        <v>63</v>
      </c>
      <c r="J12" s="365" t="s">
        <v>63</v>
      </c>
    </row>
    <row r="13" spans="1:11" s="28" customFormat="1" ht="41.25" customHeight="1">
      <c r="A13" s="90" t="s">
        <v>150</v>
      </c>
      <c r="B13" s="365" t="s">
        <v>63</v>
      </c>
      <c r="C13" s="365">
        <v>1</v>
      </c>
      <c r="D13" s="365">
        <v>1</v>
      </c>
      <c r="E13" s="365" t="s">
        <v>63</v>
      </c>
      <c r="F13" s="365"/>
      <c r="G13" s="365" t="s">
        <v>63</v>
      </c>
      <c r="H13" s="365" t="s">
        <v>63</v>
      </c>
      <c r="I13" s="365" t="s">
        <v>63</v>
      </c>
      <c r="J13" s="365" t="s">
        <v>63</v>
      </c>
    </row>
    <row r="14" spans="1:11" s="28" customFormat="1" ht="41.25" customHeight="1">
      <c r="A14" s="90" t="s">
        <v>151</v>
      </c>
      <c r="B14" s="365" t="s">
        <v>63</v>
      </c>
      <c r="C14" s="371">
        <v>0.1</v>
      </c>
      <c r="D14" s="365">
        <v>2</v>
      </c>
      <c r="E14" s="365" t="s">
        <v>63</v>
      </c>
      <c r="F14" s="365"/>
      <c r="G14" s="365" t="s">
        <v>63</v>
      </c>
      <c r="H14" s="365" t="s">
        <v>63</v>
      </c>
      <c r="I14" s="365" t="s">
        <v>63</v>
      </c>
      <c r="J14" s="365" t="s">
        <v>63</v>
      </c>
      <c r="K14" s="37"/>
    </row>
    <row r="15" spans="1:11" s="37" customFormat="1" ht="41.25" customHeight="1">
      <c r="A15" s="90" t="s">
        <v>152</v>
      </c>
      <c r="B15" s="365" t="s">
        <v>63</v>
      </c>
      <c r="C15" s="365">
        <v>1</v>
      </c>
      <c r="D15" s="365">
        <v>4</v>
      </c>
      <c r="E15" s="365" t="s">
        <v>63</v>
      </c>
      <c r="F15" s="365"/>
      <c r="G15" s="365" t="s">
        <v>63</v>
      </c>
      <c r="H15" s="365" t="s">
        <v>63</v>
      </c>
      <c r="I15" s="365" t="s">
        <v>63</v>
      </c>
      <c r="J15" s="365" t="s">
        <v>63</v>
      </c>
      <c r="K15" s="95"/>
    </row>
    <row r="16" spans="1:11" s="95" customFormat="1" ht="41.25" customHeight="1">
      <c r="A16" s="90" t="s">
        <v>153</v>
      </c>
      <c r="B16" s="365" t="s">
        <v>63</v>
      </c>
      <c r="C16" s="365" t="s">
        <v>63</v>
      </c>
      <c r="D16" s="365">
        <v>1</v>
      </c>
      <c r="E16" s="365" t="s">
        <v>63</v>
      </c>
      <c r="F16" s="365"/>
      <c r="G16" s="365" t="s">
        <v>63</v>
      </c>
      <c r="H16" s="365" t="s">
        <v>63</v>
      </c>
      <c r="I16" s="365" t="s">
        <v>63</v>
      </c>
      <c r="J16" s="365" t="s">
        <v>63</v>
      </c>
    </row>
    <row r="17" spans="1:11" s="95" customFormat="1" ht="41.25" customHeight="1">
      <c r="A17" s="90" t="s">
        <v>154</v>
      </c>
      <c r="B17" s="365" t="s">
        <v>63</v>
      </c>
      <c r="C17" s="365" t="s">
        <v>63</v>
      </c>
      <c r="D17" s="365">
        <v>1</v>
      </c>
      <c r="E17" s="365" t="s">
        <v>63</v>
      </c>
      <c r="F17" s="365"/>
      <c r="G17" s="365" t="s">
        <v>63</v>
      </c>
      <c r="H17" s="365" t="s">
        <v>63</v>
      </c>
      <c r="I17" s="365" t="s">
        <v>63</v>
      </c>
      <c r="J17" s="365" t="s">
        <v>63</v>
      </c>
    </row>
    <row r="18" spans="1:11" s="95" customFormat="1" ht="41.25" customHeight="1" thickBot="1">
      <c r="A18" s="96" t="s">
        <v>155</v>
      </c>
      <c r="B18" s="366" t="s">
        <v>63</v>
      </c>
      <c r="C18" s="366" t="s">
        <v>63</v>
      </c>
      <c r="D18" s="366" t="s">
        <v>63</v>
      </c>
      <c r="E18" s="366" t="s">
        <v>63</v>
      </c>
      <c r="F18" s="365"/>
      <c r="G18" s="366" t="s">
        <v>63</v>
      </c>
      <c r="H18" s="366" t="s">
        <v>63</v>
      </c>
      <c r="I18" s="366" t="s">
        <v>63</v>
      </c>
      <c r="J18" s="366" t="s">
        <v>63</v>
      </c>
      <c r="K18" s="105"/>
    </row>
    <row r="19" spans="1:11" ht="12" customHeight="1" thickTop="1">
      <c r="A19" s="327" t="s">
        <v>190</v>
      </c>
      <c r="B19" s="328"/>
      <c r="C19" s="328"/>
      <c r="D19" s="328"/>
      <c r="E19" s="328"/>
      <c r="F19" s="105"/>
      <c r="G19" s="145"/>
      <c r="H19" s="146"/>
      <c r="J19" s="105"/>
      <c r="K19" s="105"/>
    </row>
    <row r="20" spans="1:11" ht="11.25">
      <c r="A20" s="102" t="s">
        <v>34</v>
      </c>
      <c r="D20" s="147"/>
      <c r="E20" s="148"/>
      <c r="F20" s="148"/>
      <c r="G20" s="149"/>
      <c r="H20" s="149"/>
      <c r="I20" s="150"/>
      <c r="J20" s="151"/>
      <c r="K20" s="105"/>
    </row>
    <row r="21" spans="1:11" ht="11.25">
      <c r="C21" s="152"/>
      <c r="D21" s="147"/>
      <c r="E21" s="148"/>
      <c r="F21" s="148"/>
      <c r="G21" s="149"/>
      <c r="H21" s="149"/>
      <c r="I21" s="150"/>
      <c r="J21" s="151"/>
      <c r="K21" s="105"/>
    </row>
    <row r="22" spans="1:11" ht="11.25">
      <c r="D22" s="153"/>
      <c r="E22" s="154"/>
      <c r="F22" s="147"/>
      <c r="G22" s="105"/>
      <c r="J22" s="105"/>
      <c r="K22" s="105"/>
    </row>
    <row r="23" spans="1:11" ht="11.25">
      <c r="C23" s="152"/>
      <c r="D23" s="147"/>
      <c r="E23" s="147"/>
      <c r="F23" s="147"/>
      <c r="G23" s="105"/>
      <c r="J23" s="105"/>
      <c r="K23" s="105"/>
    </row>
    <row r="24" spans="1:11" ht="11.25">
      <c r="D24" s="155"/>
      <c r="E24" s="155"/>
      <c r="F24" s="155"/>
      <c r="G24" s="105"/>
      <c r="J24" s="105"/>
      <c r="K24" s="105"/>
    </row>
    <row r="25" spans="1:11">
      <c r="D25" s="106"/>
      <c r="G25" s="105"/>
      <c r="J25" s="105"/>
      <c r="K25" s="105"/>
    </row>
    <row r="26" spans="1:11">
      <c r="D26" s="106"/>
      <c r="G26" s="105"/>
      <c r="J26" s="105"/>
      <c r="K26" s="105"/>
    </row>
    <row r="27" spans="1:11">
      <c r="D27" s="106"/>
      <c r="G27" s="105"/>
      <c r="J27" s="105"/>
      <c r="K27" s="105"/>
    </row>
    <row r="28" spans="1:11">
      <c r="D28" s="106"/>
      <c r="G28" s="105"/>
      <c r="J28" s="105"/>
      <c r="K28" s="105"/>
    </row>
    <row r="29" spans="1:11">
      <c r="J29" s="105"/>
      <c r="K29" s="105"/>
    </row>
  </sheetData>
  <mergeCells count="3">
    <mergeCell ref="A1:E1"/>
    <mergeCell ref="G1:J1"/>
    <mergeCell ref="A19:E19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9"/>
  <sheetViews>
    <sheetView zoomScale="85" zoomScaleNormal="85" workbookViewId="0">
      <selection sqref="A1:G1"/>
    </sheetView>
  </sheetViews>
  <sheetFormatPr defaultRowHeight="13.5"/>
  <cols>
    <col min="1" max="1" width="16.25" style="102" customWidth="1"/>
    <col min="2" max="2" width="12.75" style="102" customWidth="1"/>
    <col min="3" max="3" width="12.75" style="215" customWidth="1"/>
    <col min="4" max="4" width="12.75" style="102" customWidth="1"/>
    <col min="5" max="5" width="12.75" style="223" customWidth="1"/>
    <col min="6" max="6" width="12.75" style="102" customWidth="1"/>
    <col min="7" max="7" width="12.75" style="223" customWidth="1"/>
    <col min="8" max="8" width="3.125" style="160" customWidth="1"/>
    <col min="9" max="9" width="9.625" style="218" customWidth="1"/>
    <col min="10" max="10" width="9.625" style="226" customWidth="1"/>
    <col min="11" max="11" width="9.625" style="224" customWidth="1"/>
    <col min="12" max="12" width="9.625" style="221" customWidth="1"/>
    <col min="13" max="13" width="9.625" style="224" customWidth="1"/>
    <col min="14" max="14" width="9.625" style="225" customWidth="1"/>
    <col min="15" max="16" width="9.625" style="105" customWidth="1"/>
    <col min="17" max="16384" width="9" style="105"/>
  </cols>
  <sheetData>
    <row r="1" spans="1:16" s="67" customFormat="1" ht="45.75" customHeight="1">
      <c r="A1" s="318" t="s">
        <v>191</v>
      </c>
      <c r="B1" s="318"/>
      <c r="C1" s="318"/>
      <c r="D1" s="318"/>
      <c r="E1" s="318"/>
      <c r="F1" s="318"/>
      <c r="G1" s="318"/>
      <c r="H1" s="157"/>
      <c r="I1" s="329" t="s">
        <v>192</v>
      </c>
      <c r="J1" s="329"/>
      <c r="K1" s="329"/>
      <c r="L1" s="329"/>
      <c r="M1" s="329"/>
      <c r="N1" s="329"/>
      <c r="O1" s="329"/>
      <c r="P1" s="329"/>
    </row>
    <row r="2" spans="1:16" s="71" customFormat="1" ht="25.5" customHeight="1" thickBot="1">
      <c r="A2" s="130" t="s">
        <v>193</v>
      </c>
      <c r="B2" s="130"/>
      <c r="C2" s="158"/>
      <c r="D2" s="130"/>
      <c r="E2" s="159"/>
      <c r="F2" s="130"/>
      <c r="G2" s="159"/>
      <c r="H2" s="160"/>
      <c r="I2" s="161"/>
      <c r="J2" s="162"/>
      <c r="K2" s="161"/>
      <c r="L2" s="163"/>
      <c r="M2" s="161"/>
      <c r="P2" s="164" t="s">
        <v>194</v>
      </c>
    </row>
    <row r="3" spans="1:16" s="78" customFormat="1" ht="17.100000000000001" customHeight="1" thickTop="1">
      <c r="A3" s="165" t="s">
        <v>69</v>
      </c>
      <c r="B3" s="330" t="s">
        <v>195</v>
      </c>
      <c r="C3" s="331"/>
      <c r="D3" s="330" t="s">
        <v>196</v>
      </c>
      <c r="E3" s="331"/>
      <c r="F3" s="330" t="s">
        <v>197</v>
      </c>
      <c r="G3" s="332"/>
      <c r="H3" s="166"/>
      <c r="I3" s="332" t="s">
        <v>198</v>
      </c>
      <c r="J3" s="331"/>
      <c r="K3" s="330" t="s">
        <v>199</v>
      </c>
      <c r="L3" s="331"/>
      <c r="M3" s="330" t="s">
        <v>200</v>
      </c>
      <c r="N3" s="331"/>
      <c r="O3" s="330" t="s">
        <v>201</v>
      </c>
      <c r="P3" s="332"/>
    </row>
    <row r="4" spans="1:16" s="78" customFormat="1" ht="17.100000000000001" customHeight="1">
      <c r="A4" s="167" t="s">
        <v>86</v>
      </c>
      <c r="B4" s="333" t="s">
        <v>202</v>
      </c>
      <c r="C4" s="335"/>
      <c r="D4" s="333" t="s">
        <v>203</v>
      </c>
      <c r="E4" s="335"/>
      <c r="F4" s="333" t="s">
        <v>204</v>
      </c>
      <c r="G4" s="334"/>
      <c r="H4" s="166"/>
      <c r="I4" s="334" t="s">
        <v>205</v>
      </c>
      <c r="J4" s="335"/>
      <c r="K4" s="333" t="s">
        <v>206</v>
      </c>
      <c r="L4" s="335"/>
      <c r="M4" s="333" t="s">
        <v>207</v>
      </c>
      <c r="N4" s="335"/>
      <c r="O4" s="333" t="s">
        <v>208</v>
      </c>
      <c r="P4" s="334"/>
    </row>
    <row r="5" spans="1:16" s="78" customFormat="1" ht="17.100000000000001" customHeight="1">
      <c r="A5" s="167" t="s">
        <v>95</v>
      </c>
      <c r="B5" s="168" t="s">
        <v>209</v>
      </c>
      <c r="C5" s="169" t="s">
        <v>210</v>
      </c>
      <c r="D5" s="168" t="s">
        <v>209</v>
      </c>
      <c r="E5" s="170" t="s">
        <v>210</v>
      </c>
      <c r="F5" s="168" t="s">
        <v>209</v>
      </c>
      <c r="G5" s="169" t="s">
        <v>210</v>
      </c>
      <c r="H5" s="166"/>
      <c r="I5" s="170" t="s">
        <v>209</v>
      </c>
      <c r="J5" s="168" t="s">
        <v>210</v>
      </c>
      <c r="K5" s="168" t="s">
        <v>209</v>
      </c>
      <c r="L5" s="168" t="s">
        <v>210</v>
      </c>
      <c r="M5" s="168" t="s">
        <v>209</v>
      </c>
      <c r="N5" s="168" t="s">
        <v>211</v>
      </c>
      <c r="O5" s="168" t="s">
        <v>209</v>
      </c>
      <c r="P5" s="171" t="s">
        <v>211</v>
      </c>
    </row>
    <row r="6" spans="1:16" s="78" customFormat="1" ht="17.100000000000001" customHeight="1">
      <c r="A6" s="172" t="s">
        <v>102</v>
      </c>
      <c r="B6" s="173" t="s">
        <v>212</v>
      </c>
      <c r="C6" s="174" t="s">
        <v>213</v>
      </c>
      <c r="D6" s="173" t="s">
        <v>212</v>
      </c>
      <c r="E6" s="175" t="s">
        <v>213</v>
      </c>
      <c r="F6" s="173" t="s">
        <v>212</v>
      </c>
      <c r="G6" s="174" t="s">
        <v>213</v>
      </c>
      <c r="H6" s="166"/>
      <c r="I6" s="175" t="s">
        <v>212</v>
      </c>
      <c r="J6" s="173" t="s">
        <v>213</v>
      </c>
      <c r="K6" s="173" t="s">
        <v>212</v>
      </c>
      <c r="L6" s="173" t="s">
        <v>213</v>
      </c>
      <c r="M6" s="173" t="s">
        <v>212</v>
      </c>
      <c r="N6" s="173" t="s">
        <v>213</v>
      </c>
      <c r="O6" s="173" t="s">
        <v>212</v>
      </c>
      <c r="P6" s="176" t="s">
        <v>213</v>
      </c>
    </row>
    <row r="7" spans="1:16" s="184" customFormat="1" ht="41.25" customHeight="1">
      <c r="A7" s="177">
        <v>2013</v>
      </c>
      <c r="B7" s="178">
        <v>223.5</v>
      </c>
      <c r="C7" s="178">
        <v>484.70700000000005</v>
      </c>
      <c r="D7" s="179">
        <v>195.8</v>
      </c>
      <c r="E7" s="179">
        <v>454.1</v>
      </c>
      <c r="F7" s="180">
        <v>23</v>
      </c>
      <c r="G7" s="181">
        <v>26.986999999999998</v>
      </c>
      <c r="H7" s="179"/>
      <c r="I7" s="179">
        <v>2.7</v>
      </c>
      <c r="J7" s="181">
        <v>2.72</v>
      </c>
      <c r="K7" s="182" t="s">
        <v>116</v>
      </c>
      <c r="L7" s="182" t="s">
        <v>116</v>
      </c>
      <c r="M7" s="182" t="s">
        <v>116</v>
      </c>
      <c r="N7" s="182" t="s">
        <v>116</v>
      </c>
      <c r="O7" s="183">
        <v>2</v>
      </c>
      <c r="P7" s="183">
        <v>0.9</v>
      </c>
    </row>
    <row r="8" spans="1:16" s="184" customFormat="1" ht="41.25" customHeight="1">
      <c r="A8" s="177">
        <v>2014</v>
      </c>
      <c r="B8" s="178">
        <v>234.69999999999996</v>
      </c>
      <c r="C8" s="178">
        <v>564.40000000000009</v>
      </c>
      <c r="D8" s="178">
        <v>166.10000000000002</v>
      </c>
      <c r="E8" s="178">
        <v>456</v>
      </c>
      <c r="F8" s="178">
        <v>68.3</v>
      </c>
      <c r="G8" s="178">
        <v>108</v>
      </c>
      <c r="H8" s="179"/>
      <c r="I8" s="179" t="s">
        <v>116</v>
      </c>
      <c r="J8" s="181" t="s">
        <v>116</v>
      </c>
      <c r="K8" s="182" t="s">
        <v>116</v>
      </c>
      <c r="L8" s="182" t="s">
        <v>116</v>
      </c>
      <c r="M8" s="182" t="s">
        <v>116</v>
      </c>
      <c r="N8" s="182" t="s">
        <v>116</v>
      </c>
      <c r="O8" s="183">
        <v>0.3</v>
      </c>
      <c r="P8" s="183" t="s">
        <v>116</v>
      </c>
    </row>
    <row r="9" spans="1:16" s="184" customFormat="1" ht="41.25" customHeight="1">
      <c r="A9" s="177">
        <v>2015</v>
      </c>
      <c r="B9" s="178">
        <v>334.70000000000005</v>
      </c>
      <c r="C9" s="178">
        <v>859.1</v>
      </c>
      <c r="D9" s="178">
        <v>263.3</v>
      </c>
      <c r="E9" s="178">
        <v>752.5</v>
      </c>
      <c r="F9" s="178">
        <v>71.400000000000006</v>
      </c>
      <c r="G9" s="178">
        <v>106.6</v>
      </c>
      <c r="H9" s="179"/>
      <c r="I9" s="179" t="s">
        <v>63</v>
      </c>
      <c r="J9" s="185" t="s">
        <v>63</v>
      </c>
      <c r="K9" s="182" t="s">
        <v>63</v>
      </c>
      <c r="L9" s="182" t="s">
        <v>63</v>
      </c>
      <c r="M9" s="182" t="s">
        <v>63</v>
      </c>
      <c r="N9" s="182" t="s">
        <v>63</v>
      </c>
      <c r="O9" s="182" t="s">
        <v>63</v>
      </c>
      <c r="P9" s="182" t="s">
        <v>63</v>
      </c>
    </row>
    <row r="10" spans="1:16" s="184" customFormat="1" ht="41.25" customHeight="1">
      <c r="A10" s="177">
        <v>2016</v>
      </c>
      <c r="B10" s="178">
        <v>466.40000000000003</v>
      </c>
      <c r="C10" s="178">
        <v>1095.4999999999998</v>
      </c>
      <c r="D10" s="178">
        <v>367.29999999999995</v>
      </c>
      <c r="E10" s="178">
        <v>911.39999999999986</v>
      </c>
      <c r="F10" s="178">
        <v>98.800000000000011</v>
      </c>
      <c r="G10" s="178">
        <v>164.1</v>
      </c>
      <c r="H10" s="178"/>
      <c r="I10" s="179" t="s">
        <v>63</v>
      </c>
      <c r="J10" s="185" t="s">
        <v>63</v>
      </c>
      <c r="K10" s="182" t="s">
        <v>63</v>
      </c>
      <c r="L10" s="182" t="s">
        <v>63</v>
      </c>
      <c r="M10" s="182" t="s">
        <v>63</v>
      </c>
      <c r="N10" s="182" t="s">
        <v>63</v>
      </c>
      <c r="O10" s="178">
        <v>0.30000000000000004</v>
      </c>
      <c r="P10" s="300">
        <v>20</v>
      </c>
    </row>
    <row r="11" spans="1:16" s="184" customFormat="1" ht="41.25" customHeight="1">
      <c r="A11" s="186">
        <v>2017</v>
      </c>
      <c r="B11" s="187">
        <v>318.45</v>
      </c>
      <c r="C11" s="187">
        <v>779.5</v>
      </c>
      <c r="D11" s="187">
        <v>267.14999999999998</v>
      </c>
      <c r="E11" s="187">
        <v>702.7</v>
      </c>
      <c r="F11" s="187">
        <v>51.3</v>
      </c>
      <c r="G11" s="187">
        <v>76.800000000000011</v>
      </c>
      <c r="H11" s="187"/>
      <c r="I11" s="188" t="s">
        <v>63</v>
      </c>
      <c r="J11" s="189" t="s">
        <v>63</v>
      </c>
      <c r="K11" s="190" t="s">
        <v>63</v>
      </c>
      <c r="L11" s="190" t="s">
        <v>63</v>
      </c>
      <c r="M11" s="190" t="s">
        <v>63</v>
      </c>
      <c r="N11" s="190" t="s">
        <v>63</v>
      </c>
      <c r="O11" s="190" t="s">
        <v>63</v>
      </c>
      <c r="P11" s="190" t="s">
        <v>63</v>
      </c>
    </row>
    <row r="12" spans="1:16" s="184" customFormat="1" ht="41.25" customHeight="1">
      <c r="A12" s="191" t="s">
        <v>148</v>
      </c>
      <c r="B12" s="178">
        <v>87</v>
      </c>
      <c r="C12" s="178">
        <v>219.5</v>
      </c>
      <c r="D12" s="192">
        <v>82.2</v>
      </c>
      <c r="E12" s="193">
        <v>212.3</v>
      </c>
      <c r="F12" s="194">
        <v>4.8</v>
      </c>
      <c r="G12" s="194">
        <v>7.2</v>
      </c>
      <c r="H12" s="195"/>
      <c r="I12" s="188" t="s">
        <v>63</v>
      </c>
      <c r="J12" s="189" t="s">
        <v>63</v>
      </c>
      <c r="K12" s="190" t="s">
        <v>63</v>
      </c>
      <c r="L12" s="190" t="s">
        <v>63</v>
      </c>
      <c r="M12" s="190" t="s">
        <v>63</v>
      </c>
      <c r="N12" s="190" t="s">
        <v>63</v>
      </c>
      <c r="O12" s="190" t="s">
        <v>63</v>
      </c>
      <c r="P12" s="190" t="s">
        <v>63</v>
      </c>
    </row>
    <row r="13" spans="1:16" s="184" customFormat="1" ht="41.25" customHeight="1">
      <c r="A13" s="191" t="s">
        <v>150</v>
      </c>
      <c r="B13" s="178">
        <v>27.3</v>
      </c>
      <c r="C13" s="178">
        <v>66.3</v>
      </c>
      <c r="D13" s="196">
        <v>18.100000000000001</v>
      </c>
      <c r="E13" s="197">
        <v>52.5</v>
      </c>
      <c r="F13" s="196">
        <v>9.1999999999999993</v>
      </c>
      <c r="G13" s="196">
        <v>13.8</v>
      </c>
      <c r="H13" s="195"/>
      <c r="I13" s="188" t="s">
        <v>63</v>
      </c>
      <c r="J13" s="189" t="s">
        <v>63</v>
      </c>
      <c r="K13" s="190" t="s">
        <v>63</v>
      </c>
      <c r="L13" s="190" t="s">
        <v>63</v>
      </c>
      <c r="M13" s="190" t="s">
        <v>63</v>
      </c>
      <c r="N13" s="190" t="s">
        <v>63</v>
      </c>
      <c r="O13" s="190" t="s">
        <v>63</v>
      </c>
      <c r="P13" s="190" t="s">
        <v>63</v>
      </c>
    </row>
    <row r="14" spans="1:16" s="184" customFormat="1" ht="41.25" customHeight="1">
      <c r="A14" s="191" t="s">
        <v>151</v>
      </c>
      <c r="B14" s="178">
        <v>87.1</v>
      </c>
      <c r="C14" s="178">
        <v>212.2</v>
      </c>
      <c r="D14" s="192">
        <v>72.599999999999994</v>
      </c>
      <c r="E14" s="193">
        <v>190.5</v>
      </c>
      <c r="F14" s="196">
        <v>14.5</v>
      </c>
      <c r="G14" s="197">
        <v>21.7</v>
      </c>
      <c r="H14" s="195"/>
      <c r="I14" s="188" t="s">
        <v>63</v>
      </c>
      <c r="J14" s="189" t="s">
        <v>63</v>
      </c>
      <c r="K14" s="190" t="s">
        <v>63</v>
      </c>
      <c r="L14" s="190" t="s">
        <v>63</v>
      </c>
      <c r="M14" s="190" t="s">
        <v>63</v>
      </c>
      <c r="N14" s="190" t="s">
        <v>63</v>
      </c>
      <c r="O14" s="190" t="s">
        <v>63</v>
      </c>
      <c r="P14" s="190" t="s">
        <v>63</v>
      </c>
    </row>
    <row r="15" spans="1:16" s="184" customFormat="1" ht="41.25" customHeight="1">
      <c r="A15" s="191" t="s">
        <v>152</v>
      </c>
      <c r="B15" s="178">
        <v>10.1</v>
      </c>
      <c r="C15" s="178">
        <v>23.7</v>
      </c>
      <c r="D15" s="196">
        <v>10.1</v>
      </c>
      <c r="E15" s="197">
        <v>23.7</v>
      </c>
      <c r="F15" s="194">
        <v>0</v>
      </c>
      <c r="G15" s="198">
        <v>0</v>
      </c>
      <c r="H15" s="199"/>
      <c r="I15" s="188" t="s">
        <v>63</v>
      </c>
      <c r="J15" s="189" t="s">
        <v>63</v>
      </c>
      <c r="K15" s="190" t="s">
        <v>63</v>
      </c>
      <c r="L15" s="190" t="s">
        <v>63</v>
      </c>
      <c r="M15" s="190" t="s">
        <v>63</v>
      </c>
      <c r="N15" s="190" t="s">
        <v>63</v>
      </c>
      <c r="O15" s="190" t="s">
        <v>63</v>
      </c>
      <c r="P15" s="190" t="s">
        <v>63</v>
      </c>
    </row>
    <row r="16" spans="1:16" s="202" customFormat="1" ht="41.25" customHeight="1">
      <c r="A16" s="191" t="s">
        <v>153</v>
      </c>
      <c r="B16" s="178">
        <v>19.850000000000001</v>
      </c>
      <c r="C16" s="178">
        <v>46.6</v>
      </c>
      <c r="D16" s="200">
        <v>12.85</v>
      </c>
      <c r="E16" s="197">
        <v>36.1</v>
      </c>
      <c r="F16" s="182">
        <v>7</v>
      </c>
      <c r="G16" s="182">
        <v>10.5</v>
      </c>
      <c r="H16" s="201"/>
      <c r="I16" s="188" t="s">
        <v>63</v>
      </c>
      <c r="J16" s="189" t="s">
        <v>63</v>
      </c>
      <c r="K16" s="190" t="s">
        <v>63</v>
      </c>
      <c r="L16" s="190" t="s">
        <v>63</v>
      </c>
      <c r="M16" s="190" t="s">
        <v>63</v>
      </c>
      <c r="N16" s="190" t="s">
        <v>63</v>
      </c>
      <c r="O16" s="190" t="s">
        <v>63</v>
      </c>
      <c r="P16" s="190" t="s">
        <v>63</v>
      </c>
    </row>
    <row r="17" spans="1:16" s="202" customFormat="1" ht="41.25" customHeight="1">
      <c r="A17" s="203" t="s">
        <v>154</v>
      </c>
      <c r="B17" s="204">
        <v>19.899999999999999</v>
      </c>
      <c r="C17" s="178">
        <v>50.800000000000004</v>
      </c>
      <c r="D17" s="205">
        <v>18.399999999999999</v>
      </c>
      <c r="E17" s="206">
        <v>48.6</v>
      </c>
      <c r="F17" s="185">
        <v>1.5</v>
      </c>
      <c r="G17" s="185">
        <v>2.2000000000000002</v>
      </c>
      <c r="H17" s="201"/>
      <c r="I17" s="188" t="s">
        <v>63</v>
      </c>
      <c r="J17" s="189" t="s">
        <v>63</v>
      </c>
      <c r="K17" s="190" t="s">
        <v>63</v>
      </c>
      <c r="L17" s="190" t="s">
        <v>63</v>
      </c>
      <c r="M17" s="190" t="s">
        <v>63</v>
      </c>
      <c r="N17" s="190" t="s">
        <v>63</v>
      </c>
      <c r="O17" s="190" t="s">
        <v>63</v>
      </c>
      <c r="P17" s="190" t="s">
        <v>63</v>
      </c>
    </row>
    <row r="18" spans="1:16" s="202" customFormat="1" ht="41.25" customHeight="1" thickBot="1">
      <c r="A18" s="207" t="s">
        <v>155</v>
      </c>
      <c r="B18" s="208">
        <v>67.2</v>
      </c>
      <c r="C18" s="209">
        <v>160.4</v>
      </c>
      <c r="D18" s="210">
        <v>52.9</v>
      </c>
      <c r="E18" s="210">
        <v>139</v>
      </c>
      <c r="F18" s="211">
        <v>14.3</v>
      </c>
      <c r="G18" s="211">
        <v>21.4</v>
      </c>
      <c r="H18" s="201"/>
      <c r="I18" s="212" t="s">
        <v>63</v>
      </c>
      <c r="J18" s="213" t="s">
        <v>63</v>
      </c>
      <c r="K18" s="214" t="s">
        <v>63</v>
      </c>
      <c r="L18" s="214" t="s">
        <v>63</v>
      </c>
      <c r="M18" s="214" t="s">
        <v>63</v>
      </c>
      <c r="N18" s="214" t="s">
        <v>63</v>
      </c>
      <c r="O18" s="214" t="s">
        <v>63</v>
      </c>
      <c r="P18" s="214" t="s">
        <v>63</v>
      </c>
    </row>
    <row r="19" spans="1:16" ht="12" customHeight="1" thickTop="1">
      <c r="A19" s="102" t="s">
        <v>34</v>
      </c>
      <c r="B19" s="106"/>
      <c r="C19" s="106"/>
      <c r="D19" s="149"/>
      <c r="E19" s="105"/>
      <c r="F19" s="105"/>
      <c r="G19" s="105"/>
      <c r="H19" s="145"/>
      <c r="I19" s="105"/>
      <c r="J19" s="105"/>
      <c r="K19" s="105"/>
      <c r="L19" s="105"/>
      <c r="M19" s="105"/>
      <c r="N19" s="105"/>
    </row>
    <row r="20" spans="1:16" ht="11.25">
      <c r="E20" s="216"/>
      <c r="G20" s="216"/>
      <c r="H20" s="217"/>
      <c r="J20" s="219"/>
      <c r="K20" s="220"/>
      <c r="M20" s="220"/>
      <c r="N20" s="222"/>
    </row>
    <row r="21" spans="1:16" ht="11.25">
      <c r="E21" s="216"/>
      <c r="G21" s="216"/>
      <c r="H21" s="217"/>
      <c r="I21" s="105"/>
      <c r="J21" s="105"/>
      <c r="K21" s="105"/>
      <c r="L21" s="105"/>
      <c r="M21" s="105"/>
      <c r="N21" s="105"/>
    </row>
    <row r="22" spans="1:16" ht="11.25">
      <c r="E22" s="216"/>
      <c r="G22" s="216"/>
      <c r="H22" s="217"/>
      <c r="I22" s="105"/>
      <c r="J22" s="105"/>
      <c r="K22" s="105"/>
      <c r="L22" s="105"/>
      <c r="M22" s="105"/>
      <c r="N22" s="105"/>
    </row>
    <row r="23" spans="1:16" ht="11.25">
      <c r="E23" s="216"/>
      <c r="G23" s="216"/>
      <c r="H23" s="217"/>
      <c r="I23" s="105"/>
      <c r="J23" s="105"/>
      <c r="K23" s="105"/>
      <c r="L23" s="105"/>
      <c r="M23" s="105"/>
      <c r="N23" s="105"/>
    </row>
    <row r="24" spans="1:16" ht="11.25">
      <c r="E24" s="216"/>
      <c r="G24" s="216"/>
      <c r="H24" s="217"/>
      <c r="I24" s="105"/>
      <c r="J24" s="105"/>
      <c r="K24" s="105"/>
      <c r="L24" s="105"/>
      <c r="M24" s="105"/>
      <c r="N24" s="105"/>
    </row>
    <row r="25" spans="1:16" ht="11.25">
      <c r="E25" s="216"/>
      <c r="G25" s="216"/>
      <c r="H25" s="217"/>
      <c r="I25" s="105"/>
      <c r="J25" s="105"/>
      <c r="K25" s="105"/>
      <c r="L25" s="105"/>
      <c r="M25" s="105"/>
      <c r="N25" s="105"/>
    </row>
    <row r="26" spans="1:16">
      <c r="I26" s="105"/>
      <c r="J26" s="105"/>
      <c r="K26" s="105"/>
      <c r="L26" s="105"/>
      <c r="M26" s="105"/>
      <c r="N26" s="105"/>
    </row>
    <row r="27" spans="1:16">
      <c r="I27" s="105"/>
      <c r="J27" s="105"/>
      <c r="K27" s="105"/>
      <c r="L27" s="105"/>
      <c r="M27" s="105"/>
      <c r="N27" s="105"/>
    </row>
    <row r="28" spans="1:16">
      <c r="J28" s="219"/>
    </row>
    <row r="29" spans="1:16">
      <c r="J29" s="219"/>
    </row>
    <row r="30" spans="1:16">
      <c r="J30" s="219"/>
    </row>
    <row r="31" spans="1:16">
      <c r="J31" s="219"/>
    </row>
    <row r="32" spans="1:16">
      <c r="J32" s="219"/>
    </row>
    <row r="33" spans="1:16" s="224" customFormat="1">
      <c r="A33" s="102"/>
      <c r="B33" s="102"/>
      <c r="C33" s="215"/>
      <c r="D33" s="102"/>
      <c r="E33" s="223"/>
      <c r="F33" s="102"/>
      <c r="G33" s="223"/>
      <c r="H33" s="160"/>
      <c r="I33" s="218"/>
      <c r="J33" s="219"/>
      <c r="L33" s="221"/>
      <c r="N33" s="225"/>
      <c r="O33" s="105"/>
      <c r="P33" s="105"/>
    </row>
    <row r="34" spans="1:16" s="224" customFormat="1">
      <c r="A34" s="102"/>
      <c r="B34" s="102"/>
      <c r="C34" s="215"/>
      <c r="D34" s="102"/>
      <c r="E34" s="223"/>
      <c r="F34" s="102"/>
      <c r="G34" s="223"/>
      <c r="H34" s="160"/>
      <c r="I34" s="218"/>
      <c r="J34" s="219"/>
      <c r="L34" s="221"/>
      <c r="N34" s="225"/>
      <c r="O34" s="105"/>
      <c r="P34" s="105"/>
    </row>
    <row r="35" spans="1:16" s="224" customFormat="1">
      <c r="A35" s="102"/>
      <c r="B35" s="102"/>
      <c r="C35" s="215"/>
      <c r="D35" s="102"/>
      <c r="E35" s="223"/>
      <c r="F35" s="102"/>
      <c r="G35" s="223"/>
      <c r="H35" s="160"/>
      <c r="I35" s="218"/>
      <c r="J35" s="219"/>
      <c r="L35" s="221"/>
      <c r="N35" s="225"/>
      <c r="O35" s="105"/>
      <c r="P35" s="105"/>
    </row>
    <row r="36" spans="1:16" s="224" customFormat="1">
      <c r="A36" s="102"/>
      <c r="B36" s="102"/>
      <c r="C36" s="215"/>
      <c r="D36" s="102"/>
      <c r="E36" s="223"/>
      <c r="F36" s="102"/>
      <c r="G36" s="223"/>
      <c r="H36" s="160"/>
      <c r="I36" s="218"/>
      <c r="J36" s="219"/>
      <c r="L36" s="221"/>
      <c r="N36" s="225"/>
      <c r="O36" s="105"/>
      <c r="P36" s="105"/>
    </row>
    <row r="37" spans="1:16" s="224" customFormat="1">
      <c r="A37" s="102"/>
      <c r="B37" s="102"/>
      <c r="C37" s="215"/>
      <c r="D37" s="102"/>
      <c r="E37" s="223"/>
      <c r="F37" s="102"/>
      <c r="G37" s="223"/>
      <c r="H37" s="160"/>
      <c r="I37" s="218"/>
      <c r="J37" s="219"/>
      <c r="L37" s="221"/>
      <c r="N37" s="225"/>
      <c r="O37" s="105"/>
      <c r="P37" s="105"/>
    </row>
    <row r="38" spans="1:16" s="224" customFormat="1">
      <c r="A38" s="102"/>
      <c r="B38" s="102"/>
      <c r="C38" s="215"/>
      <c r="D38" s="102"/>
      <c r="E38" s="223"/>
      <c r="F38" s="102"/>
      <c r="G38" s="223"/>
      <c r="H38" s="160"/>
      <c r="I38" s="218"/>
      <c r="J38" s="219"/>
      <c r="L38" s="221"/>
      <c r="N38" s="225"/>
      <c r="O38" s="105"/>
      <c r="P38" s="105"/>
    </row>
    <row r="39" spans="1:16" s="224" customFormat="1">
      <c r="A39" s="102"/>
      <c r="B39" s="102"/>
      <c r="C39" s="215"/>
      <c r="D39" s="102"/>
      <c r="E39" s="223"/>
      <c r="F39" s="102"/>
      <c r="G39" s="223"/>
      <c r="H39" s="160"/>
      <c r="I39" s="218"/>
      <c r="J39" s="219"/>
      <c r="L39" s="221"/>
      <c r="N39" s="225"/>
      <c r="O39" s="105"/>
      <c r="P39" s="105"/>
    </row>
    <row r="40" spans="1:16" s="224" customFormat="1">
      <c r="A40" s="102"/>
      <c r="B40" s="102"/>
      <c r="C40" s="215"/>
      <c r="D40" s="102"/>
      <c r="E40" s="223"/>
      <c r="F40" s="102"/>
      <c r="G40" s="223"/>
      <c r="H40" s="160"/>
      <c r="I40" s="218"/>
      <c r="J40" s="219"/>
      <c r="L40" s="221"/>
      <c r="N40" s="225"/>
      <c r="O40" s="105"/>
      <c r="P40" s="105"/>
    </row>
    <row r="41" spans="1:16" s="224" customFormat="1">
      <c r="A41" s="102"/>
      <c r="B41" s="102"/>
      <c r="C41" s="215"/>
      <c r="D41" s="102"/>
      <c r="E41" s="223"/>
      <c r="F41" s="102"/>
      <c r="G41" s="223"/>
      <c r="H41" s="160"/>
      <c r="I41" s="218"/>
      <c r="J41" s="219"/>
      <c r="L41" s="221"/>
      <c r="N41" s="225"/>
      <c r="O41" s="105"/>
      <c r="P41" s="105"/>
    </row>
    <row r="42" spans="1:16" s="224" customFormat="1">
      <c r="A42" s="102"/>
      <c r="B42" s="102"/>
      <c r="C42" s="215"/>
      <c r="D42" s="102"/>
      <c r="E42" s="223"/>
      <c r="F42" s="102"/>
      <c r="G42" s="223"/>
      <c r="H42" s="160"/>
      <c r="I42" s="218"/>
      <c r="J42" s="219"/>
      <c r="L42" s="221"/>
      <c r="N42" s="225"/>
      <c r="O42" s="105"/>
      <c r="P42" s="105"/>
    </row>
    <row r="43" spans="1:16" s="224" customFormat="1">
      <c r="A43" s="102"/>
      <c r="B43" s="102"/>
      <c r="C43" s="215"/>
      <c r="D43" s="102"/>
      <c r="E43" s="223"/>
      <c r="F43" s="102"/>
      <c r="G43" s="223"/>
      <c r="H43" s="160"/>
      <c r="I43" s="218"/>
      <c r="J43" s="219"/>
      <c r="L43" s="221"/>
      <c r="N43" s="225"/>
      <c r="O43" s="105"/>
      <c r="P43" s="105"/>
    </row>
    <row r="44" spans="1:16" s="224" customFormat="1">
      <c r="A44" s="102"/>
      <c r="B44" s="102"/>
      <c r="C44" s="215"/>
      <c r="D44" s="102"/>
      <c r="E44" s="223"/>
      <c r="F44" s="102"/>
      <c r="G44" s="223"/>
      <c r="H44" s="160"/>
      <c r="I44" s="218"/>
      <c r="J44" s="219"/>
      <c r="L44" s="221"/>
      <c r="N44" s="225"/>
      <c r="O44" s="105"/>
      <c r="P44" s="105"/>
    </row>
    <row r="45" spans="1:16" s="224" customFormat="1">
      <c r="A45" s="102"/>
      <c r="B45" s="102"/>
      <c r="C45" s="215"/>
      <c r="D45" s="102"/>
      <c r="E45" s="223"/>
      <c r="F45" s="102"/>
      <c r="G45" s="223"/>
      <c r="H45" s="160"/>
      <c r="I45" s="218"/>
      <c r="J45" s="219"/>
      <c r="L45" s="221"/>
      <c r="N45" s="225"/>
      <c r="O45" s="105"/>
      <c r="P45" s="105"/>
    </row>
    <row r="46" spans="1:16" s="224" customFormat="1">
      <c r="A46" s="102"/>
      <c r="B46" s="102"/>
      <c r="C46" s="215"/>
      <c r="D46" s="102"/>
      <c r="E46" s="223"/>
      <c r="F46" s="102"/>
      <c r="G46" s="223"/>
      <c r="H46" s="160"/>
      <c r="I46" s="218"/>
      <c r="J46" s="219"/>
      <c r="L46" s="221"/>
      <c r="N46" s="225"/>
      <c r="O46" s="105"/>
      <c r="P46" s="105"/>
    </row>
    <row r="47" spans="1:16" s="224" customFormat="1">
      <c r="A47" s="102"/>
      <c r="B47" s="102"/>
      <c r="C47" s="215"/>
      <c r="D47" s="102"/>
      <c r="E47" s="223"/>
      <c r="F47" s="102"/>
      <c r="G47" s="223"/>
      <c r="H47" s="160"/>
      <c r="I47" s="218"/>
      <c r="J47" s="219"/>
      <c r="L47" s="221"/>
      <c r="N47" s="225"/>
      <c r="O47" s="105"/>
      <c r="P47" s="105"/>
    </row>
    <row r="48" spans="1:16" s="224" customFormat="1">
      <c r="A48" s="102"/>
      <c r="B48" s="102"/>
      <c r="C48" s="215"/>
      <c r="D48" s="102"/>
      <c r="E48" s="223"/>
      <c r="F48" s="102"/>
      <c r="G48" s="223"/>
      <c r="H48" s="160"/>
      <c r="I48" s="218"/>
      <c r="J48" s="219"/>
      <c r="L48" s="221"/>
      <c r="N48" s="225"/>
      <c r="O48" s="105"/>
      <c r="P48" s="105"/>
    </row>
    <row r="49" spans="1:16" s="224" customFormat="1">
      <c r="A49" s="102"/>
      <c r="B49" s="102"/>
      <c r="C49" s="215"/>
      <c r="D49" s="102"/>
      <c r="E49" s="223"/>
      <c r="F49" s="102"/>
      <c r="G49" s="223"/>
      <c r="H49" s="160"/>
      <c r="I49" s="218"/>
      <c r="J49" s="219"/>
      <c r="L49" s="221"/>
      <c r="N49" s="225"/>
      <c r="O49" s="105"/>
      <c r="P49" s="105"/>
    </row>
    <row r="50" spans="1:16" s="224" customFormat="1">
      <c r="A50" s="102"/>
      <c r="B50" s="102"/>
      <c r="C50" s="215"/>
      <c r="D50" s="102"/>
      <c r="E50" s="223"/>
      <c r="F50" s="102"/>
      <c r="G50" s="223"/>
      <c r="H50" s="160"/>
      <c r="I50" s="218"/>
      <c r="J50" s="219"/>
      <c r="L50" s="221"/>
      <c r="N50" s="225"/>
      <c r="O50" s="105"/>
      <c r="P50" s="105"/>
    </row>
    <row r="51" spans="1:16" s="224" customFormat="1">
      <c r="A51" s="102"/>
      <c r="B51" s="102"/>
      <c r="C51" s="215"/>
      <c r="D51" s="102"/>
      <c r="E51" s="223"/>
      <c r="F51" s="102"/>
      <c r="G51" s="223"/>
      <c r="H51" s="160"/>
      <c r="I51" s="218"/>
      <c r="J51" s="219"/>
      <c r="L51" s="221"/>
      <c r="N51" s="225"/>
      <c r="O51" s="105"/>
      <c r="P51" s="105"/>
    </row>
    <row r="52" spans="1:16" s="224" customFormat="1">
      <c r="A52" s="102"/>
      <c r="B52" s="102"/>
      <c r="C52" s="215"/>
      <c r="D52" s="102"/>
      <c r="E52" s="223"/>
      <c r="F52" s="102"/>
      <c r="G52" s="223"/>
      <c r="H52" s="160"/>
      <c r="I52" s="218"/>
      <c r="J52" s="219"/>
      <c r="L52" s="221"/>
      <c r="N52" s="225"/>
      <c r="O52" s="105"/>
      <c r="P52" s="105"/>
    </row>
    <row r="53" spans="1:16" s="224" customFormat="1">
      <c r="A53" s="102"/>
      <c r="B53" s="102"/>
      <c r="C53" s="215"/>
      <c r="D53" s="102"/>
      <c r="E53" s="223"/>
      <c r="F53" s="102"/>
      <c r="G53" s="223"/>
      <c r="H53" s="160"/>
      <c r="I53" s="218"/>
      <c r="J53" s="219"/>
      <c r="L53" s="221"/>
      <c r="N53" s="225"/>
      <c r="O53" s="105"/>
      <c r="P53" s="105"/>
    </row>
    <row r="54" spans="1:16" s="224" customFormat="1">
      <c r="A54" s="102"/>
      <c r="B54" s="102"/>
      <c r="C54" s="215"/>
      <c r="D54" s="102"/>
      <c r="E54" s="223"/>
      <c r="F54" s="102"/>
      <c r="G54" s="223"/>
      <c r="H54" s="160"/>
      <c r="I54" s="218"/>
      <c r="J54" s="219"/>
      <c r="L54" s="221"/>
      <c r="N54" s="225"/>
      <c r="O54" s="105"/>
      <c r="P54" s="105"/>
    </row>
    <row r="55" spans="1:16" s="224" customFormat="1">
      <c r="A55" s="102"/>
      <c r="B55" s="102"/>
      <c r="C55" s="215"/>
      <c r="D55" s="102"/>
      <c r="E55" s="223"/>
      <c r="F55" s="102"/>
      <c r="G55" s="223"/>
      <c r="H55" s="160"/>
      <c r="I55" s="218"/>
      <c r="J55" s="219"/>
      <c r="L55" s="221"/>
      <c r="N55" s="225"/>
      <c r="O55" s="105"/>
      <c r="P55" s="105"/>
    </row>
    <row r="56" spans="1:16" s="224" customFormat="1">
      <c r="A56" s="102"/>
      <c r="B56" s="102"/>
      <c r="C56" s="215"/>
      <c r="D56" s="102"/>
      <c r="E56" s="223"/>
      <c r="F56" s="102"/>
      <c r="G56" s="223"/>
      <c r="H56" s="160"/>
      <c r="I56" s="218"/>
      <c r="J56" s="219"/>
      <c r="L56" s="221"/>
      <c r="N56" s="225"/>
      <c r="O56" s="105"/>
      <c r="P56" s="105"/>
    </row>
    <row r="57" spans="1:16" s="224" customFormat="1">
      <c r="A57" s="102"/>
      <c r="B57" s="102"/>
      <c r="C57" s="215"/>
      <c r="D57" s="102"/>
      <c r="E57" s="223"/>
      <c r="F57" s="102"/>
      <c r="G57" s="223"/>
      <c r="H57" s="160"/>
      <c r="I57" s="218"/>
      <c r="J57" s="219"/>
      <c r="L57" s="221"/>
      <c r="N57" s="225"/>
      <c r="O57" s="105"/>
      <c r="P57" s="105"/>
    </row>
    <row r="58" spans="1:16" s="224" customFormat="1">
      <c r="A58" s="102"/>
      <c r="B58" s="102"/>
      <c r="C58" s="215"/>
      <c r="D58" s="102"/>
      <c r="E58" s="223"/>
      <c r="F58" s="102"/>
      <c r="G58" s="223"/>
      <c r="H58" s="160"/>
      <c r="I58" s="218"/>
      <c r="J58" s="219"/>
      <c r="L58" s="221"/>
      <c r="N58" s="225"/>
      <c r="O58" s="105"/>
      <c r="P58" s="105"/>
    </row>
    <row r="59" spans="1:16" s="224" customFormat="1">
      <c r="A59" s="102"/>
      <c r="B59" s="102"/>
      <c r="C59" s="215"/>
      <c r="D59" s="102"/>
      <c r="E59" s="223"/>
      <c r="F59" s="102"/>
      <c r="G59" s="223"/>
      <c r="H59" s="160"/>
      <c r="I59" s="218"/>
      <c r="J59" s="219"/>
      <c r="L59" s="221"/>
      <c r="N59" s="225"/>
      <c r="O59" s="105"/>
      <c r="P59" s="105"/>
    </row>
    <row r="60" spans="1:16" s="224" customFormat="1">
      <c r="A60" s="102"/>
      <c r="B60" s="102"/>
      <c r="C60" s="215"/>
      <c r="D60" s="102"/>
      <c r="E60" s="223"/>
      <c r="F60" s="102"/>
      <c r="G60" s="223"/>
      <c r="H60" s="160"/>
      <c r="I60" s="218"/>
      <c r="J60" s="219"/>
      <c r="L60" s="221"/>
      <c r="N60" s="225"/>
      <c r="O60" s="105"/>
      <c r="P60" s="105"/>
    </row>
    <row r="61" spans="1:16" s="224" customFormat="1">
      <c r="A61" s="102"/>
      <c r="B61" s="102"/>
      <c r="C61" s="215"/>
      <c r="D61" s="102"/>
      <c r="E61" s="223"/>
      <c r="F61" s="102"/>
      <c r="G61" s="223"/>
      <c r="H61" s="160"/>
      <c r="I61" s="218"/>
      <c r="J61" s="219"/>
      <c r="L61" s="221"/>
      <c r="N61" s="225"/>
      <c r="O61" s="105"/>
      <c r="P61" s="105"/>
    </row>
    <row r="62" spans="1:16" s="224" customFormat="1">
      <c r="A62" s="102"/>
      <c r="B62" s="102"/>
      <c r="C62" s="215"/>
      <c r="D62" s="102"/>
      <c r="E62" s="223"/>
      <c r="F62" s="102"/>
      <c r="G62" s="223"/>
      <c r="H62" s="160"/>
      <c r="I62" s="218"/>
      <c r="J62" s="219"/>
      <c r="L62" s="221"/>
      <c r="N62" s="225"/>
      <c r="O62" s="105"/>
      <c r="P62" s="105"/>
    </row>
    <row r="63" spans="1:16" s="224" customFormat="1">
      <c r="A63" s="102"/>
      <c r="B63" s="102"/>
      <c r="C63" s="215"/>
      <c r="D63" s="102"/>
      <c r="E63" s="223"/>
      <c r="F63" s="102"/>
      <c r="G63" s="223"/>
      <c r="H63" s="160"/>
      <c r="I63" s="218"/>
      <c r="J63" s="219"/>
      <c r="L63" s="221"/>
      <c r="N63" s="225"/>
      <c r="O63" s="105"/>
      <c r="P63" s="105"/>
    </row>
    <row r="64" spans="1:16" s="224" customFormat="1">
      <c r="A64" s="102"/>
      <c r="B64" s="102"/>
      <c r="C64" s="215"/>
      <c r="D64" s="102"/>
      <c r="E64" s="223"/>
      <c r="F64" s="102"/>
      <c r="G64" s="223"/>
      <c r="H64" s="160"/>
      <c r="I64" s="218"/>
      <c r="J64" s="219"/>
      <c r="L64" s="221"/>
      <c r="N64" s="225"/>
      <c r="O64" s="105"/>
      <c r="P64" s="105"/>
    </row>
    <row r="65" spans="1:16" s="224" customFormat="1">
      <c r="A65" s="102"/>
      <c r="B65" s="102"/>
      <c r="C65" s="215"/>
      <c r="D65" s="102"/>
      <c r="E65" s="223"/>
      <c r="F65" s="102"/>
      <c r="G65" s="223"/>
      <c r="H65" s="160"/>
      <c r="I65" s="218"/>
      <c r="J65" s="219"/>
      <c r="L65" s="221"/>
      <c r="N65" s="225"/>
      <c r="O65" s="105"/>
      <c r="P65" s="105"/>
    </row>
    <row r="66" spans="1:16" s="224" customFormat="1">
      <c r="A66" s="102"/>
      <c r="B66" s="102"/>
      <c r="C66" s="215"/>
      <c r="D66" s="102"/>
      <c r="E66" s="223"/>
      <c r="F66" s="102"/>
      <c r="G66" s="223"/>
      <c r="H66" s="160"/>
      <c r="I66" s="218"/>
      <c r="J66" s="219"/>
      <c r="L66" s="221"/>
      <c r="N66" s="225"/>
      <c r="O66" s="105"/>
      <c r="P66" s="105"/>
    </row>
    <row r="67" spans="1:16" s="224" customFormat="1">
      <c r="A67" s="102"/>
      <c r="B67" s="102"/>
      <c r="C67" s="215"/>
      <c r="D67" s="102"/>
      <c r="E67" s="223"/>
      <c r="F67" s="102"/>
      <c r="G67" s="223"/>
      <c r="H67" s="160"/>
      <c r="I67" s="218"/>
      <c r="J67" s="219"/>
      <c r="L67" s="221"/>
      <c r="N67" s="225"/>
      <c r="O67" s="105"/>
      <c r="P67" s="105"/>
    </row>
    <row r="68" spans="1:16" s="224" customFormat="1">
      <c r="A68" s="102"/>
      <c r="B68" s="102"/>
      <c r="C68" s="215"/>
      <c r="D68" s="102"/>
      <c r="E68" s="223"/>
      <c r="F68" s="102"/>
      <c r="G68" s="223"/>
      <c r="H68" s="160"/>
      <c r="I68" s="218"/>
      <c r="J68" s="219"/>
      <c r="L68" s="221"/>
      <c r="N68" s="225"/>
      <c r="O68" s="105"/>
      <c r="P68" s="105"/>
    </row>
    <row r="69" spans="1:16" s="224" customFormat="1">
      <c r="A69" s="102"/>
      <c r="B69" s="102"/>
      <c r="C69" s="215"/>
      <c r="D69" s="102"/>
      <c r="E69" s="223"/>
      <c r="F69" s="102"/>
      <c r="G69" s="223"/>
      <c r="H69" s="160"/>
      <c r="I69" s="218"/>
      <c r="J69" s="219"/>
      <c r="L69" s="221"/>
      <c r="N69" s="225"/>
      <c r="O69" s="105"/>
      <c r="P69" s="105"/>
    </row>
    <row r="70" spans="1:16" s="224" customFormat="1">
      <c r="A70" s="102"/>
      <c r="B70" s="102"/>
      <c r="C70" s="215"/>
      <c r="D70" s="102"/>
      <c r="E70" s="223"/>
      <c r="F70" s="102"/>
      <c r="G70" s="223"/>
      <c r="H70" s="160"/>
      <c r="I70" s="218"/>
      <c r="J70" s="219"/>
      <c r="L70" s="221"/>
      <c r="N70" s="225"/>
      <c r="O70" s="105"/>
      <c r="P70" s="105"/>
    </row>
    <row r="71" spans="1:16" s="224" customFormat="1">
      <c r="A71" s="102"/>
      <c r="B71" s="102"/>
      <c r="C71" s="215"/>
      <c r="D71" s="102"/>
      <c r="E71" s="223"/>
      <c r="F71" s="102"/>
      <c r="G71" s="223"/>
      <c r="H71" s="160"/>
      <c r="I71" s="218"/>
      <c r="J71" s="219"/>
      <c r="L71" s="221"/>
      <c r="N71" s="225"/>
      <c r="O71" s="105"/>
      <c r="P71" s="105"/>
    </row>
    <row r="72" spans="1:16" s="224" customFormat="1">
      <c r="A72" s="102"/>
      <c r="B72" s="102"/>
      <c r="C72" s="215"/>
      <c r="D72" s="102"/>
      <c r="E72" s="223"/>
      <c r="F72" s="102"/>
      <c r="G72" s="223"/>
      <c r="H72" s="160"/>
      <c r="I72" s="218"/>
      <c r="J72" s="219"/>
      <c r="L72" s="221"/>
      <c r="N72" s="225"/>
      <c r="O72" s="105"/>
      <c r="P72" s="105"/>
    </row>
    <row r="73" spans="1:16" s="224" customFormat="1">
      <c r="A73" s="102"/>
      <c r="B73" s="102"/>
      <c r="C73" s="215"/>
      <c r="D73" s="102"/>
      <c r="E73" s="223"/>
      <c r="F73" s="102"/>
      <c r="G73" s="223"/>
      <c r="H73" s="160"/>
      <c r="I73" s="218"/>
      <c r="J73" s="219"/>
      <c r="L73" s="221"/>
      <c r="N73" s="225"/>
      <c r="O73" s="105"/>
      <c r="P73" s="105"/>
    </row>
    <row r="74" spans="1:16" s="224" customFormat="1">
      <c r="A74" s="102"/>
      <c r="B74" s="102"/>
      <c r="C74" s="215"/>
      <c r="D74" s="102"/>
      <c r="E74" s="223"/>
      <c r="F74" s="102"/>
      <c r="G74" s="223"/>
      <c r="H74" s="160"/>
      <c r="I74" s="218"/>
      <c r="J74" s="219"/>
      <c r="L74" s="221"/>
      <c r="N74" s="225"/>
      <c r="O74" s="105"/>
      <c r="P74" s="105"/>
    </row>
    <row r="75" spans="1:16" s="224" customFormat="1">
      <c r="A75" s="102"/>
      <c r="B75" s="102"/>
      <c r="C75" s="215"/>
      <c r="D75" s="102"/>
      <c r="E75" s="223"/>
      <c r="F75" s="102"/>
      <c r="G75" s="223"/>
      <c r="H75" s="160"/>
      <c r="I75" s="218"/>
      <c r="J75" s="219"/>
      <c r="L75" s="221"/>
      <c r="N75" s="225"/>
      <c r="O75" s="105"/>
      <c r="P75" s="105"/>
    </row>
    <row r="76" spans="1:16" s="224" customFormat="1">
      <c r="A76" s="102"/>
      <c r="B76" s="102"/>
      <c r="C76" s="215"/>
      <c r="D76" s="102"/>
      <c r="E76" s="223"/>
      <c r="F76" s="102"/>
      <c r="G76" s="223"/>
      <c r="H76" s="160"/>
      <c r="I76" s="218"/>
      <c r="J76" s="219"/>
      <c r="L76" s="221"/>
      <c r="N76" s="225"/>
      <c r="O76" s="105"/>
      <c r="P76" s="105"/>
    </row>
    <row r="77" spans="1:16" s="224" customFormat="1">
      <c r="A77" s="102"/>
      <c r="B77" s="102"/>
      <c r="C77" s="215"/>
      <c r="D77" s="102"/>
      <c r="E77" s="223"/>
      <c r="F77" s="102"/>
      <c r="G77" s="223"/>
      <c r="H77" s="160"/>
      <c r="I77" s="218"/>
      <c r="J77" s="219"/>
      <c r="L77" s="221"/>
      <c r="N77" s="225"/>
      <c r="O77" s="105"/>
      <c r="P77" s="105"/>
    </row>
    <row r="78" spans="1:16" s="224" customFormat="1">
      <c r="A78" s="102"/>
      <c r="B78" s="102"/>
      <c r="C78" s="215"/>
      <c r="D78" s="102"/>
      <c r="E78" s="223"/>
      <c r="F78" s="102"/>
      <c r="G78" s="223"/>
      <c r="H78" s="160"/>
      <c r="I78" s="218"/>
      <c r="J78" s="219"/>
      <c r="L78" s="221"/>
      <c r="N78" s="225"/>
      <c r="O78" s="105"/>
      <c r="P78" s="105"/>
    </row>
    <row r="79" spans="1:16" s="224" customFormat="1">
      <c r="A79" s="102"/>
      <c r="B79" s="102"/>
      <c r="C79" s="215"/>
      <c r="D79" s="102"/>
      <c r="E79" s="223"/>
      <c r="F79" s="102"/>
      <c r="G79" s="223"/>
      <c r="H79" s="160"/>
      <c r="I79" s="218"/>
      <c r="J79" s="219"/>
      <c r="L79" s="221"/>
      <c r="N79" s="225"/>
      <c r="O79" s="105"/>
      <c r="P79" s="105"/>
    </row>
    <row r="80" spans="1:16" s="224" customFormat="1">
      <c r="A80" s="102"/>
      <c r="B80" s="102"/>
      <c r="C80" s="215"/>
      <c r="D80" s="102"/>
      <c r="E80" s="223"/>
      <c r="F80" s="102"/>
      <c r="G80" s="223"/>
      <c r="H80" s="160"/>
      <c r="I80" s="218"/>
      <c r="J80" s="219"/>
      <c r="L80" s="221"/>
      <c r="N80" s="225"/>
      <c r="O80" s="105"/>
      <c r="P80" s="105"/>
    </row>
    <row r="81" spans="1:16" s="224" customFormat="1">
      <c r="A81" s="102"/>
      <c r="B81" s="102"/>
      <c r="C81" s="215"/>
      <c r="D81" s="102"/>
      <c r="E81" s="223"/>
      <c r="F81" s="102"/>
      <c r="G81" s="223"/>
      <c r="H81" s="160"/>
      <c r="I81" s="218"/>
      <c r="J81" s="219"/>
      <c r="L81" s="221"/>
      <c r="N81" s="225"/>
      <c r="O81" s="105"/>
      <c r="P81" s="105"/>
    </row>
    <row r="82" spans="1:16" s="224" customFormat="1">
      <c r="A82" s="102"/>
      <c r="B82" s="102"/>
      <c r="C82" s="215"/>
      <c r="D82" s="102"/>
      <c r="E82" s="223"/>
      <c r="F82" s="102"/>
      <c r="G82" s="223"/>
      <c r="H82" s="160"/>
      <c r="I82" s="218"/>
      <c r="J82" s="219"/>
      <c r="L82" s="221"/>
      <c r="N82" s="225"/>
      <c r="O82" s="105"/>
      <c r="P82" s="105"/>
    </row>
    <row r="83" spans="1:16" s="224" customFormat="1">
      <c r="A83" s="102"/>
      <c r="B83" s="102"/>
      <c r="C83" s="215"/>
      <c r="D83" s="102"/>
      <c r="E83" s="223"/>
      <c r="F83" s="102"/>
      <c r="G83" s="223"/>
      <c r="H83" s="160"/>
      <c r="I83" s="218"/>
      <c r="J83" s="219"/>
      <c r="L83" s="221"/>
      <c r="N83" s="225"/>
      <c r="O83" s="105"/>
      <c r="P83" s="105"/>
    </row>
    <row r="84" spans="1:16" s="224" customFormat="1">
      <c r="A84" s="102"/>
      <c r="B84" s="102"/>
      <c r="C84" s="215"/>
      <c r="D84" s="102"/>
      <c r="E84" s="223"/>
      <c r="F84" s="102"/>
      <c r="G84" s="223"/>
      <c r="H84" s="160"/>
      <c r="I84" s="218"/>
      <c r="J84" s="219"/>
      <c r="L84" s="221"/>
      <c r="N84" s="225"/>
      <c r="O84" s="105"/>
      <c r="P84" s="105"/>
    </row>
    <row r="85" spans="1:16" s="224" customFormat="1">
      <c r="A85" s="102"/>
      <c r="B85" s="102"/>
      <c r="C85" s="215"/>
      <c r="D85" s="102"/>
      <c r="E85" s="223"/>
      <c r="F85" s="102"/>
      <c r="G85" s="223"/>
      <c r="H85" s="160"/>
      <c r="I85" s="218"/>
      <c r="J85" s="219"/>
      <c r="L85" s="221"/>
      <c r="N85" s="225"/>
      <c r="O85" s="105"/>
      <c r="P85" s="105"/>
    </row>
    <row r="86" spans="1:16" s="224" customFormat="1">
      <c r="A86" s="102"/>
      <c r="B86" s="102"/>
      <c r="C86" s="215"/>
      <c r="D86" s="102"/>
      <c r="E86" s="223"/>
      <c r="F86" s="102"/>
      <c r="G86" s="223"/>
      <c r="H86" s="160"/>
      <c r="I86" s="218"/>
      <c r="J86" s="219"/>
      <c r="L86" s="221"/>
      <c r="N86" s="225"/>
      <c r="O86" s="105"/>
      <c r="P86" s="105"/>
    </row>
    <row r="87" spans="1:16" s="224" customFormat="1">
      <c r="A87" s="102"/>
      <c r="B87" s="102"/>
      <c r="C87" s="215"/>
      <c r="D87" s="102"/>
      <c r="E87" s="223"/>
      <c r="F87" s="102"/>
      <c r="G87" s="223"/>
      <c r="H87" s="160"/>
      <c r="I87" s="218"/>
      <c r="J87" s="219"/>
      <c r="L87" s="221"/>
      <c r="N87" s="225"/>
      <c r="O87" s="105"/>
      <c r="P87" s="105"/>
    </row>
    <row r="88" spans="1:16" s="224" customFormat="1">
      <c r="A88" s="102"/>
      <c r="B88" s="102"/>
      <c r="C88" s="215"/>
      <c r="D88" s="102"/>
      <c r="E88" s="223"/>
      <c r="F88" s="102"/>
      <c r="G88" s="223"/>
      <c r="H88" s="160"/>
      <c r="I88" s="218"/>
      <c r="J88" s="219"/>
      <c r="L88" s="221"/>
      <c r="N88" s="225"/>
      <c r="O88" s="105"/>
      <c r="P88" s="105"/>
    </row>
    <row r="89" spans="1:16" s="224" customFormat="1">
      <c r="A89" s="102"/>
      <c r="B89" s="102"/>
      <c r="C89" s="215"/>
      <c r="D89" s="102"/>
      <c r="E89" s="223"/>
      <c r="F89" s="102"/>
      <c r="G89" s="223"/>
      <c r="H89" s="160"/>
      <c r="I89" s="218"/>
      <c r="J89" s="219"/>
      <c r="L89" s="221"/>
      <c r="N89" s="225"/>
      <c r="O89" s="105"/>
      <c r="P89" s="105"/>
    </row>
    <row r="90" spans="1:16" s="224" customFormat="1">
      <c r="A90" s="102"/>
      <c r="B90" s="102"/>
      <c r="C90" s="215"/>
      <c r="D90" s="102"/>
      <c r="E90" s="223"/>
      <c r="F90" s="102"/>
      <c r="G90" s="223"/>
      <c r="H90" s="160"/>
      <c r="I90" s="218"/>
      <c r="J90" s="219"/>
      <c r="L90" s="221"/>
      <c r="N90" s="225"/>
      <c r="O90" s="105"/>
      <c r="P90" s="105"/>
    </row>
    <row r="91" spans="1:16" s="224" customFormat="1">
      <c r="A91" s="102"/>
      <c r="B91" s="102"/>
      <c r="C91" s="215"/>
      <c r="D91" s="102"/>
      <c r="E91" s="223"/>
      <c r="F91" s="102"/>
      <c r="G91" s="223"/>
      <c r="H91" s="160"/>
      <c r="I91" s="218"/>
      <c r="J91" s="219"/>
      <c r="L91" s="221"/>
      <c r="N91" s="225"/>
      <c r="O91" s="105"/>
      <c r="P91" s="105"/>
    </row>
    <row r="92" spans="1:16" s="224" customFormat="1">
      <c r="A92" s="102"/>
      <c r="B92" s="102"/>
      <c r="C92" s="215"/>
      <c r="D92" s="102"/>
      <c r="E92" s="223"/>
      <c r="F92" s="102"/>
      <c r="G92" s="223"/>
      <c r="H92" s="160"/>
      <c r="I92" s="218"/>
      <c r="J92" s="219"/>
      <c r="L92" s="221"/>
      <c r="N92" s="225"/>
      <c r="O92" s="105"/>
      <c r="P92" s="105"/>
    </row>
    <row r="93" spans="1:16" s="224" customFormat="1">
      <c r="A93" s="102"/>
      <c r="B93" s="102"/>
      <c r="C93" s="215"/>
      <c r="D93" s="102"/>
      <c r="E93" s="223"/>
      <c r="F93" s="102"/>
      <c r="G93" s="223"/>
      <c r="H93" s="160"/>
      <c r="I93" s="218"/>
      <c r="J93" s="219"/>
      <c r="L93" s="221"/>
      <c r="N93" s="225"/>
      <c r="O93" s="105"/>
      <c r="P93" s="105"/>
    </row>
    <row r="94" spans="1:16" s="224" customFormat="1">
      <c r="A94" s="102"/>
      <c r="B94" s="102"/>
      <c r="C94" s="215"/>
      <c r="D94" s="102"/>
      <c r="E94" s="223"/>
      <c r="F94" s="102"/>
      <c r="G94" s="223"/>
      <c r="H94" s="160"/>
      <c r="I94" s="218"/>
      <c r="J94" s="219"/>
      <c r="L94" s="221"/>
      <c r="N94" s="225"/>
      <c r="O94" s="105"/>
      <c r="P94" s="105"/>
    </row>
    <row r="95" spans="1:16" s="224" customFormat="1">
      <c r="A95" s="102"/>
      <c r="B95" s="102"/>
      <c r="C95" s="215"/>
      <c r="D95" s="102"/>
      <c r="E95" s="223"/>
      <c r="F95" s="102"/>
      <c r="G95" s="223"/>
      <c r="H95" s="160"/>
      <c r="I95" s="218"/>
      <c r="J95" s="219"/>
      <c r="L95" s="221"/>
      <c r="N95" s="225"/>
      <c r="O95" s="105"/>
      <c r="P95" s="105"/>
    </row>
    <row r="96" spans="1:16" s="224" customFormat="1">
      <c r="A96" s="102"/>
      <c r="B96" s="102"/>
      <c r="C96" s="215"/>
      <c r="D96" s="102"/>
      <c r="E96" s="223"/>
      <c r="F96" s="102"/>
      <c r="G96" s="223"/>
      <c r="H96" s="160"/>
      <c r="I96" s="218"/>
      <c r="J96" s="219"/>
      <c r="L96" s="221"/>
      <c r="N96" s="225"/>
      <c r="O96" s="105"/>
      <c r="P96" s="105"/>
    </row>
    <row r="97" spans="1:16" s="224" customFormat="1">
      <c r="A97" s="102"/>
      <c r="B97" s="102"/>
      <c r="C97" s="215"/>
      <c r="D97" s="102"/>
      <c r="E97" s="223"/>
      <c r="F97" s="102"/>
      <c r="G97" s="223"/>
      <c r="H97" s="160"/>
      <c r="I97" s="218"/>
      <c r="J97" s="219"/>
      <c r="L97" s="221"/>
      <c r="N97" s="225"/>
      <c r="O97" s="105"/>
      <c r="P97" s="105"/>
    </row>
    <row r="98" spans="1:16" s="224" customFormat="1">
      <c r="A98" s="102"/>
      <c r="B98" s="102"/>
      <c r="C98" s="215"/>
      <c r="D98" s="102"/>
      <c r="E98" s="223"/>
      <c r="F98" s="102"/>
      <c r="G98" s="223"/>
      <c r="H98" s="160"/>
      <c r="I98" s="218"/>
      <c r="J98" s="219"/>
      <c r="L98" s="221"/>
      <c r="N98" s="225"/>
      <c r="O98" s="105"/>
      <c r="P98" s="105"/>
    </row>
    <row r="99" spans="1:16" s="224" customFormat="1">
      <c r="A99" s="102"/>
      <c r="B99" s="102"/>
      <c r="C99" s="215"/>
      <c r="D99" s="102"/>
      <c r="E99" s="223"/>
      <c r="F99" s="102"/>
      <c r="G99" s="223"/>
      <c r="H99" s="160"/>
      <c r="I99" s="218"/>
      <c r="J99" s="219"/>
      <c r="L99" s="221"/>
      <c r="N99" s="225"/>
      <c r="O99" s="105"/>
      <c r="P99" s="105"/>
    </row>
    <row r="100" spans="1:16" s="224" customFormat="1">
      <c r="A100" s="102"/>
      <c r="B100" s="102"/>
      <c r="C100" s="215"/>
      <c r="D100" s="102"/>
      <c r="E100" s="223"/>
      <c r="F100" s="102"/>
      <c r="G100" s="223"/>
      <c r="H100" s="160"/>
      <c r="I100" s="218"/>
      <c r="J100" s="219"/>
      <c r="L100" s="221"/>
      <c r="N100" s="225"/>
      <c r="O100" s="105"/>
      <c r="P100" s="105"/>
    </row>
    <row r="101" spans="1:16" s="224" customFormat="1">
      <c r="A101" s="102"/>
      <c r="B101" s="102"/>
      <c r="C101" s="215"/>
      <c r="D101" s="102"/>
      <c r="E101" s="223"/>
      <c r="F101" s="102"/>
      <c r="G101" s="223"/>
      <c r="H101" s="160"/>
      <c r="I101" s="218"/>
      <c r="J101" s="219"/>
      <c r="L101" s="221"/>
      <c r="N101" s="225"/>
      <c r="O101" s="105"/>
      <c r="P101" s="105"/>
    </row>
    <row r="102" spans="1:16" s="224" customFormat="1">
      <c r="A102" s="102"/>
      <c r="B102" s="102"/>
      <c r="C102" s="215"/>
      <c r="D102" s="102"/>
      <c r="E102" s="223"/>
      <c r="F102" s="102"/>
      <c r="G102" s="223"/>
      <c r="H102" s="160"/>
      <c r="I102" s="218"/>
      <c r="J102" s="219"/>
      <c r="L102" s="221"/>
      <c r="N102" s="225"/>
      <c r="O102" s="105"/>
      <c r="P102" s="105"/>
    </row>
    <row r="103" spans="1:16" s="224" customFormat="1">
      <c r="A103" s="102"/>
      <c r="B103" s="102"/>
      <c r="C103" s="215"/>
      <c r="D103" s="102"/>
      <c r="E103" s="223"/>
      <c r="F103" s="102"/>
      <c r="G103" s="223"/>
      <c r="H103" s="160"/>
      <c r="I103" s="218"/>
      <c r="J103" s="219"/>
      <c r="L103" s="221"/>
      <c r="N103" s="225"/>
      <c r="O103" s="105"/>
      <c r="P103" s="105"/>
    </row>
    <row r="104" spans="1:16" s="224" customFormat="1">
      <c r="A104" s="102"/>
      <c r="B104" s="102"/>
      <c r="C104" s="215"/>
      <c r="D104" s="102"/>
      <c r="E104" s="223"/>
      <c r="F104" s="102"/>
      <c r="G104" s="223"/>
      <c r="H104" s="160"/>
      <c r="I104" s="218"/>
      <c r="J104" s="219"/>
      <c r="L104" s="221"/>
      <c r="N104" s="225"/>
      <c r="O104" s="105"/>
      <c r="P104" s="105"/>
    </row>
    <row r="105" spans="1:16" s="224" customFormat="1">
      <c r="A105" s="102"/>
      <c r="B105" s="102"/>
      <c r="C105" s="215"/>
      <c r="D105" s="102"/>
      <c r="E105" s="223"/>
      <c r="F105" s="102"/>
      <c r="G105" s="223"/>
      <c r="H105" s="160"/>
      <c r="I105" s="218"/>
      <c r="J105" s="219"/>
      <c r="L105" s="221"/>
      <c r="N105" s="225"/>
      <c r="O105" s="105"/>
      <c r="P105" s="105"/>
    </row>
    <row r="106" spans="1:16" s="224" customFormat="1">
      <c r="A106" s="102"/>
      <c r="B106" s="102"/>
      <c r="C106" s="215"/>
      <c r="D106" s="102"/>
      <c r="E106" s="223"/>
      <c r="F106" s="102"/>
      <c r="G106" s="223"/>
      <c r="H106" s="160"/>
      <c r="I106" s="218"/>
      <c r="J106" s="219"/>
      <c r="L106" s="221"/>
      <c r="N106" s="225"/>
      <c r="O106" s="105"/>
      <c r="P106" s="105"/>
    </row>
    <row r="107" spans="1:16" s="224" customFormat="1">
      <c r="A107" s="102"/>
      <c r="B107" s="102"/>
      <c r="C107" s="215"/>
      <c r="D107" s="102"/>
      <c r="E107" s="223"/>
      <c r="F107" s="102"/>
      <c r="G107" s="223"/>
      <c r="H107" s="160"/>
      <c r="I107" s="218"/>
      <c r="J107" s="219"/>
      <c r="L107" s="221"/>
      <c r="N107" s="225"/>
      <c r="O107" s="105"/>
      <c r="P107" s="105"/>
    </row>
    <row r="108" spans="1:16" s="224" customFormat="1">
      <c r="A108" s="102"/>
      <c r="B108" s="102"/>
      <c r="C108" s="215"/>
      <c r="D108" s="102"/>
      <c r="E108" s="223"/>
      <c r="F108" s="102"/>
      <c r="G108" s="223"/>
      <c r="H108" s="160"/>
      <c r="I108" s="218"/>
      <c r="J108" s="219"/>
      <c r="L108" s="221"/>
      <c r="N108" s="225"/>
      <c r="O108" s="105"/>
      <c r="P108" s="105"/>
    </row>
    <row r="109" spans="1:16" s="224" customFormat="1">
      <c r="A109" s="102"/>
      <c r="B109" s="102"/>
      <c r="C109" s="215"/>
      <c r="D109" s="102"/>
      <c r="E109" s="223"/>
      <c r="F109" s="102"/>
      <c r="G109" s="223"/>
      <c r="H109" s="160"/>
      <c r="I109" s="218"/>
      <c r="J109" s="219"/>
      <c r="L109" s="221"/>
      <c r="N109" s="225"/>
      <c r="O109" s="105"/>
      <c r="P109" s="105"/>
    </row>
    <row r="110" spans="1:16" s="224" customFormat="1">
      <c r="A110" s="102"/>
      <c r="B110" s="102"/>
      <c r="C110" s="215"/>
      <c r="D110" s="102"/>
      <c r="E110" s="223"/>
      <c r="F110" s="102"/>
      <c r="G110" s="223"/>
      <c r="H110" s="160"/>
      <c r="I110" s="218"/>
      <c r="J110" s="219"/>
      <c r="L110" s="221"/>
      <c r="N110" s="225"/>
      <c r="O110" s="105"/>
      <c r="P110" s="105"/>
    </row>
    <row r="111" spans="1:16" s="224" customFormat="1">
      <c r="A111" s="102"/>
      <c r="B111" s="102"/>
      <c r="C111" s="215"/>
      <c r="D111" s="102"/>
      <c r="E111" s="223"/>
      <c r="F111" s="102"/>
      <c r="G111" s="223"/>
      <c r="H111" s="160"/>
      <c r="I111" s="218"/>
      <c r="J111" s="219"/>
      <c r="L111" s="221"/>
      <c r="N111" s="225"/>
      <c r="O111" s="105"/>
      <c r="P111" s="105"/>
    </row>
    <row r="112" spans="1:16" s="224" customFormat="1">
      <c r="A112" s="102"/>
      <c r="B112" s="102"/>
      <c r="C112" s="215"/>
      <c r="D112" s="102"/>
      <c r="E112" s="223"/>
      <c r="F112" s="102"/>
      <c r="G112" s="223"/>
      <c r="H112" s="160"/>
      <c r="I112" s="218"/>
      <c r="J112" s="219"/>
      <c r="L112" s="221"/>
      <c r="N112" s="225"/>
      <c r="O112" s="105"/>
      <c r="P112" s="105"/>
    </row>
    <row r="113" spans="1:16" s="224" customFormat="1">
      <c r="A113" s="102"/>
      <c r="B113" s="102"/>
      <c r="C113" s="215"/>
      <c r="D113" s="102"/>
      <c r="E113" s="223"/>
      <c r="F113" s="102"/>
      <c r="G113" s="223"/>
      <c r="H113" s="160"/>
      <c r="I113" s="218"/>
      <c r="J113" s="219"/>
      <c r="L113" s="221"/>
      <c r="N113" s="225"/>
      <c r="O113" s="105"/>
      <c r="P113" s="105"/>
    </row>
    <row r="114" spans="1:16" s="224" customFormat="1">
      <c r="A114" s="102"/>
      <c r="B114" s="102"/>
      <c r="C114" s="215"/>
      <c r="D114" s="102"/>
      <c r="E114" s="223"/>
      <c r="F114" s="102"/>
      <c r="G114" s="223"/>
      <c r="H114" s="160"/>
      <c r="I114" s="218"/>
      <c r="J114" s="219"/>
      <c r="L114" s="221"/>
      <c r="N114" s="225"/>
      <c r="O114" s="105"/>
      <c r="P114" s="105"/>
    </row>
    <row r="115" spans="1:16" s="224" customFormat="1">
      <c r="A115" s="102"/>
      <c r="B115" s="102"/>
      <c r="C115" s="215"/>
      <c r="D115" s="102"/>
      <c r="E115" s="223"/>
      <c r="F115" s="102"/>
      <c r="G115" s="223"/>
      <c r="H115" s="160"/>
      <c r="I115" s="218"/>
      <c r="J115" s="219"/>
      <c r="L115" s="221"/>
      <c r="N115" s="225"/>
      <c r="O115" s="105"/>
      <c r="P115" s="105"/>
    </row>
    <row r="116" spans="1:16" s="224" customFormat="1">
      <c r="A116" s="102"/>
      <c r="B116" s="102"/>
      <c r="C116" s="215"/>
      <c r="D116" s="102"/>
      <c r="E116" s="223"/>
      <c r="F116" s="102"/>
      <c r="G116" s="223"/>
      <c r="H116" s="160"/>
      <c r="I116" s="218"/>
      <c r="J116" s="219"/>
      <c r="L116" s="221"/>
      <c r="N116" s="225"/>
      <c r="O116" s="105"/>
      <c r="P116" s="105"/>
    </row>
    <row r="117" spans="1:16" s="224" customFormat="1">
      <c r="A117" s="102"/>
      <c r="B117" s="102"/>
      <c r="C117" s="215"/>
      <c r="D117" s="102"/>
      <c r="E117" s="223"/>
      <c r="F117" s="102"/>
      <c r="G117" s="223"/>
      <c r="H117" s="160"/>
      <c r="I117" s="218"/>
      <c r="J117" s="219"/>
      <c r="L117" s="221"/>
      <c r="N117" s="225"/>
      <c r="O117" s="105"/>
      <c r="P117" s="105"/>
    </row>
    <row r="118" spans="1:16" s="224" customFormat="1">
      <c r="A118" s="102"/>
      <c r="B118" s="102"/>
      <c r="C118" s="215"/>
      <c r="D118" s="102"/>
      <c r="E118" s="223"/>
      <c r="F118" s="102"/>
      <c r="G118" s="223"/>
      <c r="H118" s="160"/>
      <c r="I118" s="218"/>
      <c r="J118" s="219"/>
      <c r="L118" s="221"/>
      <c r="N118" s="225"/>
      <c r="O118" s="105"/>
      <c r="P118" s="105"/>
    </row>
    <row r="119" spans="1:16" s="224" customFormat="1">
      <c r="A119" s="102"/>
      <c r="B119" s="102"/>
      <c r="C119" s="215"/>
      <c r="D119" s="102"/>
      <c r="E119" s="223"/>
      <c r="F119" s="102"/>
      <c r="G119" s="223"/>
      <c r="H119" s="160"/>
      <c r="I119" s="218"/>
      <c r="J119" s="219"/>
      <c r="L119" s="221"/>
      <c r="N119" s="225"/>
      <c r="O119" s="105"/>
      <c r="P119" s="105"/>
    </row>
    <row r="120" spans="1:16" s="224" customFormat="1">
      <c r="A120" s="102"/>
      <c r="B120" s="102"/>
      <c r="C120" s="215"/>
      <c r="D120" s="102"/>
      <c r="E120" s="223"/>
      <c r="F120" s="102"/>
      <c r="G120" s="223"/>
      <c r="H120" s="160"/>
      <c r="I120" s="218"/>
      <c r="J120" s="219"/>
      <c r="L120" s="221"/>
      <c r="N120" s="225"/>
      <c r="O120" s="105"/>
      <c r="P120" s="105"/>
    </row>
    <row r="121" spans="1:16" s="224" customFormat="1">
      <c r="A121" s="102"/>
      <c r="B121" s="102"/>
      <c r="C121" s="215"/>
      <c r="D121" s="102"/>
      <c r="E121" s="223"/>
      <c r="F121" s="102"/>
      <c r="G121" s="223"/>
      <c r="H121" s="160"/>
      <c r="I121" s="218"/>
      <c r="J121" s="219"/>
      <c r="L121" s="221"/>
      <c r="N121" s="225"/>
      <c r="O121" s="105"/>
      <c r="P121" s="105"/>
    </row>
    <row r="122" spans="1:16" s="224" customFormat="1">
      <c r="A122" s="102"/>
      <c r="B122" s="102"/>
      <c r="C122" s="215"/>
      <c r="D122" s="102"/>
      <c r="E122" s="223"/>
      <c r="F122" s="102"/>
      <c r="G122" s="223"/>
      <c r="H122" s="160"/>
      <c r="I122" s="218"/>
      <c r="J122" s="219"/>
      <c r="L122" s="221"/>
      <c r="N122" s="225"/>
      <c r="O122" s="105"/>
      <c r="P122" s="105"/>
    </row>
    <row r="123" spans="1:16" s="224" customFormat="1">
      <c r="A123" s="102"/>
      <c r="B123" s="102"/>
      <c r="C123" s="215"/>
      <c r="D123" s="102"/>
      <c r="E123" s="223"/>
      <c r="F123" s="102"/>
      <c r="G123" s="223"/>
      <c r="H123" s="160"/>
      <c r="I123" s="218"/>
      <c r="J123" s="219"/>
      <c r="L123" s="221"/>
      <c r="N123" s="225"/>
      <c r="O123" s="105"/>
      <c r="P123" s="105"/>
    </row>
    <row r="124" spans="1:16" s="224" customFormat="1">
      <c r="A124" s="102"/>
      <c r="B124" s="102"/>
      <c r="C124" s="215"/>
      <c r="D124" s="102"/>
      <c r="E124" s="223"/>
      <c r="F124" s="102"/>
      <c r="G124" s="223"/>
      <c r="H124" s="160"/>
      <c r="I124" s="218"/>
      <c r="J124" s="219"/>
      <c r="L124" s="221"/>
      <c r="N124" s="225"/>
      <c r="O124" s="105"/>
      <c r="P124" s="105"/>
    </row>
    <row r="125" spans="1:16" s="224" customFormat="1">
      <c r="A125" s="102"/>
      <c r="B125" s="102"/>
      <c r="C125" s="215"/>
      <c r="D125" s="102"/>
      <c r="E125" s="223"/>
      <c r="F125" s="102"/>
      <c r="G125" s="223"/>
      <c r="H125" s="160"/>
      <c r="I125" s="218"/>
      <c r="J125" s="219"/>
      <c r="L125" s="221"/>
      <c r="N125" s="225"/>
      <c r="O125" s="105"/>
      <c r="P125" s="105"/>
    </row>
    <row r="126" spans="1:16" s="224" customFormat="1">
      <c r="A126" s="102"/>
      <c r="B126" s="102"/>
      <c r="C126" s="215"/>
      <c r="D126" s="102"/>
      <c r="E126" s="223"/>
      <c r="F126" s="102"/>
      <c r="G126" s="223"/>
      <c r="H126" s="160"/>
      <c r="I126" s="218"/>
      <c r="J126" s="219"/>
      <c r="L126" s="221"/>
      <c r="N126" s="225"/>
      <c r="O126" s="105"/>
      <c r="P126" s="105"/>
    </row>
    <row r="127" spans="1:16" s="224" customFormat="1">
      <c r="A127" s="102"/>
      <c r="B127" s="102"/>
      <c r="C127" s="215"/>
      <c r="D127" s="102"/>
      <c r="E127" s="223"/>
      <c r="F127" s="102"/>
      <c r="G127" s="223"/>
      <c r="H127" s="160"/>
      <c r="I127" s="218"/>
      <c r="J127" s="219"/>
      <c r="L127" s="221"/>
      <c r="N127" s="225"/>
      <c r="O127" s="105"/>
      <c r="P127" s="105"/>
    </row>
    <row r="128" spans="1:16" s="224" customFormat="1">
      <c r="A128" s="102"/>
      <c r="B128" s="102"/>
      <c r="C128" s="215"/>
      <c r="D128" s="102"/>
      <c r="E128" s="223"/>
      <c r="F128" s="102"/>
      <c r="G128" s="223"/>
      <c r="H128" s="160"/>
      <c r="I128" s="218"/>
      <c r="J128" s="219"/>
      <c r="L128" s="221"/>
      <c r="N128" s="225"/>
      <c r="O128" s="105"/>
      <c r="P128" s="105"/>
    </row>
    <row r="129" spans="1:16" s="224" customFormat="1">
      <c r="A129" s="102"/>
      <c r="B129" s="102"/>
      <c r="C129" s="215"/>
      <c r="D129" s="102"/>
      <c r="E129" s="223"/>
      <c r="F129" s="102"/>
      <c r="G129" s="223"/>
      <c r="H129" s="160"/>
      <c r="I129" s="218"/>
      <c r="J129" s="219"/>
      <c r="L129" s="221"/>
      <c r="N129" s="225"/>
      <c r="O129" s="105"/>
      <c r="P129" s="105"/>
    </row>
    <row r="130" spans="1:16" s="224" customFormat="1">
      <c r="A130" s="102"/>
      <c r="B130" s="102"/>
      <c r="C130" s="215"/>
      <c r="D130" s="102"/>
      <c r="E130" s="223"/>
      <c r="F130" s="102"/>
      <c r="G130" s="223"/>
      <c r="H130" s="160"/>
      <c r="I130" s="218"/>
      <c r="J130" s="219"/>
      <c r="L130" s="221"/>
      <c r="N130" s="225"/>
      <c r="O130" s="105"/>
      <c r="P130" s="105"/>
    </row>
    <row r="131" spans="1:16" s="224" customFormat="1">
      <c r="A131" s="102"/>
      <c r="B131" s="102"/>
      <c r="C131" s="215"/>
      <c r="D131" s="102"/>
      <c r="E131" s="223"/>
      <c r="F131" s="102"/>
      <c r="G131" s="223"/>
      <c r="H131" s="160"/>
      <c r="I131" s="218"/>
      <c r="J131" s="219"/>
      <c r="L131" s="221"/>
      <c r="N131" s="225"/>
      <c r="O131" s="105"/>
      <c r="P131" s="105"/>
    </row>
    <row r="132" spans="1:16" s="224" customFormat="1">
      <c r="A132" s="102"/>
      <c r="B132" s="102"/>
      <c r="C132" s="215"/>
      <c r="D132" s="102"/>
      <c r="E132" s="223"/>
      <c r="F132" s="102"/>
      <c r="G132" s="223"/>
      <c r="H132" s="160"/>
      <c r="I132" s="218"/>
      <c r="J132" s="219"/>
      <c r="L132" s="221"/>
      <c r="N132" s="225"/>
      <c r="O132" s="105"/>
      <c r="P132" s="105"/>
    </row>
    <row r="133" spans="1:16" s="224" customFormat="1">
      <c r="A133" s="102"/>
      <c r="B133" s="102"/>
      <c r="C133" s="215"/>
      <c r="D133" s="102"/>
      <c r="E133" s="223"/>
      <c r="F133" s="102"/>
      <c r="G133" s="223"/>
      <c r="H133" s="160"/>
      <c r="I133" s="218"/>
      <c r="J133" s="219"/>
      <c r="L133" s="221"/>
      <c r="N133" s="225"/>
      <c r="O133" s="105"/>
      <c r="P133" s="105"/>
    </row>
    <row r="134" spans="1:16" s="224" customFormat="1">
      <c r="A134" s="102"/>
      <c r="B134" s="102"/>
      <c r="C134" s="215"/>
      <c r="D134" s="102"/>
      <c r="E134" s="223"/>
      <c r="F134" s="102"/>
      <c r="G134" s="223"/>
      <c r="H134" s="160"/>
      <c r="I134" s="218"/>
      <c r="J134" s="219"/>
      <c r="L134" s="221"/>
      <c r="N134" s="225"/>
      <c r="O134" s="105"/>
      <c r="P134" s="105"/>
    </row>
    <row r="135" spans="1:16" s="224" customFormat="1">
      <c r="A135" s="102"/>
      <c r="B135" s="102"/>
      <c r="C135" s="215"/>
      <c r="D135" s="102"/>
      <c r="E135" s="223"/>
      <c r="F135" s="102"/>
      <c r="G135" s="223"/>
      <c r="H135" s="160"/>
      <c r="I135" s="218"/>
      <c r="J135" s="219"/>
      <c r="L135" s="221"/>
      <c r="N135" s="225"/>
      <c r="O135" s="105"/>
      <c r="P135" s="105"/>
    </row>
    <row r="136" spans="1:16" s="224" customFormat="1">
      <c r="A136" s="102"/>
      <c r="B136" s="102"/>
      <c r="C136" s="215"/>
      <c r="D136" s="102"/>
      <c r="E136" s="223"/>
      <c r="F136" s="102"/>
      <c r="G136" s="223"/>
      <c r="H136" s="160"/>
      <c r="I136" s="218"/>
      <c r="J136" s="219"/>
      <c r="L136" s="221"/>
      <c r="N136" s="225"/>
      <c r="O136" s="105"/>
      <c r="P136" s="105"/>
    </row>
    <row r="137" spans="1:16" s="224" customFormat="1">
      <c r="A137" s="102"/>
      <c r="B137" s="102"/>
      <c r="C137" s="215"/>
      <c r="D137" s="102"/>
      <c r="E137" s="223"/>
      <c r="F137" s="102"/>
      <c r="G137" s="223"/>
      <c r="H137" s="160"/>
      <c r="I137" s="218"/>
      <c r="J137" s="219"/>
      <c r="L137" s="221"/>
      <c r="N137" s="225"/>
      <c r="O137" s="105"/>
      <c r="P137" s="105"/>
    </row>
    <row r="138" spans="1:16" s="224" customFormat="1">
      <c r="A138" s="102"/>
      <c r="B138" s="102"/>
      <c r="C138" s="215"/>
      <c r="D138" s="102"/>
      <c r="E138" s="223"/>
      <c r="F138" s="102"/>
      <c r="G138" s="223"/>
      <c r="H138" s="160"/>
      <c r="I138" s="218"/>
      <c r="J138" s="219"/>
      <c r="L138" s="221"/>
      <c r="N138" s="225"/>
      <c r="O138" s="105"/>
      <c r="P138" s="105"/>
    </row>
    <row r="139" spans="1:16" s="224" customFormat="1">
      <c r="A139" s="102"/>
      <c r="B139" s="102"/>
      <c r="C139" s="215"/>
      <c r="D139" s="102"/>
      <c r="E139" s="223"/>
      <c r="F139" s="102"/>
      <c r="G139" s="223"/>
      <c r="H139" s="160"/>
      <c r="I139" s="218"/>
      <c r="J139" s="219"/>
      <c r="L139" s="221"/>
      <c r="N139" s="225"/>
      <c r="O139" s="105"/>
      <c r="P139" s="105"/>
    </row>
    <row r="140" spans="1:16" s="224" customFormat="1">
      <c r="A140" s="102"/>
      <c r="B140" s="102"/>
      <c r="C140" s="215"/>
      <c r="D140" s="102"/>
      <c r="E140" s="223"/>
      <c r="F140" s="102"/>
      <c r="G140" s="223"/>
      <c r="H140" s="160"/>
      <c r="I140" s="218"/>
      <c r="J140" s="219"/>
      <c r="L140" s="221"/>
      <c r="N140" s="225"/>
      <c r="O140" s="105"/>
      <c r="P140" s="105"/>
    </row>
    <row r="141" spans="1:16" s="224" customFormat="1">
      <c r="A141" s="102"/>
      <c r="B141" s="102"/>
      <c r="C141" s="215"/>
      <c r="D141" s="102"/>
      <c r="E141" s="223"/>
      <c r="F141" s="102"/>
      <c r="G141" s="223"/>
      <c r="H141" s="160"/>
      <c r="I141" s="218"/>
      <c r="J141" s="219"/>
      <c r="L141" s="221"/>
      <c r="N141" s="225"/>
      <c r="O141" s="105"/>
      <c r="P141" s="105"/>
    </row>
    <row r="142" spans="1:16" s="224" customFormat="1">
      <c r="A142" s="102"/>
      <c r="B142" s="102"/>
      <c r="C142" s="215"/>
      <c r="D142" s="102"/>
      <c r="E142" s="223"/>
      <c r="F142" s="102"/>
      <c r="G142" s="223"/>
      <c r="H142" s="160"/>
      <c r="I142" s="218"/>
      <c r="J142" s="219"/>
      <c r="L142" s="221"/>
      <c r="N142" s="225"/>
      <c r="O142" s="105"/>
      <c r="P142" s="105"/>
    </row>
    <row r="143" spans="1:16" s="224" customFormat="1">
      <c r="A143" s="102"/>
      <c r="B143" s="102"/>
      <c r="C143" s="215"/>
      <c r="D143" s="102"/>
      <c r="E143" s="223"/>
      <c r="F143" s="102"/>
      <c r="G143" s="223"/>
      <c r="H143" s="160"/>
      <c r="I143" s="218"/>
      <c r="J143" s="219"/>
      <c r="L143" s="221"/>
      <c r="N143" s="225"/>
      <c r="O143" s="105"/>
      <c r="P143" s="105"/>
    </row>
    <row r="144" spans="1:16" s="224" customFormat="1">
      <c r="A144" s="102"/>
      <c r="B144" s="102"/>
      <c r="C144" s="215"/>
      <c r="D144" s="102"/>
      <c r="E144" s="223"/>
      <c r="F144" s="102"/>
      <c r="G144" s="223"/>
      <c r="H144" s="160"/>
      <c r="I144" s="218"/>
      <c r="J144" s="219"/>
      <c r="L144" s="221"/>
      <c r="N144" s="225"/>
      <c r="O144" s="105"/>
      <c r="P144" s="105"/>
    </row>
    <row r="145" spans="1:16" s="224" customFormat="1">
      <c r="A145" s="102"/>
      <c r="B145" s="102"/>
      <c r="C145" s="215"/>
      <c r="D145" s="102"/>
      <c r="E145" s="223"/>
      <c r="F145" s="102"/>
      <c r="G145" s="223"/>
      <c r="H145" s="160"/>
      <c r="I145" s="218"/>
      <c r="J145" s="219"/>
      <c r="L145" s="221"/>
      <c r="N145" s="225"/>
      <c r="O145" s="105"/>
      <c r="P145" s="105"/>
    </row>
    <row r="146" spans="1:16" s="224" customFormat="1">
      <c r="A146" s="102"/>
      <c r="B146" s="102"/>
      <c r="C146" s="215"/>
      <c r="D146" s="102"/>
      <c r="E146" s="223"/>
      <c r="F146" s="102"/>
      <c r="G146" s="223"/>
      <c r="H146" s="160"/>
      <c r="I146" s="218"/>
      <c r="J146" s="219"/>
      <c r="L146" s="221"/>
      <c r="N146" s="225"/>
      <c r="O146" s="105"/>
      <c r="P146" s="105"/>
    </row>
    <row r="147" spans="1:16" s="224" customFormat="1">
      <c r="A147" s="102"/>
      <c r="B147" s="102"/>
      <c r="C147" s="215"/>
      <c r="D147" s="102"/>
      <c r="E147" s="223"/>
      <c r="F147" s="102"/>
      <c r="G147" s="223"/>
      <c r="H147" s="160"/>
      <c r="I147" s="218"/>
      <c r="J147" s="219"/>
      <c r="L147" s="221"/>
      <c r="N147" s="225"/>
      <c r="O147" s="105"/>
      <c r="P147" s="105"/>
    </row>
    <row r="148" spans="1:16" s="224" customFormat="1">
      <c r="A148" s="102"/>
      <c r="B148" s="102"/>
      <c r="C148" s="215"/>
      <c r="D148" s="102"/>
      <c r="E148" s="223"/>
      <c r="F148" s="102"/>
      <c r="G148" s="223"/>
      <c r="H148" s="160"/>
      <c r="I148" s="218"/>
      <c r="J148" s="219"/>
      <c r="L148" s="221"/>
      <c r="N148" s="225"/>
      <c r="O148" s="105"/>
      <c r="P148" s="105"/>
    </row>
    <row r="149" spans="1:16" s="224" customFormat="1">
      <c r="A149" s="102"/>
      <c r="B149" s="102"/>
      <c r="C149" s="215"/>
      <c r="D149" s="102"/>
      <c r="E149" s="223"/>
      <c r="F149" s="102"/>
      <c r="G149" s="223"/>
      <c r="H149" s="160"/>
      <c r="I149" s="218"/>
      <c r="J149" s="219"/>
      <c r="L149" s="221"/>
      <c r="N149" s="225"/>
      <c r="O149" s="105"/>
      <c r="P149" s="105"/>
    </row>
    <row r="150" spans="1:16" s="224" customFormat="1">
      <c r="A150" s="102"/>
      <c r="B150" s="102"/>
      <c r="C150" s="215"/>
      <c r="D150" s="102"/>
      <c r="E150" s="223"/>
      <c r="F150" s="102"/>
      <c r="G150" s="223"/>
      <c r="H150" s="160"/>
      <c r="I150" s="218"/>
      <c r="J150" s="219"/>
      <c r="L150" s="221"/>
      <c r="N150" s="225"/>
      <c r="O150" s="105"/>
      <c r="P150" s="105"/>
    </row>
    <row r="151" spans="1:16" s="224" customFormat="1">
      <c r="A151" s="102"/>
      <c r="B151" s="102"/>
      <c r="C151" s="215"/>
      <c r="D151" s="102"/>
      <c r="E151" s="223"/>
      <c r="F151" s="102"/>
      <c r="G151" s="223"/>
      <c r="H151" s="160"/>
      <c r="I151" s="218"/>
      <c r="J151" s="219"/>
      <c r="L151" s="221"/>
      <c r="N151" s="225"/>
      <c r="O151" s="105"/>
      <c r="P151" s="105"/>
    </row>
    <row r="152" spans="1:16" s="224" customFormat="1">
      <c r="A152" s="102"/>
      <c r="B152" s="102"/>
      <c r="C152" s="215"/>
      <c r="D152" s="102"/>
      <c r="E152" s="223"/>
      <c r="F152" s="102"/>
      <c r="G152" s="223"/>
      <c r="H152" s="160"/>
      <c r="I152" s="218"/>
      <c r="J152" s="219"/>
      <c r="L152" s="221"/>
      <c r="N152" s="225"/>
      <c r="O152" s="105"/>
      <c r="P152" s="105"/>
    </row>
    <row r="153" spans="1:16" s="224" customFormat="1">
      <c r="A153" s="102"/>
      <c r="B153" s="102"/>
      <c r="C153" s="215"/>
      <c r="D153" s="102"/>
      <c r="E153" s="223"/>
      <c r="F153" s="102"/>
      <c r="G153" s="223"/>
      <c r="H153" s="160"/>
      <c r="I153" s="218"/>
      <c r="J153" s="219"/>
      <c r="L153" s="221"/>
      <c r="N153" s="225"/>
      <c r="O153" s="105"/>
      <c r="P153" s="105"/>
    </row>
    <row r="154" spans="1:16" s="224" customFormat="1">
      <c r="A154" s="102"/>
      <c r="B154" s="102"/>
      <c r="C154" s="215"/>
      <c r="D154" s="102"/>
      <c r="E154" s="223"/>
      <c r="F154" s="102"/>
      <c r="G154" s="223"/>
      <c r="H154" s="160"/>
      <c r="I154" s="218"/>
      <c r="J154" s="219"/>
      <c r="L154" s="221"/>
      <c r="N154" s="225"/>
      <c r="O154" s="105"/>
      <c r="P154" s="105"/>
    </row>
    <row r="155" spans="1:16" s="224" customFormat="1">
      <c r="A155" s="102"/>
      <c r="B155" s="102"/>
      <c r="C155" s="215"/>
      <c r="D155" s="102"/>
      <c r="E155" s="223"/>
      <c r="F155" s="102"/>
      <c r="G155" s="223"/>
      <c r="H155" s="160"/>
      <c r="I155" s="218"/>
      <c r="J155" s="219"/>
      <c r="L155" s="221"/>
      <c r="N155" s="225"/>
      <c r="O155" s="105"/>
      <c r="P155" s="105"/>
    </row>
    <row r="156" spans="1:16" s="224" customFormat="1">
      <c r="A156" s="102"/>
      <c r="B156" s="102"/>
      <c r="C156" s="215"/>
      <c r="D156" s="102"/>
      <c r="E156" s="223"/>
      <c r="F156" s="102"/>
      <c r="G156" s="223"/>
      <c r="H156" s="160"/>
      <c r="I156" s="218"/>
      <c r="J156" s="219"/>
      <c r="L156" s="221"/>
      <c r="N156" s="225"/>
      <c r="O156" s="105"/>
      <c r="P156" s="105"/>
    </row>
    <row r="157" spans="1:16" s="224" customFormat="1">
      <c r="A157" s="102"/>
      <c r="B157" s="102"/>
      <c r="C157" s="215"/>
      <c r="D157" s="102"/>
      <c r="E157" s="223"/>
      <c r="F157" s="102"/>
      <c r="G157" s="223"/>
      <c r="H157" s="160"/>
      <c r="I157" s="218"/>
      <c r="J157" s="219"/>
      <c r="L157" s="221"/>
      <c r="N157" s="225"/>
      <c r="O157" s="105"/>
      <c r="P157" s="105"/>
    </row>
    <row r="158" spans="1:16" s="224" customFormat="1">
      <c r="A158" s="102"/>
      <c r="B158" s="102"/>
      <c r="C158" s="215"/>
      <c r="D158" s="102"/>
      <c r="E158" s="223"/>
      <c r="F158" s="102"/>
      <c r="G158" s="223"/>
      <c r="H158" s="160"/>
      <c r="I158" s="218"/>
      <c r="J158" s="219"/>
      <c r="L158" s="221"/>
      <c r="N158" s="225"/>
      <c r="O158" s="105"/>
      <c r="P158" s="105"/>
    </row>
    <row r="159" spans="1:16" s="224" customFormat="1">
      <c r="A159" s="102"/>
      <c r="B159" s="102"/>
      <c r="C159" s="215"/>
      <c r="D159" s="102"/>
      <c r="E159" s="223"/>
      <c r="F159" s="102"/>
      <c r="G159" s="223"/>
      <c r="H159" s="160"/>
      <c r="I159" s="218"/>
      <c r="J159" s="219"/>
      <c r="L159" s="221"/>
      <c r="N159" s="225"/>
      <c r="O159" s="105"/>
      <c r="P159" s="105"/>
    </row>
    <row r="160" spans="1:16" s="224" customFormat="1">
      <c r="A160" s="102"/>
      <c r="B160" s="102"/>
      <c r="C160" s="215"/>
      <c r="D160" s="102"/>
      <c r="E160" s="223"/>
      <c r="F160" s="102"/>
      <c r="G160" s="223"/>
      <c r="H160" s="160"/>
      <c r="I160" s="218"/>
      <c r="J160" s="219"/>
      <c r="L160" s="221"/>
      <c r="N160" s="225"/>
      <c r="O160" s="105"/>
      <c r="P160" s="105"/>
    </row>
    <row r="161" spans="1:16" s="224" customFormat="1">
      <c r="A161" s="102"/>
      <c r="B161" s="102"/>
      <c r="C161" s="215"/>
      <c r="D161" s="102"/>
      <c r="E161" s="223"/>
      <c r="F161" s="102"/>
      <c r="G161" s="223"/>
      <c r="H161" s="160"/>
      <c r="I161" s="218"/>
      <c r="J161" s="219"/>
      <c r="L161" s="221"/>
      <c r="N161" s="225"/>
      <c r="O161" s="105"/>
      <c r="P161" s="105"/>
    </row>
    <row r="162" spans="1:16" s="224" customFormat="1">
      <c r="A162" s="102"/>
      <c r="B162" s="102"/>
      <c r="C162" s="215"/>
      <c r="D162" s="102"/>
      <c r="E162" s="223"/>
      <c r="F162" s="102"/>
      <c r="G162" s="223"/>
      <c r="H162" s="160"/>
      <c r="I162" s="218"/>
      <c r="J162" s="219"/>
      <c r="L162" s="221"/>
      <c r="N162" s="225"/>
      <c r="O162" s="105"/>
      <c r="P162" s="105"/>
    </row>
    <row r="163" spans="1:16" s="224" customFormat="1">
      <c r="A163" s="102"/>
      <c r="B163" s="102"/>
      <c r="C163" s="215"/>
      <c r="D163" s="102"/>
      <c r="E163" s="223"/>
      <c r="F163" s="102"/>
      <c r="G163" s="223"/>
      <c r="H163" s="160"/>
      <c r="I163" s="218"/>
      <c r="J163" s="219"/>
      <c r="L163" s="221"/>
      <c r="N163" s="225"/>
      <c r="O163" s="105"/>
      <c r="P163" s="105"/>
    </row>
    <row r="164" spans="1:16" s="224" customFormat="1">
      <c r="A164" s="102"/>
      <c r="B164" s="102"/>
      <c r="C164" s="215"/>
      <c r="D164" s="102"/>
      <c r="E164" s="223"/>
      <c r="F164" s="102"/>
      <c r="G164" s="223"/>
      <c r="H164" s="160"/>
      <c r="I164" s="218"/>
      <c r="J164" s="219"/>
      <c r="L164" s="221"/>
      <c r="N164" s="225"/>
      <c r="O164" s="105"/>
      <c r="P164" s="105"/>
    </row>
    <row r="165" spans="1:16" s="224" customFormat="1">
      <c r="A165" s="102"/>
      <c r="B165" s="102"/>
      <c r="C165" s="215"/>
      <c r="D165" s="102"/>
      <c r="E165" s="223"/>
      <c r="F165" s="102"/>
      <c r="G165" s="223"/>
      <c r="H165" s="160"/>
      <c r="I165" s="218"/>
      <c r="J165" s="219"/>
      <c r="L165" s="221"/>
      <c r="N165" s="225"/>
      <c r="O165" s="105"/>
      <c r="P165" s="105"/>
    </row>
    <row r="166" spans="1:16" s="224" customFormat="1">
      <c r="A166" s="102"/>
      <c r="B166" s="102"/>
      <c r="C166" s="215"/>
      <c r="D166" s="102"/>
      <c r="E166" s="223"/>
      <c r="F166" s="102"/>
      <c r="G166" s="223"/>
      <c r="H166" s="160"/>
      <c r="I166" s="218"/>
      <c r="J166" s="219"/>
      <c r="L166" s="221"/>
      <c r="N166" s="225"/>
      <c r="O166" s="105"/>
      <c r="P166" s="105"/>
    </row>
    <row r="167" spans="1:16" s="224" customFormat="1">
      <c r="A167" s="102"/>
      <c r="B167" s="102"/>
      <c r="C167" s="215"/>
      <c r="D167" s="102"/>
      <c r="E167" s="223"/>
      <c r="F167" s="102"/>
      <c r="G167" s="223"/>
      <c r="H167" s="160"/>
      <c r="I167" s="218"/>
      <c r="J167" s="219"/>
      <c r="L167" s="221"/>
      <c r="N167" s="225"/>
      <c r="O167" s="105"/>
      <c r="P167" s="105"/>
    </row>
    <row r="168" spans="1:16" s="224" customFormat="1">
      <c r="A168" s="102"/>
      <c r="B168" s="102"/>
      <c r="C168" s="215"/>
      <c r="D168" s="102"/>
      <c r="E168" s="223"/>
      <c r="F168" s="102"/>
      <c r="G168" s="223"/>
      <c r="H168" s="160"/>
      <c r="I168" s="218"/>
      <c r="J168" s="219"/>
      <c r="L168" s="221"/>
      <c r="N168" s="225"/>
      <c r="O168" s="105"/>
      <c r="P168" s="105"/>
    </row>
    <row r="169" spans="1:16" s="224" customFormat="1">
      <c r="A169" s="102"/>
      <c r="B169" s="102"/>
      <c r="C169" s="215"/>
      <c r="D169" s="102"/>
      <c r="E169" s="223"/>
      <c r="F169" s="102"/>
      <c r="G169" s="223"/>
      <c r="H169" s="160"/>
      <c r="I169" s="218"/>
      <c r="J169" s="219"/>
      <c r="L169" s="221"/>
      <c r="N169" s="225"/>
      <c r="O169" s="105"/>
      <c r="P169" s="105"/>
    </row>
    <row r="170" spans="1:16" s="224" customFormat="1">
      <c r="A170" s="102"/>
      <c r="B170" s="102"/>
      <c r="C170" s="215"/>
      <c r="D170" s="102"/>
      <c r="E170" s="223"/>
      <c r="F170" s="102"/>
      <c r="G170" s="223"/>
      <c r="H170" s="160"/>
      <c r="I170" s="218"/>
      <c r="J170" s="219"/>
      <c r="L170" s="221"/>
      <c r="N170" s="225"/>
      <c r="O170" s="105"/>
      <c r="P170" s="105"/>
    </row>
    <row r="171" spans="1:16" s="224" customFormat="1">
      <c r="A171" s="102"/>
      <c r="B171" s="102"/>
      <c r="C171" s="215"/>
      <c r="D171" s="102"/>
      <c r="E171" s="223"/>
      <c r="F171" s="102"/>
      <c r="G171" s="223"/>
      <c r="H171" s="160"/>
      <c r="I171" s="218"/>
      <c r="J171" s="219"/>
      <c r="L171" s="221"/>
      <c r="N171" s="225"/>
      <c r="O171" s="105"/>
      <c r="P171" s="105"/>
    </row>
    <row r="172" spans="1:16" s="224" customFormat="1">
      <c r="A172" s="102"/>
      <c r="B172" s="102"/>
      <c r="C172" s="215"/>
      <c r="D172" s="102"/>
      <c r="E172" s="223"/>
      <c r="F172" s="102"/>
      <c r="G172" s="223"/>
      <c r="H172" s="160"/>
      <c r="I172" s="218"/>
      <c r="J172" s="219"/>
      <c r="L172" s="221"/>
      <c r="N172" s="225"/>
      <c r="O172" s="105"/>
      <c r="P172" s="105"/>
    </row>
    <row r="173" spans="1:16" s="224" customFormat="1">
      <c r="A173" s="102"/>
      <c r="B173" s="102"/>
      <c r="C173" s="215"/>
      <c r="D173" s="102"/>
      <c r="E173" s="223"/>
      <c r="F173" s="102"/>
      <c r="G173" s="223"/>
      <c r="H173" s="160"/>
      <c r="I173" s="218"/>
      <c r="J173" s="219"/>
      <c r="L173" s="221"/>
      <c r="N173" s="225"/>
      <c r="O173" s="105"/>
      <c r="P173" s="105"/>
    </row>
    <row r="174" spans="1:16" s="224" customFormat="1">
      <c r="A174" s="102"/>
      <c r="B174" s="102"/>
      <c r="C174" s="215"/>
      <c r="D174" s="102"/>
      <c r="E174" s="223"/>
      <c r="F174" s="102"/>
      <c r="G174" s="223"/>
      <c r="H174" s="160"/>
      <c r="I174" s="218"/>
      <c r="J174" s="219"/>
      <c r="L174" s="221"/>
      <c r="N174" s="225"/>
      <c r="O174" s="105"/>
      <c r="P174" s="105"/>
    </row>
    <row r="175" spans="1:16" s="224" customFormat="1">
      <c r="A175" s="102"/>
      <c r="B175" s="102"/>
      <c r="C175" s="215"/>
      <c r="D175" s="102"/>
      <c r="E175" s="223"/>
      <c r="F175" s="102"/>
      <c r="G175" s="223"/>
      <c r="H175" s="160"/>
      <c r="I175" s="218"/>
      <c r="J175" s="219"/>
      <c r="L175" s="221"/>
      <c r="N175" s="225"/>
      <c r="O175" s="105"/>
      <c r="P175" s="105"/>
    </row>
    <row r="176" spans="1:16" s="224" customFormat="1">
      <c r="A176" s="102"/>
      <c r="B176" s="102"/>
      <c r="C176" s="215"/>
      <c r="D176" s="102"/>
      <c r="E176" s="223"/>
      <c r="F176" s="102"/>
      <c r="G176" s="223"/>
      <c r="H176" s="160"/>
      <c r="I176" s="218"/>
      <c r="J176" s="219"/>
      <c r="L176" s="221"/>
      <c r="N176" s="225"/>
      <c r="O176" s="105"/>
      <c r="P176" s="105"/>
    </row>
    <row r="177" spans="1:16" s="224" customFormat="1">
      <c r="A177" s="102"/>
      <c r="B177" s="102"/>
      <c r="C177" s="215"/>
      <c r="D177" s="102"/>
      <c r="E177" s="223"/>
      <c r="F177" s="102"/>
      <c r="G177" s="223"/>
      <c r="H177" s="160"/>
      <c r="I177" s="218"/>
      <c r="J177" s="219"/>
      <c r="L177" s="221"/>
      <c r="N177" s="225"/>
      <c r="O177" s="105"/>
      <c r="P177" s="105"/>
    </row>
    <row r="178" spans="1:16" s="224" customFormat="1">
      <c r="A178" s="102"/>
      <c r="B178" s="102"/>
      <c r="C178" s="215"/>
      <c r="D178" s="102"/>
      <c r="E178" s="223"/>
      <c r="F178" s="102"/>
      <c r="G178" s="223"/>
      <c r="H178" s="160"/>
      <c r="I178" s="218"/>
      <c r="J178" s="219"/>
      <c r="L178" s="221"/>
      <c r="N178" s="225"/>
      <c r="O178" s="105"/>
      <c r="P178" s="105"/>
    </row>
    <row r="179" spans="1:16" s="224" customFormat="1">
      <c r="A179" s="102"/>
      <c r="B179" s="102"/>
      <c r="C179" s="215"/>
      <c r="D179" s="102"/>
      <c r="E179" s="223"/>
      <c r="F179" s="102"/>
      <c r="G179" s="223"/>
      <c r="H179" s="160"/>
      <c r="I179" s="218"/>
      <c r="J179" s="219"/>
      <c r="L179" s="221"/>
      <c r="N179" s="225"/>
      <c r="O179" s="105"/>
      <c r="P179" s="105"/>
    </row>
    <row r="180" spans="1:16" s="224" customFormat="1">
      <c r="A180" s="102"/>
      <c r="B180" s="102"/>
      <c r="C180" s="215"/>
      <c r="D180" s="102"/>
      <c r="E180" s="223"/>
      <c r="F180" s="102"/>
      <c r="G180" s="223"/>
      <c r="H180" s="160"/>
      <c r="I180" s="218"/>
      <c r="J180" s="219"/>
      <c r="L180" s="221"/>
      <c r="N180" s="225"/>
      <c r="O180" s="105"/>
      <c r="P180" s="105"/>
    </row>
    <row r="181" spans="1:16" s="224" customFormat="1">
      <c r="A181" s="102"/>
      <c r="B181" s="102"/>
      <c r="C181" s="215"/>
      <c r="D181" s="102"/>
      <c r="E181" s="223"/>
      <c r="F181" s="102"/>
      <c r="G181" s="223"/>
      <c r="H181" s="160"/>
      <c r="I181" s="218"/>
      <c r="J181" s="219"/>
      <c r="L181" s="221"/>
      <c r="N181" s="225"/>
      <c r="O181" s="105"/>
      <c r="P181" s="105"/>
    </row>
    <row r="182" spans="1:16" s="224" customFormat="1">
      <c r="A182" s="102"/>
      <c r="B182" s="102"/>
      <c r="C182" s="215"/>
      <c r="D182" s="102"/>
      <c r="E182" s="223"/>
      <c r="F182" s="102"/>
      <c r="G182" s="223"/>
      <c r="H182" s="160"/>
      <c r="I182" s="218"/>
      <c r="J182" s="219"/>
      <c r="L182" s="221"/>
      <c r="N182" s="225"/>
      <c r="O182" s="105"/>
      <c r="P182" s="105"/>
    </row>
    <row r="183" spans="1:16" s="224" customFormat="1">
      <c r="A183" s="102"/>
      <c r="B183" s="102"/>
      <c r="C183" s="215"/>
      <c r="D183" s="102"/>
      <c r="E183" s="223"/>
      <c r="F183" s="102"/>
      <c r="G183" s="223"/>
      <c r="H183" s="160"/>
      <c r="I183" s="218"/>
      <c r="J183" s="219"/>
      <c r="L183" s="221"/>
      <c r="N183" s="225"/>
      <c r="O183" s="105"/>
      <c r="P183" s="105"/>
    </row>
    <row r="184" spans="1:16" s="224" customFormat="1">
      <c r="A184" s="102"/>
      <c r="B184" s="102"/>
      <c r="C184" s="215"/>
      <c r="D184" s="102"/>
      <c r="E184" s="223"/>
      <c r="F184" s="102"/>
      <c r="G184" s="223"/>
      <c r="H184" s="160"/>
      <c r="I184" s="218"/>
      <c r="J184" s="219"/>
      <c r="L184" s="221"/>
      <c r="N184" s="225"/>
      <c r="O184" s="105"/>
      <c r="P184" s="105"/>
    </row>
    <row r="185" spans="1:16" s="224" customFormat="1">
      <c r="A185" s="102"/>
      <c r="B185" s="102"/>
      <c r="C185" s="215"/>
      <c r="D185" s="102"/>
      <c r="E185" s="223"/>
      <c r="F185" s="102"/>
      <c r="G185" s="223"/>
      <c r="H185" s="160"/>
      <c r="I185" s="218"/>
      <c r="J185" s="219"/>
      <c r="L185" s="221"/>
      <c r="N185" s="225"/>
      <c r="O185" s="105"/>
      <c r="P185" s="105"/>
    </row>
    <row r="186" spans="1:16" s="224" customFormat="1">
      <c r="A186" s="102"/>
      <c r="B186" s="102"/>
      <c r="C186" s="215"/>
      <c r="D186" s="102"/>
      <c r="E186" s="223"/>
      <c r="F186" s="102"/>
      <c r="G186" s="223"/>
      <c r="H186" s="160"/>
      <c r="I186" s="218"/>
      <c r="J186" s="219"/>
      <c r="L186" s="221"/>
      <c r="N186" s="225"/>
      <c r="O186" s="105"/>
      <c r="P186" s="105"/>
    </row>
    <row r="187" spans="1:16" s="224" customFormat="1">
      <c r="A187" s="102"/>
      <c r="B187" s="102"/>
      <c r="C187" s="215"/>
      <c r="D187" s="102"/>
      <c r="E187" s="223"/>
      <c r="F187" s="102"/>
      <c r="G187" s="223"/>
      <c r="H187" s="160"/>
      <c r="I187" s="218"/>
      <c r="J187" s="219"/>
      <c r="L187" s="221"/>
      <c r="N187" s="225"/>
      <c r="O187" s="105"/>
      <c r="P187" s="105"/>
    </row>
    <row r="188" spans="1:16" s="224" customFormat="1">
      <c r="A188" s="102"/>
      <c r="B188" s="102"/>
      <c r="C188" s="215"/>
      <c r="D188" s="102"/>
      <c r="E188" s="223"/>
      <c r="F188" s="102"/>
      <c r="G188" s="223"/>
      <c r="H188" s="160"/>
      <c r="I188" s="218"/>
      <c r="J188" s="219"/>
      <c r="L188" s="221"/>
      <c r="N188" s="225"/>
      <c r="O188" s="105"/>
      <c r="P188" s="105"/>
    </row>
    <row r="189" spans="1:16" s="224" customFormat="1">
      <c r="A189" s="102"/>
      <c r="B189" s="102"/>
      <c r="C189" s="215"/>
      <c r="D189" s="102"/>
      <c r="E189" s="223"/>
      <c r="F189" s="102"/>
      <c r="G189" s="223"/>
      <c r="H189" s="160"/>
      <c r="I189" s="218"/>
      <c r="J189" s="219"/>
      <c r="L189" s="221"/>
      <c r="N189" s="225"/>
      <c r="O189" s="105"/>
      <c r="P189" s="105"/>
    </row>
    <row r="190" spans="1:16" s="224" customFormat="1">
      <c r="A190" s="102"/>
      <c r="B190" s="102"/>
      <c r="C190" s="215"/>
      <c r="D190" s="102"/>
      <c r="E190" s="223"/>
      <c r="F190" s="102"/>
      <c r="G190" s="223"/>
      <c r="H190" s="160"/>
      <c r="I190" s="218"/>
      <c r="J190" s="219"/>
      <c r="L190" s="221"/>
      <c r="N190" s="225"/>
      <c r="O190" s="105"/>
      <c r="P190" s="105"/>
    </row>
    <row r="191" spans="1:16" s="224" customFormat="1">
      <c r="A191" s="102"/>
      <c r="B191" s="102"/>
      <c r="C191" s="215"/>
      <c r="D191" s="102"/>
      <c r="E191" s="223"/>
      <c r="F191" s="102"/>
      <c r="G191" s="223"/>
      <c r="H191" s="160"/>
      <c r="I191" s="218"/>
      <c r="J191" s="219"/>
      <c r="L191" s="221"/>
      <c r="N191" s="225"/>
      <c r="O191" s="105"/>
      <c r="P191" s="105"/>
    </row>
    <row r="192" spans="1:16" s="224" customFormat="1">
      <c r="A192" s="102"/>
      <c r="B192" s="102"/>
      <c r="C192" s="215"/>
      <c r="D192" s="102"/>
      <c r="E192" s="223"/>
      <c r="F192" s="102"/>
      <c r="G192" s="223"/>
      <c r="H192" s="160"/>
      <c r="I192" s="218"/>
      <c r="J192" s="219"/>
      <c r="L192" s="221"/>
      <c r="N192" s="225"/>
      <c r="O192" s="105"/>
      <c r="P192" s="105"/>
    </row>
    <row r="193" spans="1:16" s="224" customFormat="1">
      <c r="A193" s="102"/>
      <c r="B193" s="102"/>
      <c r="C193" s="215"/>
      <c r="D193" s="102"/>
      <c r="E193" s="223"/>
      <c r="F193" s="102"/>
      <c r="G193" s="223"/>
      <c r="H193" s="160"/>
      <c r="I193" s="218"/>
      <c r="J193" s="219"/>
      <c r="L193" s="221"/>
      <c r="N193" s="225"/>
      <c r="O193" s="105"/>
      <c r="P193" s="105"/>
    </row>
    <row r="194" spans="1:16" s="224" customFormat="1">
      <c r="A194" s="102"/>
      <c r="B194" s="102"/>
      <c r="C194" s="215"/>
      <c r="D194" s="102"/>
      <c r="E194" s="223"/>
      <c r="F194" s="102"/>
      <c r="G194" s="223"/>
      <c r="H194" s="160"/>
      <c r="I194" s="218"/>
      <c r="J194" s="219"/>
      <c r="L194" s="221"/>
      <c r="N194" s="225"/>
      <c r="O194" s="105"/>
      <c r="P194" s="105"/>
    </row>
    <row r="195" spans="1:16" s="224" customFormat="1">
      <c r="A195" s="102"/>
      <c r="B195" s="102"/>
      <c r="C195" s="215"/>
      <c r="D195" s="102"/>
      <c r="E195" s="223"/>
      <c r="F195" s="102"/>
      <c r="G195" s="223"/>
      <c r="H195" s="160"/>
      <c r="I195" s="218"/>
      <c r="J195" s="219"/>
      <c r="L195" s="221"/>
      <c r="N195" s="225"/>
      <c r="O195" s="105"/>
      <c r="P195" s="105"/>
    </row>
    <row r="196" spans="1:16" s="224" customFormat="1">
      <c r="A196" s="102"/>
      <c r="B196" s="102"/>
      <c r="C196" s="215"/>
      <c r="D196" s="102"/>
      <c r="E196" s="223"/>
      <c r="F196" s="102"/>
      <c r="G196" s="223"/>
      <c r="H196" s="160"/>
      <c r="I196" s="218"/>
      <c r="J196" s="219"/>
      <c r="L196" s="221"/>
      <c r="N196" s="225"/>
      <c r="O196" s="105"/>
      <c r="P196" s="105"/>
    </row>
    <row r="197" spans="1:16" s="224" customFormat="1">
      <c r="A197" s="102"/>
      <c r="B197" s="102"/>
      <c r="C197" s="215"/>
      <c r="D197" s="102"/>
      <c r="E197" s="223"/>
      <c r="F197" s="102"/>
      <c r="G197" s="223"/>
      <c r="H197" s="160"/>
      <c r="I197" s="218"/>
      <c r="J197" s="219"/>
      <c r="L197" s="221"/>
      <c r="N197" s="225"/>
      <c r="O197" s="105"/>
      <c r="P197" s="105"/>
    </row>
    <row r="198" spans="1:16" s="224" customFormat="1">
      <c r="A198" s="102"/>
      <c r="B198" s="102"/>
      <c r="C198" s="215"/>
      <c r="D198" s="102"/>
      <c r="E198" s="223"/>
      <c r="F198" s="102"/>
      <c r="G198" s="223"/>
      <c r="H198" s="160"/>
      <c r="I198" s="218"/>
      <c r="J198" s="219"/>
      <c r="L198" s="221"/>
      <c r="N198" s="225"/>
      <c r="O198" s="105"/>
      <c r="P198" s="105"/>
    </row>
    <row r="199" spans="1:16" s="224" customFormat="1">
      <c r="A199" s="102"/>
      <c r="B199" s="102"/>
      <c r="C199" s="215"/>
      <c r="D199" s="102"/>
      <c r="E199" s="223"/>
      <c r="F199" s="102"/>
      <c r="G199" s="223"/>
      <c r="H199" s="160"/>
      <c r="I199" s="218"/>
      <c r="J199" s="219"/>
      <c r="L199" s="221"/>
      <c r="N199" s="225"/>
      <c r="O199" s="105"/>
      <c r="P199" s="105"/>
    </row>
    <row r="200" spans="1:16" s="224" customFormat="1">
      <c r="A200" s="102"/>
      <c r="B200" s="102"/>
      <c r="C200" s="215"/>
      <c r="D200" s="102"/>
      <c r="E200" s="223"/>
      <c r="F200" s="102"/>
      <c r="G200" s="223"/>
      <c r="H200" s="160"/>
      <c r="I200" s="218"/>
      <c r="J200" s="219"/>
      <c r="L200" s="221"/>
      <c r="N200" s="225"/>
      <c r="O200" s="105"/>
      <c r="P200" s="105"/>
    </row>
    <row r="201" spans="1:16" s="224" customFormat="1">
      <c r="A201" s="102"/>
      <c r="B201" s="102"/>
      <c r="C201" s="215"/>
      <c r="D201" s="102"/>
      <c r="E201" s="223"/>
      <c r="F201" s="102"/>
      <c r="G201" s="223"/>
      <c r="H201" s="160"/>
      <c r="I201" s="218"/>
      <c r="J201" s="219"/>
      <c r="L201" s="221"/>
      <c r="N201" s="225"/>
      <c r="O201" s="105"/>
      <c r="P201" s="105"/>
    </row>
    <row r="202" spans="1:16" s="224" customFormat="1">
      <c r="A202" s="102"/>
      <c r="B202" s="102"/>
      <c r="C202" s="215"/>
      <c r="D202" s="102"/>
      <c r="E202" s="223"/>
      <c r="F202" s="102"/>
      <c r="G202" s="223"/>
      <c r="H202" s="160"/>
      <c r="I202" s="218"/>
      <c r="J202" s="219"/>
      <c r="L202" s="221"/>
      <c r="N202" s="225"/>
      <c r="O202" s="105"/>
      <c r="P202" s="105"/>
    </row>
    <row r="203" spans="1:16" s="224" customFormat="1">
      <c r="A203" s="102"/>
      <c r="B203" s="102"/>
      <c r="C203" s="215"/>
      <c r="D203" s="102"/>
      <c r="E203" s="223"/>
      <c r="F203" s="102"/>
      <c r="G203" s="223"/>
      <c r="H203" s="160"/>
      <c r="I203" s="218"/>
      <c r="J203" s="219"/>
      <c r="L203" s="221"/>
      <c r="N203" s="225"/>
      <c r="O203" s="105"/>
      <c r="P203" s="105"/>
    </row>
    <row r="204" spans="1:16" s="224" customFormat="1">
      <c r="A204" s="102"/>
      <c r="B204" s="102"/>
      <c r="C204" s="215"/>
      <c r="D204" s="102"/>
      <c r="E204" s="223"/>
      <c r="F204" s="102"/>
      <c r="G204" s="223"/>
      <c r="H204" s="160"/>
      <c r="I204" s="218"/>
      <c r="J204" s="219"/>
      <c r="L204" s="221"/>
      <c r="N204" s="225"/>
      <c r="O204" s="105"/>
      <c r="P204" s="105"/>
    </row>
    <row r="205" spans="1:16" s="224" customFormat="1">
      <c r="A205" s="102"/>
      <c r="B205" s="102"/>
      <c r="C205" s="215"/>
      <c r="D205" s="102"/>
      <c r="E205" s="223"/>
      <c r="F205" s="102"/>
      <c r="G205" s="223"/>
      <c r="H205" s="160"/>
      <c r="I205" s="218"/>
      <c r="J205" s="219"/>
      <c r="L205" s="221"/>
      <c r="N205" s="225"/>
      <c r="O205" s="105"/>
      <c r="P205" s="105"/>
    </row>
    <row r="206" spans="1:16" s="224" customFormat="1">
      <c r="A206" s="102"/>
      <c r="B206" s="102"/>
      <c r="C206" s="215"/>
      <c r="D206" s="102"/>
      <c r="E206" s="223"/>
      <c r="F206" s="102"/>
      <c r="G206" s="223"/>
      <c r="H206" s="160"/>
      <c r="I206" s="218"/>
      <c r="J206" s="219"/>
      <c r="L206" s="221"/>
      <c r="N206" s="225"/>
      <c r="O206" s="105"/>
      <c r="P206" s="105"/>
    </row>
    <row r="207" spans="1:16" s="224" customFormat="1">
      <c r="A207" s="102"/>
      <c r="B207" s="102"/>
      <c r="C207" s="215"/>
      <c r="D207" s="102"/>
      <c r="E207" s="223"/>
      <c r="F207" s="102"/>
      <c r="G207" s="223"/>
      <c r="H207" s="160"/>
      <c r="I207" s="218"/>
      <c r="J207" s="219"/>
      <c r="L207" s="221"/>
      <c r="N207" s="225"/>
      <c r="O207" s="105"/>
      <c r="P207" s="105"/>
    </row>
    <row r="208" spans="1:16" s="224" customFormat="1">
      <c r="A208" s="102"/>
      <c r="B208" s="102"/>
      <c r="C208" s="215"/>
      <c r="D208" s="102"/>
      <c r="E208" s="223"/>
      <c r="F208" s="102"/>
      <c r="G208" s="223"/>
      <c r="H208" s="160"/>
      <c r="I208" s="218"/>
      <c r="J208" s="219"/>
      <c r="L208" s="221"/>
      <c r="N208" s="225"/>
      <c r="O208" s="105"/>
      <c r="P208" s="105"/>
    </row>
    <row r="209" spans="1:16" s="224" customFormat="1">
      <c r="A209" s="102"/>
      <c r="B209" s="102"/>
      <c r="C209" s="215"/>
      <c r="D209" s="102"/>
      <c r="E209" s="223"/>
      <c r="F209" s="102"/>
      <c r="G209" s="223"/>
      <c r="H209" s="160"/>
      <c r="I209" s="218"/>
      <c r="J209" s="219"/>
      <c r="L209" s="221"/>
      <c r="N209" s="225"/>
      <c r="O209" s="105"/>
      <c r="P209" s="105"/>
    </row>
    <row r="210" spans="1:16" s="224" customFormat="1">
      <c r="A210" s="102"/>
      <c r="B210" s="102"/>
      <c r="C210" s="215"/>
      <c r="D210" s="102"/>
      <c r="E210" s="223"/>
      <c r="F210" s="102"/>
      <c r="G210" s="223"/>
      <c r="H210" s="160"/>
      <c r="I210" s="218"/>
      <c r="J210" s="219"/>
      <c r="L210" s="221"/>
      <c r="N210" s="225"/>
      <c r="O210" s="105"/>
      <c r="P210" s="105"/>
    </row>
    <row r="211" spans="1:16" s="224" customFormat="1">
      <c r="A211" s="102"/>
      <c r="B211" s="102"/>
      <c r="C211" s="215"/>
      <c r="D211" s="102"/>
      <c r="E211" s="223"/>
      <c r="F211" s="102"/>
      <c r="G211" s="223"/>
      <c r="H211" s="160"/>
      <c r="I211" s="218"/>
      <c r="J211" s="219"/>
      <c r="L211" s="221"/>
      <c r="N211" s="225"/>
      <c r="O211" s="105"/>
      <c r="P211" s="105"/>
    </row>
    <row r="212" spans="1:16" s="224" customFormat="1">
      <c r="A212" s="102"/>
      <c r="B212" s="102"/>
      <c r="C212" s="215"/>
      <c r="D212" s="102"/>
      <c r="E212" s="223"/>
      <c r="F212" s="102"/>
      <c r="G212" s="223"/>
      <c r="H212" s="160"/>
      <c r="I212" s="218"/>
      <c r="J212" s="219"/>
      <c r="L212" s="221"/>
      <c r="N212" s="225"/>
      <c r="O212" s="105"/>
      <c r="P212" s="105"/>
    </row>
    <row r="213" spans="1:16" s="224" customFormat="1">
      <c r="A213" s="102"/>
      <c r="B213" s="102"/>
      <c r="C213" s="215"/>
      <c r="D213" s="102"/>
      <c r="E213" s="223"/>
      <c r="F213" s="102"/>
      <c r="G213" s="223"/>
      <c r="H213" s="160"/>
      <c r="I213" s="218"/>
      <c r="J213" s="219"/>
      <c r="L213" s="221"/>
      <c r="N213" s="225"/>
      <c r="O213" s="105"/>
      <c r="P213" s="105"/>
    </row>
    <row r="214" spans="1:16" s="224" customFormat="1">
      <c r="A214" s="102"/>
      <c r="B214" s="102"/>
      <c r="C214" s="215"/>
      <c r="D214" s="102"/>
      <c r="E214" s="223"/>
      <c r="F214" s="102"/>
      <c r="G214" s="223"/>
      <c r="H214" s="160"/>
      <c r="I214" s="218"/>
      <c r="J214" s="219"/>
      <c r="L214" s="221"/>
      <c r="N214" s="225"/>
      <c r="O214" s="105"/>
      <c r="P214" s="105"/>
    </row>
    <row r="215" spans="1:16" s="224" customFormat="1">
      <c r="A215" s="102"/>
      <c r="B215" s="102"/>
      <c r="C215" s="215"/>
      <c r="D215" s="102"/>
      <c r="E215" s="223"/>
      <c r="F215" s="102"/>
      <c r="G215" s="223"/>
      <c r="H215" s="160"/>
      <c r="I215" s="218"/>
      <c r="J215" s="219"/>
      <c r="L215" s="221"/>
      <c r="N215" s="225"/>
      <c r="O215" s="105"/>
      <c r="P215" s="105"/>
    </row>
    <row r="216" spans="1:16" s="224" customFormat="1">
      <c r="A216" s="102"/>
      <c r="B216" s="102"/>
      <c r="C216" s="215"/>
      <c r="D216" s="102"/>
      <c r="E216" s="223"/>
      <c r="F216" s="102"/>
      <c r="G216" s="223"/>
      <c r="H216" s="160"/>
      <c r="I216" s="218"/>
      <c r="J216" s="219"/>
      <c r="L216" s="221"/>
      <c r="N216" s="225"/>
      <c r="O216" s="105"/>
      <c r="P216" s="105"/>
    </row>
    <row r="217" spans="1:16" s="224" customFormat="1">
      <c r="A217" s="102"/>
      <c r="B217" s="102"/>
      <c r="C217" s="215"/>
      <c r="D217" s="102"/>
      <c r="E217" s="223"/>
      <c r="F217" s="102"/>
      <c r="G217" s="223"/>
      <c r="H217" s="160"/>
      <c r="I217" s="218"/>
      <c r="J217" s="219"/>
      <c r="L217" s="221"/>
      <c r="N217" s="225"/>
      <c r="O217" s="105"/>
      <c r="P217" s="105"/>
    </row>
    <row r="218" spans="1:16" s="224" customFormat="1">
      <c r="A218" s="102"/>
      <c r="B218" s="102"/>
      <c r="C218" s="215"/>
      <c r="D218" s="102"/>
      <c r="E218" s="223"/>
      <c r="F218" s="102"/>
      <c r="G218" s="223"/>
      <c r="H218" s="160"/>
      <c r="I218" s="218"/>
      <c r="J218" s="219"/>
      <c r="L218" s="221"/>
      <c r="N218" s="225"/>
      <c r="O218" s="105"/>
      <c r="P218" s="105"/>
    </row>
    <row r="219" spans="1:16" s="224" customFormat="1">
      <c r="A219" s="102"/>
      <c r="B219" s="102"/>
      <c r="C219" s="215"/>
      <c r="D219" s="102"/>
      <c r="E219" s="223"/>
      <c r="F219" s="102"/>
      <c r="G219" s="223"/>
      <c r="H219" s="160"/>
      <c r="I219" s="218"/>
      <c r="J219" s="219"/>
      <c r="L219" s="221"/>
      <c r="N219" s="225"/>
      <c r="O219" s="105"/>
      <c r="P219" s="105"/>
    </row>
    <row r="220" spans="1:16" s="224" customFormat="1">
      <c r="A220" s="102"/>
      <c r="B220" s="102"/>
      <c r="C220" s="215"/>
      <c r="D220" s="102"/>
      <c r="E220" s="223"/>
      <c r="F220" s="102"/>
      <c r="G220" s="223"/>
      <c r="H220" s="160"/>
      <c r="I220" s="218"/>
      <c r="J220" s="219"/>
      <c r="L220" s="221"/>
      <c r="N220" s="225"/>
      <c r="O220" s="105"/>
      <c r="P220" s="105"/>
    </row>
    <row r="221" spans="1:16" s="224" customFormat="1">
      <c r="A221" s="102"/>
      <c r="B221" s="102"/>
      <c r="C221" s="215"/>
      <c r="D221" s="102"/>
      <c r="E221" s="223"/>
      <c r="F221" s="102"/>
      <c r="G221" s="223"/>
      <c r="H221" s="160"/>
      <c r="I221" s="218"/>
      <c r="J221" s="219"/>
      <c r="L221" s="221"/>
      <c r="N221" s="225"/>
      <c r="O221" s="105"/>
      <c r="P221" s="105"/>
    </row>
    <row r="222" spans="1:16" s="224" customFormat="1">
      <c r="A222" s="102"/>
      <c r="B222" s="102"/>
      <c r="C222" s="215"/>
      <c r="D222" s="102"/>
      <c r="E222" s="223"/>
      <c r="F222" s="102"/>
      <c r="G222" s="223"/>
      <c r="H222" s="160"/>
      <c r="I222" s="218"/>
      <c r="J222" s="219"/>
      <c r="L222" s="221"/>
      <c r="N222" s="225"/>
      <c r="O222" s="105"/>
      <c r="P222" s="105"/>
    </row>
    <row r="223" spans="1:16" s="224" customFormat="1">
      <c r="A223" s="102"/>
      <c r="B223" s="102"/>
      <c r="C223" s="215"/>
      <c r="D223" s="102"/>
      <c r="E223" s="223"/>
      <c r="F223" s="102"/>
      <c r="G223" s="223"/>
      <c r="H223" s="160"/>
      <c r="I223" s="218"/>
      <c r="J223" s="219"/>
      <c r="L223" s="221"/>
      <c r="N223" s="225"/>
      <c r="O223" s="105"/>
      <c r="P223" s="105"/>
    </row>
    <row r="224" spans="1:16" s="224" customFormat="1">
      <c r="A224" s="102"/>
      <c r="B224" s="102"/>
      <c r="C224" s="215"/>
      <c r="D224" s="102"/>
      <c r="E224" s="223"/>
      <c r="F224" s="102"/>
      <c r="G224" s="223"/>
      <c r="H224" s="160"/>
      <c r="I224" s="218"/>
      <c r="J224" s="219"/>
      <c r="L224" s="221"/>
      <c r="N224" s="225"/>
      <c r="O224" s="105"/>
      <c r="P224" s="105"/>
    </row>
    <row r="225" spans="1:16" s="224" customFormat="1">
      <c r="A225" s="102"/>
      <c r="B225" s="102"/>
      <c r="C225" s="215"/>
      <c r="D225" s="102"/>
      <c r="E225" s="223"/>
      <c r="F225" s="102"/>
      <c r="G225" s="223"/>
      <c r="H225" s="160"/>
      <c r="I225" s="218"/>
      <c r="J225" s="219"/>
      <c r="L225" s="221"/>
      <c r="N225" s="225"/>
      <c r="O225" s="105"/>
      <c r="P225" s="105"/>
    </row>
    <row r="226" spans="1:16" s="224" customFormat="1">
      <c r="A226" s="102"/>
      <c r="B226" s="102"/>
      <c r="C226" s="215"/>
      <c r="D226" s="102"/>
      <c r="E226" s="223"/>
      <c r="F226" s="102"/>
      <c r="G226" s="223"/>
      <c r="H226" s="160"/>
      <c r="I226" s="218"/>
      <c r="J226" s="219"/>
      <c r="L226" s="221"/>
      <c r="N226" s="225"/>
      <c r="O226" s="105"/>
      <c r="P226" s="105"/>
    </row>
    <row r="227" spans="1:16" s="224" customFormat="1">
      <c r="A227" s="102"/>
      <c r="B227" s="102"/>
      <c r="C227" s="215"/>
      <c r="D227" s="102"/>
      <c r="E227" s="223"/>
      <c r="F227" s="102"/>
      <c r="G227" s="223"/>
      <c r="H227" s="160"/>
      <c r="I227" s="218"/>
      <c r="J227" s="219"/>
      <c r="L227" s="221"/>
      <c r="N227" s="225"/>
      <c r="O227" s="105"/>
      <c r="P227" s="105"/>
    </row>
    <row r="228" spans="1:16" s="224" customFormat="1">
      <c r="A228" s="102"/>
      <c r="B228" s="102"/>
      <c r="C228" s="215"/>
      <c r="D228" s="102"/>
      <c r="E228" s="223"/>
      <c r="F228" s="102"/>
      <c r="G228" s="223"/>
      <c r="H228" s="160"/>
      <c r="I228" s="218"/>
      <c r="J228" s="219"/>
      <c r="L228" s="221"/>
      <c r="N228" s="225"/>
      <c r="O228" s="105"/>
      <c r="P228" s="105"/>
    </row>
    <row r="229" spans="1:16" s="224" customFormat="1">
      <c r="A229" s="102"/>
      <c r="B229" s="102"/>
      <c r="C229" s="215"/>
      <c r="D229" s="102"/>
      <c r="E229" s="223"/>
      <c r="F229" s="102"/>
      <c r="G229" s="223"/>
      <c r="H229" s="160"/>
      <c r="I229" s="218"/>
      <c r="J229" s="219"/>
      <c r="L229" s="221"/>
      <c r="N229" s="225"/>
      <c r="O229" s="105"/>
      <c r="P229" s="105"/>
    </row>
  </sheetData>
  <mergeCells count="16">
    <mergeCell ref="O4:P4"/>
    <mergeCell ref="B4:C4"/>
    <mergeCell ref="D4:E4"/>
    <mergeCell ref="F4:G4"/>
    <mergeCell ref="I4:J4"/>
    <mergeCell ref="K4:L4"/>
    <mergeCell ref="M4:N4"/>
    <mergeCell ref="A1:G1"/>
    <mergeCell ref="I1:P1"/>
    <mergeCell ref="B3:C3"/>
    <mergeCell ref="D3:E3"/>
    <mergeCell ref="F3:G3"/>
    <mergeCell ref="I3:J3"/>
    <mergeCell ref="K3:L3"/>
    <mergeCell ref="M3:N3"/>
    <mergeCell ref="O3:P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sqref="A1:I1"/>
    </sheetView>
  </sheetViews>
  <sheetFormatPr defaultRowHeight="13.5"/>
  <cols>
    <col min="1" max="1" width="16.375" style="102" customWidth="1"/>
    <col min="2" max="2" width="7.75" style="102" customWidth="1"/>
    <col min="3" max="4" width="7.75" style="106" customWidth="1"/>
    <col min="5" max="5" width="11.375" style="102" bestFit="1" customWidth="1"/>
    <col min="6" max="6" width="7.625" style="257" customWidth="1"/>
    <col min="7" max="8" width="7.75" style="226" customWidth="1"/>
    <col min="9" max="9" width="9.375" style="226" customWidth="1"/>
    <col min="10" max="10" width="3.375" style="226" customWidth="1"/>
    <col min="11" max="11" width="7.625" style="224" customWidth="1"/>
    <col min="12" max="13" width="7.625" style="106" customWidth="1"/>
    <col min="14" max="14" width="9.25" style="224" customWidth="1"/>
    <col min="15" max="15" width="9.125" style="225" customWidth="1"/>
    <col min="16" max="17" width="7.625" style="156" customWidth="1"/>
    <col min="18" max="18" width="11.5" style="105" customWidth="1"/>
    <col min="19" max="19" width="7.625" style="105" customWidth="1"/>
    <col min="20" max="21" width="7.625" style="150" customWidth="1"/>
    <col min="22" max="22" width="7.625" style="105" customWidth="1"/>
    <col min="23" max="23" width="10.875" style="105" bestFit="1" customWidth="1"/>
    <col min="24" max="26" width="10.375" style="105" bestFit="1" customWidth="1"/>
    <col min="27" max="27" width="14.375" style="105" bestFit="1" customWidth="1"/>
    <col min="28" max="30" width="10.375" style="105" bestFit="1" customWidth="1"/>
    <col min="31" max="31" width="10.875" style="105" bestFit="1" customWidth="1"/>
    <col min="32" max="16384" width="9" style="105"/>
  </cols>
  <sheetData>
    <row r="1" spans="1:22" s="67" customFormat="1" ht="45" customHeight="1">
      <c r="A1" s="318" t="s">
        <v>214</v>
      </c>
      <c r="B1" s="318"/>
      <c r="C1" s="318"/>
      <c r="D1" s="318"/>
      <c r="E1" s="318"/>
      <c r="F1" s="318"/>
      <c r="G1" s="318"/>
      <c r="H1" s="318"/>
      <c r="I1" s="318"/>
      <c r="J1" s="227"/>
      <c r="K1" s="336" t="s">
        <v>215</v>
      </c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</row>
    <row r="2" spans="1:22" s="71" customFormat="1" ht="25.5" customHeight="1" thickBot="1">
      <c r="A2" s="130" t="s">
        <v>216</v>
      </c>
      <c r="B2" s="130"/>
      <c r="C2" s="228"/>
      <c r="D2" s="228"/>
      <c r="E2" s="130"/>
      <c r="F2" s="229"/>
      <c r="G2" s="230"/>
      <c r="H2" s="230"/>
      <c r="I2" s="230"/>
      <c r="J2" s="231"/>
      <c r="K2" s="161"/>
      <c r="L2" s="232"/>
      <c r="M2" s="232"/>
      <c r="N2" s="161"/>
      <c r="O2" s="163"/>
      <c r="P2" s="233"/>
      <c r="Q2" s="233"/>
      <c r="R2" s="132"/>
      <c r="S2" s="132"/>
      <c r="T2" s="133"/>
      <c r="U2" s="133"/>
      <c r="V2" s="70" t="s">
        <v>217</v>
      </c>
    </row>
    <row r="3" spans="1:22" s="106" customFormat="1" ht="17.100000000000001" customHeight="1" thickTop="1">
      <c r="A3" s="72" t="s">
        <v>69</v>
      </c>
      <c r="B3" s="337" t="s">
        <v>218</v>
      </c>
      <c r="C3" s="338"/>
      <c r="D3" s="338"/>
      <c r="E3" s="339"/>
      <c r="F3" s="340" t="s">
        <v>219</v>
      </c>
      <c r="G3" s="341"/>
      <c r="H3" s="341"/>
      <c r="I3" s="341"/>
      <c r="J3" s="137"/>
      <c r="K3" s="342" t="s">
        <v>220</v>
      </c>
      <c r="L3" s="341"/>
      <c r="M3" s="341"/>
      <c r="N3" s="343"/>
      <c r="O3" s="338" t="s">
        <v>221</v>
      </c>
      <c r="P3" s="338"/>
      <c r="Q3" s="338"/>
      <c r="R3" s="339"/>
      <c r="S3" s="337" t="s">
        <v>222</v>
      </c>
      <c r="T3" s="338"/>
      <c r="U3" s="338"/>
      <c r="V3" s="338"/>
    </row>
    <row r="4" spans="1:22" s="106" customFormat="1" ht="17.100000000000001" customHeight="1">
      <c r="A4" s="21" t="s">
        <v>86</v>
      </c>
      <c r="B4" s="234" t="s">
        <v>223</v>
      </c>
      <c r="C4" s="80" t="s">
        <v>224</v>
      </c>
      <c r="D4" s="139" t="s">
        <v>225</v>
      </c>
      <c r="E4" s="80" t="s">
        <v>226</v>
      </c>
      <c r="F4" s="79" t="s">
        <v>223</v>
      </c>
      <c r="G4" s="80" t="s">
        <v>224</v>
      </c>
      <c r="H4" s="139" t="s">
        <v>225</v>
      </c>
      <c r="I4" s="60" t="s">
        <v>226</v>
      </c>
      <c r="J4" s="60"/>
      <c r="K4" s="60" t="s">
        <v>223</v>
      </c>
      <c r="L4" s="80" t="s">
        <v>224</v>
      </c>
      <c r="M4" s="80" t="s">
        <v>225</v>
      </c>
      <c r="N4" s="79" t="s">
        <v>226</v>
      </c>
      <c r="O4" s="60" t="s">
        <v>223</v>
      </c>
      <c r="P4" s="80" t="s">
        <v>224</v>
      </c>
      <c r="Q4" s="80" t="s">
        <v>225</v>
      </c>
      <c r="R4" s="80" t="s">
        <v>226</v>
      </c>
      <c r="S4" s="80" t="s">
        <v>223</v>
      </c>
      <c r="T4" s="79" t="s">
        <v>224</v>
      </c>
      <c r="U4" s="139" t="s">
        <v>225</v>
      </c>
      <c r="V4" s="60" t="s">
        <v>226</v>
      </c>
    </row>
    <row r="5" spans="1:22" s="106" customFormat="1" ht="17.100000000000001" customHeight="1">
      <c r="A5" s="21" t="s">
        <v>95</v>
      </c>
      <c r="B5" s="234"/>
      <c r="C5" s="235"/>
      <c r="D5" s="235"/>
      <c r="E5" s="60" t="s">
        <v>227</v>
      </c>
      <c r="F5" s="79"/>
      <c r="G5" s="235"/>
      <c r="H5" s="235"/>
      <c r="I5" s="60" t="s">
        <v>227</v>
      </c>
      <c r="J5" s="60"/>
      <c r="K5" s="60"/>
      <c r="L5" s="236"/>
      <c r="M5" s="235"/>
      <c r="N5" s="79" t="s">
        <v>227</v>
      </c>
      <c r="O5" s="60"/>
      <c r="P5" s="80"/>
      <c r="Q5" s="235"/>
      <c r="R5" s="80" t="s">
        <v>227</v>
      </c>
      <c r="S5" s="80"/>
      <c r="T5" s="79"/>
      <c r="U5" s="235"/>
      <c r="V5" s="60" t="s">
        <v>227</v>
      </c>
    </row>
    <row r="6" spans="1:22" s="106" customFormat="1" ht="17.100000000000001" customHeight="1">
      <c r="A6" s="81" t="s">
        <v>102</v>
      </c>
      <c r="B6" s="82" t="s">
        <v>228</v>
      </c>
      <c r="C6" s="82" t="s">
        <v>212</v>
      </c>
      <c r="D6" s="82" t="s">
        <v>229</v>
      </c>
      <c r="E6" s="83" t="s">
        <v>230</v>
      </c>
      <c r="F6" s="82" t="s">
        <v>228</v>
      </c>
      <c r="G6" s="82" t="s">
        <v>212</v>
      </c>
      <c r="H6" s="82" t="s">
        <v>229</v>
      </c>
      <c r="I6" s="86" t="s">
        <v>230</v>
      </c>
      <c r="J6" s="60"/>
      <c r="K6" s="86" t="s">
        <v>228</v>
      </c>
      <c r="L6" s="83" t="s">
        <v>212</v>
      </c>
      <c r="M6" s="83" t="s">
        <v>229</v>
      </c>
      <c r="N6" s="82" t="s">
        <v>230</v>
      </c>
      <c r="O6" s="86" t="s">
        <v>228</v>
      </c>
      <c r="P6" s="83" t="s">
        <v>212</v>
      </c>
      <c r="Q6" s="83" t="s">
        <v>229</v>
      </c>
      <c r="R6" s="83" t="s">
        <v>230</v>
      </c>
      <c r="S6" s="83" t="s">
        <v>228</v>
      </c>
      <c r="T6" s="82" t="s">
        <v>212</v>
      </c>
      <c r="U6" s="82" t="s">
        <v>229</v>
      </c>
      <c r="V6" s="86" t="s">
        <v>230</v>
      </c>
    </row>
    <row r="7" spans="1:22" s="28" customFormat="1" ht="41.25" customHeight="1">
      <c r="A7" s="21">
        <v>2013</v>
      </c>
      <c r="B7" s="182">
        <v>9</v>
      </c>
      <c r="C7" s="237">
        <v>0.78</v>
      </c>
      <c r="D7" s="62">
        <v>0</v>
      </c>
      <c r="E7" s="238">
        <v>21664</v>
      </c>
      <c r="F7" s="182">
        <v>1</v>
      </c>
      <c r="G7" s="178" t="s">
        <v>116</v>
      </c>
      <c r="H7" s="62">
        <v>0</v>
      </c>
      <c r="I7" s="182">
        <v>830</v>
      </c>
      <c r="J7" s="182"/>
      <c r="K7" s="182">
        <v>1</v>
      </c>
      <c r="L7" s="178">
        <v>0.6</v>
      </c>
      <c r="M7" s="62">
        <v>0</v>
      </c>
      <c r="N7" s="238">
        <v>1486</v>
      </c>
      <c r="O7" s="182">
        <v>5</v>
      </c>
      <c r="P7" s="26">
        <v>0.13</v>
      </c>
      <c r="Q7" s="62">
        <v>0</v>
      </c>
      <c r="R7" s="238">
        <v>17247</v>
      </c>
      <c r="S7" s="182">
        <v>2</v>
      </c>
      <c r="T7" s="182">
        <v>0.05</v>
      </c>
      <c r="U7" s="62">
        <v>0</v>
      </c>
      <c r="V7" s="238">
        <v>2101</v>
      </c>
    </row>
    <row r="8" spans="1:22" s="28" customFormat="1" ht="41.25" customHeight="1">
      <c r="A8" s="21">
        <v>2014</v>
      </c>
      <c r="B8" s="182">
        <v>18</v>
      </c>
      <c r="C8" s="182">
        <v>11.690000000000001</v>
      </c>
      <c r="D8" s="182">
        <v>100.08</v>
      </c>
      <c r="E8" s="239">
        <v>261447</v>
      </c>
      <c r="F8" s="62">
        <v>0</v>
      </c>
      <c r="G8" s="62">
        <v>0</v>
      </c>
      <c r="H8" s="62">
        <v>0</v>
      </c>
      <c r="I8" s="62">
        <v>0</v>
      </c>
      <c r="J8" s="182"/>
      <c r="K8" s="182">
        <v>3</v>
      </c>
      <c r="L8" s="182">
        <v>8.2200000000000006</v>
      </c>
      <c r="M8" s="182">
        <v>100.08</v>
      </c>
      <c r="N8" s="239">
        <v>3450</v>
      </c>
      <c r="O8" s="182">
        <v>14</v>
      </c>
      <c r="P8" s="182">
        <v>3.4699999999999998</v>
      </c>
      <c r="Q8" s="62">
        <v>0</v>
      </c>
      <c r="R8" s="239">
        <v>257232</v>
      </c>
      <c r="S8" s="182">
        <v>1</v>
      </c>
      <c r="T8" s="62">
        <v>0</v>
      </c>
      <c r="U8" s="62">
        <v>0</v>
      </c>
      <c r="V8" s="239">
        <v>765</v>
      </c>
    </row>
    <row r="9" spans="1:22" s="28" customFormat="1" ht="41.25" customHeight="1">
      <c r="A9" s="21">
        <v>2015</v>
      </c>
      <c r="B9" s="182">
        <v>20</v>
      </c>
      <c r="C9" s="182">
        <v>10.89</v>
      </c>
      <c r="D9" s="182">
        <v>786</v>
      </c>
      <c r="E9" s="240">
        <v>1365912</v>
      </c>
      <c r="F9" s="62">
        <v>0</v>
      </c>
      <c r="G9" s="62">
        <v>0</v>
      </c>
      <c r="H9" s="62">
        <v>0</v>
      </c>
      <c r="I9" s="62">
        <v>0</v>
      </c>
      <c r="J9" s="182"/>
      <c r="K9" s="182">
        <v>3</v>
      </c>
      <c r="L9" s="182">
        <v>1.58</v>
      </c>
      <c r="M9" s="182">
        <v>333.19</v>
      </c>
      <c r="N9" s="240">
        <v>13912</v>
      </c>
      <c r="O9" s="182">
        <v>14</v>
      </c>
      <c r="P9" s="182">
        <v>8.76</v>
      </c>
      <c r="Q9" s="241">
        <v>442.19</v>
      </c>
      <c r="R9" s="242">
        <v>1312022</v>
      </c>
      <c r="S9" s="182">
        <v>3</v>
      </c>
      <c r="T9" s="241">
        <v>0.55000000000000004</v>
      </c>
      <c r="U9" s="241">
        <v>10.62</v>
      </c>
      <c r="V9" s="23">
        <v>39978</v>
      </c>
    </row>
    <row r="10" spans="1:22" s="28" customFormat="1" ht="41.25" customHeight="1">
      <c r="A10" s="21">
        <v>2016</v>
      </c>
      <c r="B10" s="182">
        <v>20</v>
      </c>
      <c r="C10" s="182">
        <v>9.4</v>
      </c>
      <c r="D10" s="182">
        <v>557</v>
      </c>
      <c r="E10" s="240">
        <v>513534</v>
      </c>
      <c r="F10" s="144">
        <v>2</v>
      </c>
      <c r="G10" s="26">
        <v>4.08</v>
      </c>
      <c r="H10" s="26">
        <v>478.36</v>
      </c>
      <c r="I10" s="243">
        <v>7863</v>
      </c>
      <c r="J10" s="182"/>
      <c r="K10" s="182">
        <v>5</v>
      </c>
      <c r="L10" s="182">
        <v>1.41</v>
      </c>
      <c r="M10" s="182">
        <v>78.209999999999994</v>
      </c>
      <c r="N10" s="240">
        <v>5517</v>
      </c>
      <c r="O10" s="240">
        <v>13</v>
      </c>
      <c r="P10" s="182">
        <v>3.87</v>
      </c>
      <c r="Q10" s="241" t="s">
        <v>63</v>
      </c>
      <c r="R10" s="242">
        <v>500154</v>
      </c>
      <c r="S10" s="62">
        <v>0</v>
      </c>
      <c r="T10" s="62">
        <v>0</v>
      </c>
      <c r="U10" s="62">
        <v>0</v>
      </c>
      <c r="V10" s="62">
        <v>0</v>
      </c>
    </row>
    <row r="11" spans="1:22" s="37" customFormat="1" ht="41.25" customHeight="1">
      <c r="A11" s="87">
        <v>2017</v>
      </c>
      <c r="B11" s="23">
        <v>5</v>
      </c>
      <c r="C11" s="241">
        <v>7.44</v>
      </c>
      <c r="D11" s="62" t="s">
        <v>149</v>
      </c>
      <c r="E11" s="144">
        <v>224217</v>
      </c>
      <c r="F11" s="244" t="s">
        <v>231</v>
      </c>
      <c r="G11" s="62" t="s">
        <v>149</v>
      </c>
      <c r="H11" s="62" t="s">
        <v>149</v>
      </c>
      <c r="I11" s="62" t="s">
        <v>149</v>
      </c>
      <c r="J11" s="190"/>
      <c r="K11" s="245" t="s">
        <v>149</v>
      </c>
      <c r="L11" s="246" t="s">
        <v>149</v>
      </c>
      <c r="M11" s="245" t="s">
        <v>149</v>
      </c>
      <c r="N11" s="245" t="s">
        <v>149</v>
      </c>
      <c r="O11" s="245">
        <f>SUM(O12:O18)</f>
        <v>3</v>
      </c>
      <c r="P11" s="246">
        <v>1.3291999999999999</v>
      </c>
      <c r="Q11" s="245" t="s">
        <v>149</v>
      </c>
      <c r="R11" s="245" t="s">
        <v>149</v>
      </c>
      <c r="S11" s="247">
        <v>2</v>
      </c>
      <c r="T11" s="248">
        <v>6.1132</v>
      </c>
      <c r="U11" s="247">
        <f t="shared" ref="U11" si="0">SUM(U12:U18)</f>
        <v>0</v>
      </c>
      <c r="V11" s="249">
        <v>224217</v>
      </c>
    </row>
    <row r="12" spans="1:22" s="28" customFormat="1" ht="41.25" customHeight="1">
      <c r="A12" s="90" t="s">
        <v>148</v>
      </c>
      <c r="B12" s="60" t="s">
        <v>149</v>
      </c>
      <c r="C12" s="60" t="s">
        <v>149</v>
      </c>
      <c r="D12" s="241" t="s">
        <v>149</v>
      </c>
      <c r="E12" s="241" t="s">
        <v>149</v>
      </c>
      <c r="F12" s="62" t="s">
        <v>149</v>
      </c>
      <c r="G12" s="62" t="s">
        <v>149</v>
      </c>
      <c r="H12" s="62" t="s">
        <v>149</v>
      </c>
      <c r="I12" s="62" t="s">
        <v>149</v>
      </c>
      <c r="J12" s="190"/>
      <c r="K12" s="144" t="s">
        <v>149</v>
      </c>
      <c r="L12" s="241" t="s">
        <v>149</v>
      </c>
      <c r="M12" s="241" t="s">
        <v>149</v>
      </c>
      <c r="N12" s="250" t="s">
        <v>149</v>
      </c>
      <c r="O12" s="144">
        <v>1</v>
      </c>
      <c r="P12" s="241">
        <v>0.92779999999999996</v>
      </c>
      <c r="Q12" s="241" t="s">
        <v>149</v>
      </c>
      <c r="R12" s="250" t="s">
        <v>149</v>
      </c>
      <c r="S12" s="144" t="s">
        <v>149</v>
      </c>
      <c r="T12" s="251" t="s">
        <v>149</v>
      </c>
      <c r="U12" s="144" t="s">
        <v>149</v>
      </c>
      <c r="V12" s="252">
        <v>134586</v>
      </c>
    </row>
    <row r="13" spans="1:22" s="28" customFormat="1" ht="41.25" customHeight="1">
      <c r="A13" s="90" t="s">
        <v>150</v>
      </c>
      <c r="B13" s="23" t="s">
        <v>149</v>
      </c>
      <c r="C13" s="241" t="s">
        <v>149</v>
      </c>
      <c r="D13" s="241" t="s">
        <v>149</v>
      </c>
      <c r="E13" s="241" t="s">
        <v>149</v>
      </c>
      <c r="F13" s="62" t="s">
        <v>149</v>
      </c>
      <c r="G13" s="62" t="s">
        <v>149</v>
      </c>
      <c r="H13" s="62" t="s">
        <v>149</v>
      </c>
      <c r="I13" s="62" t="s">
        <v>149</v>
      </c>
      <c r="J13" s="190"/>
      <c r="K13" s="144" t="s">
        <v>149</v>
      </c>
      <c r="L13" s="144" t="s">
        <v>149</v>
      </c>
      <c r="M13" s="62" t="s">
        <v>149</v>
      </c>
      <c r="N13" s="62" t="s">
        <v>149</v>
      </c>
      <c r="O13" s="144" t="s">
        <v>149</v>
      </c>
      <c r="P13" s="144" t="s">
        <v>149</v>
      </c>
      <c r="Q13" s="62" t="s">
        <v>149</v>
      </c>
      <c r="R13" s="62" t="s">
        <v>149</v>
      </c>
      <c r="S13" s="144">
        <v>1</v>
      </c>
      <c r="T13" s="194">
        <v>5.9</v>
      </c>
      <c r="U13" s="144" t="s">
        <v>149</v>
      </c>
      <c r="V13" s="252">
        <v>31417</v>
      </c>
    </row>
    <row r="14" spans="1:22" s="28" customFormat="1" ht="41.25" customHeight="1">
      <c r="A14" s="90" t="s">
        <v>151</v>
      </c>
      <c r="B14" s="23" t="s">
        <v>149</v>
      </c>
      <c r="C14" s="241" t="s">
        <v>149</v>
      </c>
      <c r="D14" s="241" t="s">
        <v>149</v>
      </c>
      <c r="E14" s="241" t="s">
        <v>149</v>
      </c>
      <c r="F14" s="62" t="s">
        <v>149</v>
      </c>
      <c r="G14" s="62" t="s">
        <v>149</v>
      </c>
      <c r="H14" s="62" t="s">
        <v>149</v>
      </c>
      <c r="I14" s="62" t="s">
        <v>149</v>
      </c>
      <c r="J14" s="190"/>
      <c r="K14" s="144" t="s">
        <v>149</v>
      </c>
      <c r="L14" s="144" t="s">
        <v>149</v>
      </c>
      <c r="M14" s="62" t="s">
        <v>149</v>
      </c>
      <c r="N14" s="62" t="s">
        <v>149</v>
      </c>
      <c r="O14" s="144" t="s">
        <v>149</v>
      </c>
      <c r="P14" s="144" t="s">
        <v>149</v>
      </c>
      <c r="Q14" s="62" t="s">
        <v>149</v>
      </c>
      <c r="R14" s="62" t="s">
        <v>149</v>
      </c>
      <c r="S14" s="144">
        <v>1</v>
      </c>
      <c r="T14" s="251">
        <v>0.2132</v>
      </c>
      <c r="U14" s="144" t="s">
        <v>149</v>
      </c>
      <c r="V14" s="252">
        <v>38513</v>
      </c>
    </row>
    <row r="15" spans="1:22" s="28" customFormat="1" ht="41.25" customHeight="1">
      <c r="A15" s="90" t="s">
        <v>152</v>
      </c>
      <c r="B15" s="23" t="s">
        <v>149</v>
      </c>
      <c r="C15" s="241" t="s">
        <v>149</v>
      </c>
      <c r="D15" s="241" t="s">
        <v>149</v>
      </c>
      <c r="E15" s="241" t="s">
        <v>149</v>
      </c>
      <c r="F15" s="62" t="s">
        <v>149</v>
      </c>
      <c r="G15" s="62" t="s">
        <v>149</v>
      </c>
      <c r="H15" s="62" t="s">
        <v>149</v>
      </c>
      <c r="I15" s="62" t="s">
        <v>149</v>
      </c>
      <c r="J15" s="190"/>
      <c r="K15" s="144" t="s">
        <v>149</v>
      </c>
      <c r="L15" s="26" t="s">
        <v>149</v>
      </c>
      <c r="M15" s="62" t="s">
        <v>149</v>
      </c>
      <c r="N15" s="250" t="s">
        <v>149</v>
      </c>
      <c r="O15" s="144">
        <v>1</v>
      </c>
      <c r="P15" s="26">
        <v>0.39960000000000001</v>
      </c>
      <c r="Q15" s="62" t="s">
        <v>149</v>
      </c>
      <c r="R15" s="250" t="s">
        <v>149</v>
      </c>
      <c r="S15" s="144" t="s">
        <v>149</v>
      </c>
      <c r="T15" s="144" t="s">
        <v>149</v>
      </c>
      <c r="U15" s="144" t="s">
        <v>149</v>
      </c>
      <c r="V15" s="252">
        <v>19611</v>
      </c>
    </row>
    <row r="16" spans="1:22" s="95" customFormat="1" ht="41.25" customHeight="1">
      <c r="A16" s="90" t="s">
        <v>153</v>
      </c>
      <c r="B16" s="23" t="s">
        <v>149</v>
      </c>
      <c r="C16" s="241" t="s">
        <v>149</v>
      </c>
      <c r="D16" s="241" t="s">
        <v>149</v>
      </c>
      <c r="E16" s="241" t="s">
        <v>149</v>
      </c>
      <c r="F16" s="144" t="s">
        <v>149</v>
      </c>
      <c r="G16" s="26" t="s">
        <v>149</v>
      </c>
      <c r="H16" s="26" t="s">
        <v>149</v>
      </c>
      <c r="I16" s="250" t="s">
        <v>149</v>
      </c>
      <c r="J16" s="190"/>
      <c r="K16" s="144" t="s">
        <v>149</v>
      </c>
      <c r="L16" s="144" t="s">
        <v>149</v>
      </c>
      <c r="M16" s="241" t="s">
        <v>149</v>
      </c>
      <c r="N16" s="250" t="s">
        <v>149</v>
      </c>
      <c r="O16" s="144" t="s">
        <v>149</v>
      </c>
      <c r="P16" s="144" t="s">
        <v>149</v>
      </c>
      <c r="Q16" s="241" t="s">
        <v>149</v>
      </c>
      <c r="R16" s="250" t="s">
        <v>149</v>
      </c>
      <c r="S16" s="144" t="s">
        <v>149</v>
      </c>
      <c r="T16" s="144" t="s">
        <v>149</v>
      </c>
      <c r="U16" s="144" t="s">
        <v>149</v>
      </c>
      <c r="V16" s="182" t="s">
        <v>149</v>
      </c>
    </row>
    <row r="17" spans="1:22" s="95" customFormat="1" ht="41.25" customHeight="1">
      <c r="A17" s="90" t="s">
        <v>154</v>
      </c>
      <c r="B17" s="23" t="s">
        <v>149</v>
      </c>
      <c r="C17" s="144" t="s">
        <v>149</v>
      </c>
      <c r="D17" s="241" t="s">
        <v>149</v>
      </c>
      <c r="E17" s="241" t="s">
        <v>149</v>
      </c>
      <c r="F17" s="144" t="s">
        <v>149</v>
      </c>
      <c r="G17" s="26" t="s">
        <v>149</v>
      </c>
      <c r="H17" s="26" t="s">
        <v>149</v>
      </c>
      <c r="I17" s="250" t="s">
        <v>149</v>
      </c>
      <c r="J17" s="190"/>
      <c r="K17" s="144" t="s">
        <v>149</v>
      </c>
      <c r="L17" s="253" t="s">
        <v>149</v>
      </c>
      <c r="M17" s="62" t="s">
        <v>149</v>
      </c>
      <c r="N17" s="62" t="s">
        <v>149</v>
      </c>
      <c r="O17" s="144">
        <v>1</v>
      </c>
      <c r="P17" s="253">
        <v>1.8E-3</v>
      </c>
      <c r="Q17" s="62" t="s">
        <v>149</v>
      </c>
      <c r="R17" s="62" t="s">
        <v>149</v>
      </c>
      <c r="S17" s="144" t="s">
        <v>149</v>
      </c>
      <c r="T17" s="144" t="s">
        <v>149</v>
      </c>
      <c r="U17" s="144" t="s">
        <v>149</v>
      </c>
      <c r="V17" s="182" t="s">
        <v>232</v>
      </c>
    </row>
    <row r="18" spans="1:22" s="95" customFormat="1" ht="41.25" customHeight="1" thickBot="1">
      <c r="A18" s="96" t="s">
        <v>155</v>
      </c>
      <c r="B18" s="64" t="s">
        <v>149</v>
      </c>
      <c r="C18" s="64" t="s">
        <v>149</v>
      </c>
      <c r="D18" s="64" t="s">
        <v>149</v>
      </c>
      <c r="E18" s="64" t="s">
        <v>149</v>
      </c>
      <c r="F18" s="64" t="s">
        <v>149</v>
      </c>
      <c r="G18" s="64" t="s">
        <v>149</v>
      </c>
      <c r="H18" s="64" t="s">
        <v>149</v>
      </c>
      <c r="I18" s="64" t="s">
        <v>149</v>
      </c>
      <c r="J18" s="190"/>
      <c r="K18" s="254" t="s">
        <v>149</v>
      </c>
      <c r="L18" s="254" t="s">
        <v>149</v>
      </c>
      <c r="M18" s="64" t="s">
        <v>149</v>
      </c>
      <c r="N18" s="64" t="s">
        <v>149</v>
      </c>
      <c r="O18" s="254" t="s">
        <v>149</v>
      </c>
      <c r="P18" s="254" t="s">
        <v>149</v>
      </c>
      <c r="Q18" s="64" t="s">
        <v>149</v>
      </c>
      <c r="R18" s="64" t="s">
        <v>149</v>
      </c>
      <c r="S18" s="254" t="s">
        <v>149</v>
      </c>
      <c r="T18" s="254" t="s">
        <v>149</v>
      </c>
      <c r="U18" s="254" t="s">
        <v>149</v>
      </c>
      <c r="V18" s="255" t="s">
        <v>149</v>
      </c>
    </row>
    <row r="19" spans="1:22" ht="12" customHeight="1" thickTop="1">
      <c r="A19" s="102" t="s">
        <v>34</v>
      </c>
      <c r="B19" s="106"/>
      <c r="E19" s="149"/>
      <c r="F19" s="105"/>
      <c r="G19" s="105"/>
      <c r="H19" s="105"/>
      <c r="I19" s="105"/>
      <c r="J19" s="105"/>
      <c r="K19" s="145"/>
      <c r="L19" s="105"/>
      <c r="M19" s="105"/>
      <c r="N19" s="105"/>
      <c r="O19" s="105"/>
      <c r="P19" s="105"/>
      <c r="Q19" s="105"/>
      <c r="T19" s="105"/>
      <c r="U19" s="105"/>
    </row>
    <row r="20" spans="1:22" ht="11.25">
      <c r="A20" s="105"/>
      <c r="B20" s="149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T20" s="105"/>
      <c r="U20" s="105"/>
    </row>
    <row r="21" spans="1:22" ht="11.25">
      <c r="B21" s="256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T21" s="105"/>
      <c r="U21" s="105"/>
    </row>
    <row r="22" spans="1:22" ht="11.25"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T22" s="105"/>
      <c r="U22" s="105"/>
    </row>
    <row r="23" spans="1:22" ht="11.25"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T23" s="105"/>
      <c r="U23" s="105"/>
    </row>
    <row r="24" spans="1:22" ht="11.25"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T24" s="105"/>
      <c r="U24" s="105"/>
    </row>
    <row r="25" spans="1:22" ht="28.5" customHeight="1">
      <c r="I25" s="105"/>
      <c r="J25" s="105"/>
      <c r="K25" s="105"/>
      <c r="L25" s="105"/>
      <c r="M25" s="105"/>
      <c r="N25" s="105"/>
      <c r="O25" s="105"/>
      <c r="P25" s="105"/>
      <c r="Q25" s="105"/>
      <c r="T25" s="105"/>
      <c r="U25" s="105"/>
    </row>
    <row r="26" spans="1:22" ht="23.25" customHeight="1">
      <c r="I26" s="105"/>
      <c r="J26" s="105"/>
      <c r="K26" s="105"/>
      <c r="L26" s="105"/>
      <c r="M26" s="105"/>
      <c r="N26" s="105"/>
      <c r="O26" s="105"/>
      <c r="P26" s="105"/>
      <c r="Q26" s="105"/>
      <c r="T26" s="105"/>
      <c r="U26" s="105"/>
    </row>
    <row r="27" spans="1:22">
      <c r="I27" s="105"/>
      <c r="J27" s="105"/>
      <c r="K27" s="105"/>
      <c r="L27" s="105"/>
      <c r="M27" s="105"/>
      <c r="N27" s="105"/>
      <c r="O27" s="105"/>
      <c r="P27" s="105"/>
      <c r="Q27" s="105"/>
      <c r="T27" s="105"/>
      <c r="U27" s="105"/>
    </row>
    <row r="28" spans="1:22">
      <c r="I28" s="105"/>
      <c r="J28" s="105"/>
      <c r="K28" s="105"/>
      <c r="L28" s="105"/>
      <c r="M28" s="105"/>
      <c r="N28" s="105"/>
      <c r="O28" s="105"/>
      <c r="P28" s="105"/>
      <c r="Q28" s="105"/>
      <c r="T28" s="105"/>
      <c r="U28" s="105"/>
    </row>
    <row r="29" spans="1:22">
      <c r="I29" s="105"/>
      <c r="J29" s="105"/>
      <c r="K29" s="105"/>
      <c r="L29" s="105"/>
      <c r="M29" s="105"/>
      <c r="N29" s="105"/>
      <c r="O29" s="105"/>
      <c r="P29" s="105"/>
      <c r="Q29" s="105"/>
      <c r="T29" s="105"/>
      <c r="U29" s="105"/>
    </row>
    <row r="30" spans="1:22">
      <c r="I30" s="105"/>
      <c r="J30" s="105"/>
      <c r="K30" s="105"/>
      <c r="L30" s="105"/>
      <c r="M30" s="105"/>
      <c r="N30" s="105"/>
      <c r="O30" s="105"/>
      <c r="P30" s="105"/>
      <c r="Q30" s="105"/>
      <c r="T30" s="105"/>
      <c r="U30" s="105"/>
    </row>
    <row r="31" spans="1:22">
      <c r="I31" s="105"/>
      <c r="J31" s="105"/>
      <c r="K31" s="105"/>
      <c r="L31" s="105"/>
      <c r="M31" s="105"/>
      <c r="N31" s="105"/>
      <c r="O31" s="105"/>
      <c r="P31" s="105"/>
      <c r="Q31" s="105"/>
      <c r="T31" s="105"/>
      <c r="U31" s="105"/>
    </row>
    <row r="32" spans="1:22">
      <c r="I32" s="105"/>
      <c r="J32" s="105"/>
      <c r="K32" s="105"/>
      <c r="L32" s="105"/>
      <c r="M32" s="105"/>
      <c r="N32" s="105"/>
      <c r="O32" s="105"/>
      <c r="P32" s="105"/>
      <c r="Q32" s="105"/>
      <c r="T32" s="105"/>
      <c r="U32" s="105"/>
    </row>
    <row r="33" spans="9:21">
      <c r="I33" s="105"/>
      <c r="J33" s="105"/>
      <c r="K33" s="105"/>
      <c r="L33" s="105"/>
      <c r="M33" s="105"/>
      <c r="N33" s="105"/>
      <c r="O33" s="105"/>
      <c r="P33" s="105"/>
      <c r="Q33" s="105"/>
      <c r="T33" s="105"/>
      <c r="U33" s="105"/>
    </row>
  </sheetData>
  <mergeCells count="7">
    <mergeCell ref="A1:I1"/>
    <mergeCell ref="K1:V1"/>
    <mergeCell ref="B3:E3"/>
    <mergeCell ref="F3:I3"/>
    <mergeCell ref="K3:N3"/>
    <mergeCell ref="O3:R3"/>
    <mergeCell ref="S3:V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9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zoomScale="90" zoomScaleNormal="90" workbookViewId="0">
      <selection sqref="A1:I1"/>
    </sheetView>
  </sheetViews>
  <sheetFormatPr defaultRowHeight="13.5"/>
  <cols>
    <col min="1" max="1" width="14.875" style="258" customWidth="1"/>
    <col min="2" max="3" width="7.625" style="258" customWidth="1"/>
    <col min="4" max="4" width="7.625" style="299" customWidth="1"/>
    <col min="5" max="9" width="7.625" style="258" customWidth="1"/>
    <col min="10" max="10" width="2.375" style="258" customWidth="1"/>
    <col min="11" max="17" width="8.75" style="258" customWidth="1"/>
    <col min="18" max="18" width="13.875" style="258" customWidth="1"/>
    <col min="19" max="16384" width="9" style="258"/>
  </cols>
  <sheetData>
    <row r="1" spans="1:19" ht="45" customHeight="1">
      <c r="A1" s="344" t="s">
        <v>233</v>
      </c>
      <c r="B1" s="344"/>
      <c r="C1" s="344"/>
      <c r="D1" s="344"/>
      <c r="E1" s="344"/>
      <c r="F1" s="344"/>
      <c r="G1" s="344"/>
      <c r="H1" s="344"/>
      <c r="I1" s="344"/>
      <c r="K1" s="345" t="s">
        <v>234</v>
      </c>
      <c r="L1" s="345"/>
      <c r="M1" s="345"/>
      <c r="N1" s="345"/>
      <c r="O1" s="345"/>
      <c r="P1" s="345"/>
      <c r="Q1" s="345"/>
      <c r="R1" s="345"/>
    </row>
    <row r="2" spans="1:19" ht="25.5" customHeight="1" thickBot="1">
      <c r="A2" s="259" t="s">
        <v>235</v>
      </c>
      <c r="B2" s="260"/>
      <c r="C2" s="261"/>
      <c r="D2" s="262"/>
      <c r="E2" s="261"/>
      <c r="F2" s="261"/>
      <c r="G2" s="261"/>
      <c r="H2" s="261"/>
      <c r="I2" s="261"/>
      <c r="O2" s="263"/>
      <c r="P2" s="346" t="s">
        <v>236</v>
      </c>
      <c r="Q2" s="346"/>
      <c r="R2" s="346"/>
      <c r="S2" s="264"/>
    </row>
    <row r="3" spans="1:19" ht="18.75" customHeight="1" thickTop="1">
      <c r="A3" s="347" t="s">
        <v>237</v>
      </c>
      <c r="B3" s="350" t="s">
        <v>238</v>
      </c>
      <c r="C3" s="351"/>
      <c r="D3" s="351"/>
      <c r="E3" s="351"/>
      <c r="F3" s="351"/>
      <c r="G3" s="351"/>
      <c r="H3" s="351"/>
      <c r="I3" s="351"/>
      <c r="K3" s="265"/>
      <c r="L3" s="265"/>
      <c r="M3" s="265"/>
      <c r="N3" s="265"/>
      <c r="O3" s="265"/>
      <c r="P3" s="265"/>
      <c r="Q3" s="265"/>
      <c r="R3" s="265"/>
      <c r="S3" s="264"/>
    </row>
    <row r="4" spans="1:19" ht="21.75" customHeight="1">
      <c r="A4" s="348"/>
      <c r="B4" s="352" t="s">
        <v>239</v>
      </c>
      <c r="C4" s="353"/>
      <c r="D4" s="353"/>
      <c r="E4" s="354"/>
      <c r="F4" s="355" t="s">
        <v>240</v>
      </c>
      <c r="G4" s="356"/>
      <c r="H4" s="356"/>
      <c r="I4" s="356"/>
      <c r="J4" s="264"/>
      <c r="K4" s="357" t="s">
        <v>241</v>
      </c>
      <c r="L4" s="358"/>
      <c r="M4" s="358"/>
      <c r="N4" s="359"/>
      <c r="O4" s="360" t="s">
        <v>242</v>
      </c>
      <c r="P4" s="358"/>
      <c r="Q4" s="358"/>
      <c r="R4" s="358"/>
      <c r="S4" s="264"/>
    </row>
    <row r="5" spans="1:19" ht="16.5" customHeight="1">
      <c r="A5" s="348"/>
      <c r="B5" s="266" t="s">
        <v>243</v>
      </c>
      <c r="C5" s="267" t="s">
        <v>244</v>
      </c>
      <c r="D5" s="267" t="s">
        <v>245</v>
      </c>
      <c r="E5" s="267" t="s">
        <v>246</v>
      </c>
      <c r="F5" s="268" t="s">
        <v>243</v>
      </c>
      <c r="G5" s="267" t="s">
        <v>244</v>
      </c>
      <c r="H5" s="267" t="s">
        <v>245</v>
      </c>
      <c r="I5" s="269" t="s">
        <v>246</v>
      </c>
      <c r="J5" s="264"/>
      <c r="K5" s="270" t="s">
        <v>243</v>
      </c>
      <c r="L5" s="267" t="s">
        <v>244</v>
      </c>
      <c r="M5" s="267" t="s">
        <v>245</v>
      </c>
      <c r="N5" s="267" t="s">
        <v>246</v>
      </c>
      <c r="O5" s="271" t="s">
        <v>243</v>
      </c>
      <c r="P5" s="267" t="s">
        <v>244</v>
      </c>
      <c r="Q5" s="267" t="s">
        <v>245</v>
      </c>
      <c r="R5" s="269" t="s">
        <v>246</v>
      </c>
      <c r="S5" s="264"/>
    </row>
    <row r="6" spans="1:19" ht="16.5" customHeight="1">
      <c r="A6" s="348"/>
      <c r="B6" s="272"/>
      <c r="C6" s="273" t="s">
        <v>247</v>
      </c>
      <c r="D6" s="274"/>
      <c r="E6" s="275"/>
      <c r="F6" s="268"/>
      <c r="G6" s="273" t="s">
        <v>247</v>
      </c>
      <c r="H6" s="274"/>
      <c r="I6" s="276"/>
      <c r="J6" s="264"/>
      <c r="K6" s="272"/>
      <c r="L6" s="273" t="s">
        <v>247</v>
      </c>
      <c r="M6" s="274"/>
      <c r="N6" s="275"/>
      <c r="O6" s="268"/>
      <c r="P6" s="273" t="s">
        <v>247</v>
      </c>
      <c r="Q6" s="274"/>
      <c r="R6" s="276"/>
      <c r="S6" s="264"/>
    </row>
    <row r="7" spans="1:19" ht="16.5" customHeight="1">
      <c r="A7" s="348"/>
      <c r="B7" s="277" t="s">
        <v>248</v>
      </c>
      <c r="C7" s="278" t="s">
        <v>249</v>
      </c>
      <c r="D7" s="275" t="s">
        <v>25</v>
      </c>
      <c r="E7" s="275" t="s">
        <v>250</v>
      </c>
      <c r="F7" s="277" t="s">
        <v>248</v>
      </c>
      <c r="G7" s="278" t="s">
        <v>249</v>
      </c>
      <c r="H7" s="275" t="s">
        <v>25</v>
      </c>
      <c r="I7" s="276" t="s">
        <v>250</v>
      </c>
      <c r="J7" s="264"/>
      <c r="K7" s="277" t="s">
        <v>248</v>
      </c>
      <c r="L7" s="278" t="s">
        <v>249</v>
      </c>
      <c r="M7" s="275" t="s">
        <v>25</v>
      </c>
      <c r="N7" s="275" t="s">
        <v>250</v>
      </c>
      <c r="O7" s="277" t="s">
        <v>248</v>
      </c>
      <c r="P7" s="278" t="s">
        <v>249</v>
      </c>
      <c r="Q7" s="275" t="s">
        <v>25</v>
      </c>
      <c r="R7" s="276" t="s">
        <v>250</v>
      </c>
      <c r="S7" s="264"/>
    </row>
    <row r="8" spans="1:19" ht="16.5" customHeight="1">
      <c r="A8" s="349"/>
      <c r="B8" s="279" t="s">
        <v>251</v>
      </c>
      <c r="C8" s="280" t="s">
        <v>252</v>
      </c>
      <c r="D8" s="281" t="s">
        <v>253</v>
      </c>
      <c r="E8" s="281" t="s">
        <v>254</v>
      </c>
      <c r="F8" s="282" t="s">
        <v>251</v>
      </c>
      <c r="G8" s="280" t="s">
        <v>252</v>
      </c>
      <c r="H8" s="281" t="s">
        <v>253</v>
      </c>
      <c r="I8" s="283" t="s">
        <v>254</v>
      </c>
      <c r="J8" s="264"/>
      <c r="K8" s="279" t="s">
        <v>251</v>
      </c>
      <c r="L8" s="280" t="s">
        <v>252</v>
      </c>
      <c r="M8" s="281" t="s">
        <v>253</v>
      </c>
      <c r="N8" s="281" t="s">
        <v>254</v>
      </c>
      <c r="O8" s="282" t="s">
        <v>251</v>
      </c>
      <c r="P8" s="280" t="s">
        <v>252</v>
      </c>
      <c r="Q8" s="281" t="s">
        <v>253</v>
      </c>
      <c r="R8" s="283" t="s">
        <v>254</v>
      </c>
      <c r="S8" s="264"/>
    </row>
    <row r="9" spans="1:19" s="285" customFormat="1" ht="97.5" customHeight="1">
      <c r="A9" s="284">
        <v>2013</v>
      </c>
      <c r="B9" s="286">
        <v>88</v>
      </c>
      <c r="C9" s="286">
        <v>224</v>
      </c>
      <c r="D9" s="286">
        <v>273</v>
      </c>
      <c r="E9" s="287">
        <v>4485</v>
      </c>
      <c r="F9" s="286">
        <v>12</v>
      </c>
      <c r="G9" s="286">
        <v>29</v>
      </c>
      <c r="H9" s="286">
        <v>21</v>
      </c>
      <c r="I9" s="286">
        <v>274</v>
      </c>
      <c r="J9" s="288"/>
      <c r="K9" s="286">
        <v>22</v>
      </c>
      <c r="L9" s="286">
        <v>43</v>
      </c>
      <c r="M9" s="286">
        <v>30</v>
      </c>
      <c r="N9" s="286">
        <v>449</v>
      </c>
      <c r="O9" s="286">
        <v>54</v>
      </c>
      <c r="P9" s="286">
        <v>152</v>
      </c>
      <c r="Q9" s="286">
        <v>222</v>
      </c>
      <c r="R9" s="287">
        <v>3762</v>
      </c>
    </row>
    <row r="10" spans="1:19" s="285" customFormat="1" ht="97.5" customHeight="1">
      <c r="A10" s="284">
        <v>2014</v>
      </c>
      <c r="B10" s="286">
        <v>71</v>
      </c>
      <c r="C10" s="286">
        <v>159</v>
      </c>
      <c r="D10" s="286">
        <v>181</v>
      </c>
      <c r="E10" s="287">
        <v>2463</v>
      </c>
      <c r="F10" s="286">
        <v>11</v>
      </c>
      <c r="G10" s="286">
        <v>19</v>
      </c>
      <c r="H10" s="286">
        <v>15</v>
      </c>
      <c r="I10" s="286">
        <v>140</v>
      </c>
      <c r="J10" s="288"/>
      <c r="K10" s="286">
        <v>24</v>
      </c>
      <c r="L10" s="286">
        <v>64</v>
      </c>
      <c r="M10" s="286">
        <v>52</v>
      </c>
      <c r="N10" s="286">
        <v>280</v>
      </c>
      <c r="O10" s="286">
        <v>36</v>
      </c>
      <c r="P10" s="286">
        <v>76</v>
      </c>
      <c r="Q10" s="286">
        <v>114</v>
      </c>
      <c r="R10" s="287">
        <v>2043</v>
      </c>
    </row>
    <row r="11" spans="1:19" s="285" customFormat="1" ht="97.5" customHeight="1">
      <c r="A11" s="284">
        <v>2015</v>
      </c>
      <c r="B11" s="286">
        <v>53</v>
      </c>
      <c r="C11" s="286">
        <v>92</v>
      </c>
      <c r="D11" s="286">
        <v>108</v>
      </c>
      <c r="E11" s="287">
        <v>415</v>
      </c>
      <c r="F11" s="286">
        <v>9</v>
      </c>
      <c r="G11" s="286">
        <v>16</v>
      </c>
      <c r="H11" s="286">
        <v>12</v>
      </c>
      <c r="I11" s="286">
        <v>82</v>
      </c>
      <c r="J11" s="288"/>
      <c r="K11" s="286">
        <v>36</v>
      </c>
      <c r="L11" s="286">
        <v>47</v>
      </c>
      <c r="M11" s="286">
        <v>59</v>
      </c>
      <c r="N11" s="286">
        <v>172</v>
      </c>
      <c r="O11" s="286">
        <v>8</v>
      </c>
      <c r="P11" s="286">
        <v>29</v>
      </c>
      <c r="Q11" s="286">
        <v>37</v>
      </c>
      <c r="R11" s="287">
        <v>161</v>
      </c>
    </row>
    <row r="12" spans="1:19" s="292" customFormat="1" ht="97.5" customHeight="1">
      <c r="A12" s="284">
        <v>2016</v>
      </c>
      <c r="B12" s="286">
        <v>54</v>
      </c>
      <c r="C12" s="286">
        <v>61</v>
      </c>
      <c r="D12" s="286">
        <v>68</v>
      </c>
      <c r="E12" s="307">
        <v>279</v>
      </c>
      <c r="F12" s="308">
        <v>15</v>
      </c>
      <c r="G12" s="308">
        <v>15</v>
      </c>
      <c r="H12" s="308">
        <v>11</v>
      </c>
      <c r="I12" s="308">
        <v>154</v>
      </c>
      <c r="J12" s="306"/>
      <c r="K12" s="308">
        <v>39</v>
      </c>
      <c r="L12" s="308">
        <v>46</v>
      </c>
      <c r="M12" s="308">
        <v>57</v>
      </c>
      <c r="N12" s="308">
        <v>125</v>
      </c>
      <c r="O12" s="62">
        <v>0</v>
      </c>
      <c r="P12" s="62">
        <v>0</v>
      </c>
      <c r="Q12" s="62">
        <v>0</v>
      </c>
      <c r="R12" s="62">
        <v>0</v>
      </c>
    </row>
    <row r="13" spans="1:19" s="292" customFormat="1" ht="97.5" customHeight="1" thickBot="1">
      <c r="A13" s="309">
        <v>2017</v>
      </c>
      <c r="B13" s="310">
        <v>65</v>
      </c>
      <c r="C13" s="289">
        <v>65</v>
      </c>
      <c r="D13" s="289">
        <v>46</v>
      </c>
      <c r="E13" s="290">
        <v>382</v>
      </c>
      <c r="F13" s="301">
        <v>17</v>
      </c>
      <c r="G13" s="301">
        <v>17</v>
      </c>
      <c r="H13" s="301">
        <v>11</v>
      </c>
      <c r="I13" s="301">
        <v>140</v>
      </c>
      <c r="J13" s="291"/>
      <c r="K13" s="301">
        <v>48</v>
      </c>
      <c r="L13" s="301">
        <v>48</v>
      </c>
      <c r="M13" s="301">
        <v>35</v>
      </c>
      <c r="N13" s="301">
        <v>243</v>
      </c>
      <c r="O13" s="64" t="s">
        <v>261</v>
      </c>
      <c r="P13" s="64" t="s">
        <v>262</v>
      </c>
      <c r="Q13" s="64" t="s">
        <v>262</v>
      </c>
      <c r="R13" s="64" t="s">
        <v>262</v>
      </c>
    </row>
    <row r="14" spans="1:19" ht="12" customHeight="1" thickTop="1">
      <c r="A14" s="293" t="s">
        <v>255</v>
      </c>
      <c r="B14" s="294"/>
      <c r="C14" s="295"/>
      <c r="D14" s="296"/>
      <c r="E14" s="295"/>
      <c r="F14" s="297"/>
      <c r="G14" s="297"/>
      <c r="H14" s="297"/>
      <c r="I14" s="297"/>
    </row>
    <row r="18" spans="6:6">
      <c r="F18" s="298"/>
    </row>
    <row r="21" spans="6:6" ht="27" customHeight="1"/>
  </sheetData>
  <protectedRanges>
    <protectedRange sqref="F9:I9" name="범위1_2_2_1_1_1_1_1_2_1_1"/>
    <protectedRange sqref="K9:R9" name="범위1_2_2_2_1_1_1_1_2_1_1"/>
    <protectedRange sqref="F11:I13" name="범위1_2_2_1_1_1_1_1_2_1_1_1"/>
    <protectedRange sqref="K11:R13" name="범위1_2_2_2_1_1_1_1_2_1_1_1"/>
  </protectedRanges>
  <mergeCells count="9">
    <mergeCell ref="A1:I1"/>
    <mergeCell ref="K1:R1"/>
    <mergeCell ref="P2:R2"/>
    <mergeCell ref="A3:A8"/>
    <mergeCell ref="B3:I3"/>
    <mergeCell ref="B4:E4"/>
    <mergeCell ref="F4:I4"/>
    <mergeCell ref="K4:N4"/>
    <mergeCell ref="O4:R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 &amp; Fishery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1</vt:i4>
      </vt:variant>
    </vt:vector>
  </HeadingPairs>
  <TitlesOfParts>
    <vt:vector size="10" baseType="lpstr">
      <vt:lpstr>20.소유별산림면적</vt:lpstr>
      <vt:lpstr>21.임상별산림면적</vt:lpstr>
      <vt:lpstr>22.임상별임목축적</vt:lpstr>
      <vt:lpstr>23.임산물생산량</vt:lpstr>
      <vt:lpstr>24.입목벌채허가(신고)</vt:lpstr>
      <vt:lpstr>25.사방사업실적</vt:lpstr>
      <vt:lpstr>26.조림</vt:lpstr>
      <vt:lpstr>27.불법산림훼손피해현황</vt:lpstr>
      <vt:lpstr>28.친환경농산물출하현황</vt:lpstr>
      <vt:lpstr>'24.입목벌채허가(신고)'!Print_Area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cp:lastPrinted>2018-11-28T07:42:32Z</cp:lastPrinted>
  <dcterms:created xsi:type="dcterms:W3CDTF">2018-11-13T07:29:44Z</dcterms:created>
  <dcterms:modified xsi:type="dcterms:W3CDTF">2019-04-02T07:17:55Z</dcterms:modified>
</cp:coreProperties>
</file>