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085" windowHeight="12045" activeTab="5"/>
  </bookViews>
  <sheets>
    <sheet name="1.환경오염물질배출사업장" sheetId="1" r:id="rId1"/>
    <sheet name="2.환경오염배출사업장단속및행정조치" sheetId="2" r:id="rId2"/>
    <sheet name="3.쓰레기수거" sheetId="3" r:id="rId3"/>
    <sheet name="4.생활폐기물매립지" sheetId="4" r:id="rId4"/>
    <sheet name="5.하수및분뇨발생량및처리현황" sheetId="5" r:id="rId5"/>
    <sheet name="6.하수종말처리장" sheetId="6" r:id="rId6"/>
  </sheets>
  <definedNames>
    <definedName name="aaa">#REF!</definedName>
    <definedName name="bbb">#REF!</definedName>
    <definedName name="_xlnm.Print_Area" localSheetId="0">'1.환경오염물질배출사업장'!$A$1:$O$18</definedName>
    <definedName name="Z_0922B95A_8458_4ECC_9A47_C357F15D2C29_.wvu.PrintArea" localSheetId="0" hidden="1">'1.환경오염물질배출사업장'!$A$1:$O$18</definedName>
    <definedName name="Z_40212063_27E0_11D8_A0D3_009008A182C2_.wvu.PrintArea" localSheetId="0" hidden="1">'1.환경오염물질배출사업장'!$A$1:$O$18</definedName>
    <definedName name="Z_74CD9C92_7642_4B5D_848D_E7D654C79792_.wvu.Cols" localSheetId="2" hidden="1">'3.쓰레기수거'!$BB:$BC</definedName>
    <definedName name="Z_74CD9C92_7642_4B5D_848D_E7D654C79792_.wvu.PrintArea" localSheetId="0" hidden="1">'1.환경오염물질배출사업장'!$A$1:$O$18</definedName>
    <definedName name="Z_74CD9C92_7642_4B5D_848D_E7D654C79792_.wvu.PrintArea" localSheetId="2" hidden="1">'3.쓰레기수거'!$A$1:$BA$14</definedName>
    <definedName name="Z_74CD9C92_7642_4B5D_848D_E7D654C79792_.wvu.PrintArea" localSheetId="3" hidden="1">'4.생활폐기물매립지'!$A$1:$G$19</definedName>
    <definedName name="Z_74CD9C92_7642_4B5D_848D_E7D654C79792_.wvu.PrintArea" localSheetId="5" hidden="1">'6.하수종말처리장'!$A$1:$U$32</definedName>
    <definedName name="Z_E157CDA3_469C_11D8_8FA9_0000E836B526_.wvu.PrintArea" localSheetId="0" hidden="1">'1.환경오염물질배출사업장'!$A$1:$O$18</definedName>
    <definedName name="Z_E3AF2425_07C8_11D9_B3E6_0000B4A88D03_.wvu.PrintArea" localSheetId="0" hidden="1">'1.환경오염물질배출사업장'!$A$1:$O$18</definedName>
  </definedNames>
  <calcPr calcId="145621"/>
</workbook>
</file>

<file path=xl/calcChain.xml><?xml version="1.0" encoding="utf-8"?>
<calcChain xmlns="http://schemas.openxmlformats.org/spreadsheetml/2006/main">
  <c r="G10" i="4" l="1"/>
  <c r="I18" i="1"/>
  <c r="B18" i="1"/>
  <c r="I17" i="1"/>
  <c r="B17" i="1"/>
  <c r="I16" i="1"/>
  <c r="B16" i="1"/>
  <c r="I15" i="1"/>
  <c r="B15" i="1"/>
  <c r="I14" i="1"/>
  <c r="B14" i="1"/>
  <c r="I13" i="1"/>
  <c r="B13" i="1"/>
  <c r="I12" i="1"/>
  <c r="B12" i="1"/>
  <c r="I11" i="1"/>
</calcChain>
</file>

<file path=xl/sharedStrings.xml><?xml version="1.0" encoding="utf-8"?>
<sst xmlns="http://schemas.openxmlformats.org/spreadsheetml/2006/main" count="1071" uniqueCount="459">
  <si>
    <t>1. 환경오염물질 배출사업장</t>
    <phoneticPr fontId="5" type="noConversion"/>
  </si>
  <si>
    <t>ENVIRONMENTAL POLLUTANT EMITTING FACILITIES</t>
    <phoneticPr fontId="5" type="noConversion"/>
  </si>
  <si>
    <t>단위 : 개소</t>
  </si>
  <si>
    <t>Unit : place</t>
    <phoneticPr fontId="5" type="noConversion"/>
  </si>
  <si>
    <t>연   별</t>
    <phoneticPr fontId="9" type="noConversion"/>
  </si>
  <si>
    <t>대     기 (가스·먼지·매연 및 악취)           Air    pollution</t>
  </si>
  <si>
    <t>수      질  (폐수)              Water   pollution</t>
  </si>
  <si>
    <t>소음 및 진동</t>
  </si>
  <si>
    <t>읍면별</t>
    <phoneticPr fontId="9" type="noConversion"/>
  </si>
  <si>
    <t>계</t>
  </si>
  <si>
    <t>1종</t>
  </si>
  <si>
    <t>2종</t>
  </si>
  <si>
    <t>3종</t>
  </si>
  <si>
    <t>4종</t>
  </si>
  <si>
    <t>5종</t>
  </si>
  <si>
    <t>Year &amp;</t>
    <phoneticPr fontId="9" type="noConversion"/>
  </si>
  <si>
    <t>Noise and</t>
  </si>
  <si>
    <t>Eup Myeon</t>
  </si>
  <si>
    <t>Total</t>
  </si>
  <si>
    <t>Class 1</t>
  </si>
  <si>
    <t>Class 2</t>
  </si>
  <si>
    <t>Class 3</t>
  </si>
  <si>
    <t>Class 4</t>
  </si>
  <si>
    <t>Class 5</t>
  </si>
  <si>
    <t>vibration</t>
  </si>
  <si>
    <t>-</t>
  </si>
  <si>
    <t>장수읍
Jangsu-eup</t>
    <phoneticPr fontId="9" type="noConversion"/>
  </si>
  <si>
    <t>산서면
Sanseo-myeon</t>
    <phoneticPr fontId="9" type="noConversion"/>
  </si>
  <si>
    <t>번암면
Beonam-myeon</t>
    <phoneticPr fontId="9" type="noConversion"/>
  </si>
  <si>
    <t>장계면
Janggye-myeon</t>
    <phoneticPr fontId="9" type="noConversion"/>
  </si>
  <si>
    <t>천천면
Cheoncheon-myeon</t>
    <phoneticPr fontId="9" type="noConversion"/>
  </si>
  <si>
    <t>계남면
Gyenam-myeon</t>
    <phoneticPr fontId="9" type="noConversion"/>
  </si>
  <si>
    <t>계북면
Gyebuk-myeon</t>
    <phoneticPr fontId="9" type="noConversion"/>
  </si>
  <si>
    <t>자료 : 환경위생과</t>
    <phoneticPr fontId="5" type="noConversion"/>
  </si>
  <si>
    <t>2. 환경오염배출사업장 단속 및 행정조치</t>
    <phoneticPr fontId="5" type="noConversion"/>
  </si>
  <si>
    <t>INSPECTION AND ADMINISTRATIVE MEASURES FOR
ENVIRONMENTAL POLLUTANT EMITTING FACILITIES</t>
    <phoneticPr fontId="5" type="noConversion"/>
  </si>
  <si>
    <t>단위 : 개소, 건</t>
  </si>
  <si>
    <t>Unit : place, case</t>
    <phoneticPr fontId="5" type="noConversion"/>
  </si>
  <si>
    <t>연   별</t>
    <phoneticPr fontId="9" type="noConversion"/>
  </si>
  <si>
    <t>배출업소</t>
  </si>
  <si>
    <t xml:space="preserve">    단속업소</t>
    <phoneticPr fontId="5" type="noConversion"/>
  </si>
  <si>
    <t>위반업소</t>
  </si>
  <si>
    <t xml:space="preserve">행 정 처 분 내 역    </t>
  </si>
  <si>
    <t>Administrative action taken</t>
    <phoneticPr fontId="5" type="noConversion"/>
  </si>
  <si>
    <t>병과고발</t>
  </si>
  <si>
    <t>Number of</t>
  </si>
  <si>
    <t>경     고</t>
  </si>
  <si>
    <t>개선명령</t>
  </si>
  <si>
    <t>조업정지</t>
  </si>
  <si>
    <t>사용중지</t>
    <phoneticPr fontId="5" type="noConversion"/>
  </si>
  <si>
    <t>허가취소</t>
  </si>
  <si>
    <t>폐쇄명령</t>
  </si>
  <si>
    <t>순수고발</t>
  </si>
  <si>
    <t>기    타</t>
  </si>
  <si>
    <t>Accusation with</t>
  </si>
  <si>
    <t>Pollutant emitting</t>
    <phoneticPr fontId="5" type="noConversion"/>
  </si>
  <si>
    <t>establishment</t>
    <phoneticPr fontId="5" type="noConversion"/>
  </si>
  <si>
    <t>Number of</t>
    <phoneticPr fontId="5" type="noConversion"/>
  </si>
  <si>
    <t>Temporary</t>
    <phoneticPr fontId="5" type="noConversion"/>
  </si>
  <si>
    <t>Licence</t>
    <phoneticPr fontId="5" type="noConversion"/>
  </si>
  <si>
    <t>Administrative</t>
  </si>
  <si>
    <t>facilities</t>
    <phoneticPr fontId="5" type="noConversion"/>
  </si>
  <si>
    <t>inspected</t>
    <phoneticPr fontId="5" type="noConversion"/>
  </si>
  <si>
    <t>violations</t>
    <phoneticPr fontId="5" type="noConversion"/>
  </si>
  <si>
    <t>Warnings</t>
    <phoneticPr fontId="5" type="noConversion"/>
  </si>
  <si>
    <t>Order of repair</t>
    <phoneticPr fontId="5" type="noConversion"/>
  </si>
  <si>
    <t>suspension</t>
    <phoneticPr fontId="5" type="noConversion"/>
  </si>
  <si>
    <t>Suspension of use</t>
    <phoneticPr fontId="5" type="noConversion"/>
  </si>
  <si>
    <t>revoked</t>
    <phoneticPr fontId="5" type="noConversion"/>
  </si>
  <si>
    <t>Abolish</t>
    <phoneticPr fontId="5" type="noConversion"/>
  </si>
  <si>
    <t>Accusation</t>
    <phoneticPr fontId="5" type="noConversion"/>
  </si>
  <si>
    <t>Others</t>
  </si>
  <si>
    <t>measures</t>
  </si>
  <si>
    <t>3. 쓰 레 기 수 거</t>
    <phoneticPr fontId="5" type="noConversion"/>
  </si>
  <si>
    <t>WASTE COLLECTION AND DISPOSAL</t>
    <phoneticPr fontId="5" type="noConversion"/>
  </si>
  <si>
    <t>쓰 레 기 수 거(속1)</t>
    <phoneticPr fontId="5" type="noConversion"/>
  </si>
  <si>
    <t>WASTE COLLECTION AND DISPOSAL(Cont'd 1)</t>
    <phoneticPr fontId="5" type="noConversion"/>
  </si>
  <si>
    <t>쓰레기 수거(속2)</t>
    <phoneticPr fontId="5" type="noConversion"/>
  </si>
  <si>
    <t>WASTE COLLECTION AND DISPOSAL(Cont'd 2)</t>
    <phoneticPr fontId="5" type="noConversion"/>
  </si>
  <si>
    <t>단위 : 명, 톤/일, 대</t>
    <phoneticPr fontId="5" type="noConversion"/>
  </si>
  <si>
    <t>Unit : person, ton/day, each</t>
    <phoneticPr fontId="5" type="noConversion"/>
  </si>
  <si>
    <t>단위 : 명, 톤/일, 대</t>
    <phoneticPr fontId="5" type="noConversion"/>
  </si>
  <si>
    <t>Unit : person,  ton/day, each</t>
    <phoneticPr fontId="5" type="noConversion"/>
  </si>
  <si>
    <t xml:space="preserve">연   별
Year </t>
    <phoneticPr fontId="9" type="noConversion"/>
  </si>
  <si>
    <t>행정구역</t>
    <phoneticPr fontId="5" type="noConversion"/>
  </si>
  <si>
    <t>청소구역</t>
    <phoneticPr fontId="5" type="noConversion"/>
  </si>
  <si>
    <t>수거지인구율</t>
    <phoneticPr fontId="5" type="noConversion"/>
  </si>
  <si>
    <t>배출량</t>
  </si>
  <si>
    <t>처리량</t>
  </si>
  <si>
    <t>수거율</t>
  </si>
  <si>
    <t>수거처리       By type of waste disposal</t>
    <phoneticPr fontId="5" type="noConversion"/>
  </si>
  <si>
    <t xml:space="preserve">연   별
Year </t>
    <phoneticPr fontId="9" type="noConversion"/>
  </si>
  <si>
    <t>수거처리  By type of waste disposal</t>
    <phoneticPr fontId="13" type="noConversion"/>
  </si>
  <si>
    <t>지방자치단체        Local gov.</t>
    <phoneticPr fontId="5" type="noConversion"/>
  </si>
  <si>
    <t>처  리  업  체</t>
    <phoneticPr fontId="5" type="noConversion"/>
  </si>
  <si>
    <t>Service company</t>
    <phoneticPr fontId="5" type="noConversion"/>
  </si>
  <si>
    <t>자 가 처 리 업 소   Self-managed workpsace</t>
    <phoneticPr fontId="5" type="noConversion"/>
  </si>
  <si>
    <t>Administrative area</t>
    <phoneticPr fontId="5" type="noConversion"/>
  </si>
  <si>
    <t>Waste-collected Area</t>
    <phoneticPr fontId="5" type="noConversion"/>
  </si>
  <si>
    <t>(B/A)</t>
    <phoneticPr fontId="5" type="noConversion"/>
  </si>
  <si>
    <t>(C)(톤/일)</t>
  </si>
  <si>
    <t>(D)(톤/일)</t>
  </si>
  <si>
    <t>(D/C) (%)</t>
  </si>
  <si>
    <t>매  립</t>
    <phoneticPr fontId="5" type="noConversion"/>
  </si>
  <si>
    <t>소  각</t>
    <phoneticPr fontId="5" type="noConversion"/>
  </si>
  <si>
    <t>재활용</t>
  </si>
  <si>
    <t>해양투기</t>
    <phoneticPr fontId="5" type="noConversion"/>
  </si>
  <si>
    <t>폐기물  Wastes</t>
    <phoneticPr fontId="13" type="noConversion"/>
  </si>
  <si>
    <t>인    원</t>
  </si>
  <si>
    <t>장    비            Equipment</t>
  </si>
  <si>
    <t>장     비</t>
    <phoneticPr fontId="5" type="noConversion"/>
  </si>
  <si>
    <t xml:space="preserve"> Equipment</t>
    <phoneticPr fontId="5" type="noConversion"/>
  </si>
  <si>
    <t>장    비   Equipment</t>
    <phoneticPr fontId="5" type="noConversion"/>
  </si>
  <si>
    <t>면  적</t>
  </si>
  <si>
    <t>인   구</t>
  </si>
  <si>
    <t>population</t>
    <phoneticPr fontId="5" type="noConversion"/>
  </si>
  <si>
    <t>Amount of</t>
    <phoneticPr fontId="5" type="noConversion"/>
  </si>
  <si>
    <t>생활폐기물  Domestic wastes</t>
    <phoneticPr fontId="13" type="noConversion"/>
  </si>
  <si>
    <t>사업장배출시설계폐기물  Industrial wastes</t>
    <phoneticPr fontId="13" type="noConversion"/>
  </si>
  <si>
    <t>건설폐기물  Construction wastes</t>
    <phoneticPr fontId="13" type="noConversion"/>
  </si>
  <si>
    <t>지정폐기물  Specified wastes</t>
    <phoneticPr fontId="13" type="noConversion"/>
  </si>
  <si>
    <t>차  량</t>
  </si>
  <si>
    <t>손수레</t>
  </si>
  <si>
    <t>중장비</t>
    <phoneticPr fontId="5" type="noConversion"/>
  </si>
  <si>
    <t>차  량</t>
    <phoneticPr fontId="5" type="noConversion"/>
  </si>
  <si>
    <t xml:space="preserve"> ratio in the</t>
    <phoneticPr fontId="5" type="noConversion"/>
  </si>
  <si>
    <t xml:space="preserve">Amount of </t>
    <phoneticPr fontId="5" type="noConversion"/>
  </si>
  <si>
    <t>waste</t>
    <phoneticPr fontId="5" type="noConversion"/>
  </si>
  <si>
    <t>발생량</t>
    <phoneticPr fontId="13" type="noConversion"/>
  </si>
  <si>
    <t>매  립</t>
    <phoneticPr fontId="5" type="noConversion"/>
  </si>
  <si>
    <t>소  각</t>
    <phoneticPr fontId="5" type="noConversion"/>
  </si>
  <si>
    <t>해역배출</t>
    <phoneticPr fontId="5" type="noConversion"/>
  </si>
  <si>
    <t>전년이월량</t>
    <phoneticPr fontId="5" type="noConversion"/>
  </si>
  <si>
    <t>기타</t>
    <phoneticPr fontId="13" type="noConversion"/>
  </si>
  <si>
    <t xml:space="preserve"> waste-</t>
    <phoneticPr fontId="5" type="noConversion"/>
  </si>
  <si>
    <t>discharged</t>
    <phoneticPr fontId="5" type="noConversion"/>
  </si>
  <si>
    <t xml:space="preserve"> disposal</t>
    <phoneticPr fontId="5" type="noConversion"/>
  </si>
  <si>
    <t>disposal</t>
    <phoneticPr fontId="5" type="noConversion"/>
  </si>
  <si>
    <t>Dumping</t>
    <phoneticPr fontId="5" type="noConversion"/>
  </si>
  <si>
    <t>Gene</t>
    <phoneticPr fontId="5" type="noConversion"/>
  </si>
  <si>
    <t>Incine</t>
    <phoneticPr fontId="5" type="noConversion"/>
  </si>
  <si>
    <t>Recyc</t>
    <phoneticPr fontId="5" type="noConversion"/>
  </si>
  <si>
    <t>Carry-</t>
    <phoneticPr fontId="5" type="noConversion"/>
  </si>
  <si>
    <t>보관량</t>
    <phoneticPr fontId="5" type="noConversion"/>
  </si>
  <si>
    <t>Heavy</t>
    <phoneticPr fontId="5" type="noConversion"/>
  </si>
  <si>
    <t>Area</t>
  </si>
  <si>
    <t xml:space="preserve"> Population</t>
  </si>
  <si>
    <t>Population</t>
  </si>
  <si>
    <t>collected area</t>
    <phoneticPr fontId="5" type="noConversion"/>
  </si>
  <si>
    <t>per day(ton)</t>
    <phoneticPr fontId="5" type="noConversion"/>
  </si>
  <si>
    <t>ratio</t>
    <phoneticPr fontId="5" type="noConversion"/>
  </si>
  <si>
    <t>Landfill</t>
    <phoneticPr fontId="5" type="noConversion"/>
  </si>
  <si>
    <t>Incineration</t>
    <phoneticPr fontId="5" type="noConversion"/>
  </si>
  <si>
    <t>Recycling</t>
    <phoneticPr fontId="5" type="noConversion"/>
  </si>
  <si>
    <t>at sea</t>
    <phoneticPr fontId="5" type="noConversion"/>
  </si>
  <si>
    <t>Others</t>
    <phoneticPr fontId="9" type="noConversion"/>
  </si>
  <si>
    <t>ration</t>
    <phoneticPr fontId="5" type="noConversion"/>
  </si>
  <si>
    <t>ling</t>
    <phoneticPr fontId="5" type="noConversion"/>
  </si>
  <si>
    <t>over</t>
    <phoneticPr fontId="5" type="noConversion"/>
  </si>
  <si>
    <t>Custody</t>
    <phoneticPr fontId="5" type="noConversion"/>
  </si>
  <si>
    <t>Workers</t>
    <phoneticPr fontId="5" type="noConversion"/>
  </si>
  <si>
    <t>Motorcars</t>
    <phoneticPr fontId="5" type="noConversion"/>
  </si>
  <si>
    <t>Handcars</t>
    <phoneticPr fontId="5" type="noConversion"/>
  </si>
  <si>
    <t>equipment</t>
    <phoneticPr fontId="5" type="noConversion"/>
  </si>
  <si>
    <t>-</t>
    <phoneticPr fontId="9" type="noConversion"/>
  </si>
  <si>
    <t>12.1</t>
    <phoneticPr fontId="9" type="noConversion"/>
  </si>
  <si>
    <t>-</t>
    <phoneticPr fontId="5" type="noConversion"/>
  </si>
  <si>
    <t>11.1</t>
  </si>
  <si>
    <t>-</t>
    <phoneticPr fontId="13" type="noConversion"/>
  </si>
  <si>
    <t>10.8</t>
    <phoneticPr fontId="13" type="noConversion"/>
  </si>
  <si>
    <t>자료 : 환경위생과</t>
    <phoneticPr fontId="5" type="noConversion"/>
  </si>
  <si>
    <t xml:space="preserve"> </t>
    <phoneticPr fontId="5" type="noConversion"/>
  </si>
  <si>
    <t>4. 생활폐기물 매립지</t>
    <phoneticPr fontId="5" type="noConversion"/>
  </si>
  <si>
    <t>GENERAL WASTE LANDFILL</t>
    <phoneticPr fontId="5" type="noConversion"/>
  </si>
  <si>
    <t xml:space="preserve">단위 : 개소, m, ㎡ </t>
    <phoneticPr fontId="5" type="noConversion"/>
  </si>
  <si>
    <t xml:space="preserve">Unit : place, m, ㎡ </t>
    <phoneticPr fontId="5" type="noConversion"/>
  </si>
  <si>
    <t>개         소</t>
  </si>
  <si>
    <t>면        적(㎡)</t>
  </si>
  <si>
    <t>총매립용량(㎥)</t>
  </si>
  <si>
    <t>기 매 립 량(㎥)</t>
  </si>
  <si>
    <t>잔여매립가능량(㎥)</t>
  </si>
  <si>
    <t>Current</t>
    <phoneticPr fontId="5" type="noConversion"/>
  </si>
  <si>
    <t>Residual</t>
    <phoneticPr fontId="5" type="noConversion"/>
  </si>
  <si>
    <t>Number of land fills</t>
    <phoneticPr fontId="5" type="noConversion"/>
  </si>
  <si>
    <t>Area of land fills</t>
    <phoneticPr fontId="5" type="noConversion"/>
  </si>
  <si>
    <t>landfill capacity</t>
  </si>
  <si>
    <t>landfill amount</t>
    <phoneticPr fontId="5" type="noConversion"/>
  </si>
  <si>
    <t>5. 하수 및 분뇨 발생량 및 처리현황</t>
    <phoneticPr fontId="5" type="noConversion"/>
  </si>
  <si>
    <t>SEWAGE &amp; NIGHT SOIL 
GENERATION AND TREATMENT</t>
    <phoneticPr fontId="5" type="noConversion"/>
  </si>
  <si>
    <t>하수 및 분뇨 발생량 및 처리현황(속)</t>
    <phoneticPr fontId="5" type="noConversion"/>
  </si>
  <si>
    <t>SEWAGE &amp; NIGHT SOIL 
GENERATION AND TREATMENT(Cont'd)</t>
    <phoneticPr fontId="5" type="noConversion"/>
  </si>
  <si>
    <t>하수 및 분뇨 발생량   Amount of Sewage &amp; night soil generated</t>
    <phoneticPr fontId="5" type="noConversion"/>
  </si>
  <si>
    <t>하수 및 분뇨 발생량   Amount of Sewage &amp; night soil generated</t>
    <phoneticPr fontId="5" type="noConversion"/>
  </si>
  <si>
    <t>분뇨처리시설 Night soil treatment facility</t>
    <phoneticPr fontId="5" type="noConversion"/>
  </si>
  <si>
    <t>분뇨처리시설 
Night soil treatment facility</t>
    <phoneticPr fontId="5" type="noConversion"/>
  </si>
  <si>
    <t>분뇨수집․운반업체 Company of night soil collection &amp; delivery</t>
    <phoneticPr fontId="5" type="noConversion"/>
  </si>
  <si>
    <t>하 수   sewage</t>
    <phoneticPr fontId="5" type="noConversion"/>
  </si>
  <si>
    <t>분 뇨   night soil</t>
    <phoneticPr fontId="5" type="noConversion"/>
  </si>
  <si>
    <t>분 뇨   night soil</t>
  </si>
  <si>
    <t>연   별</t>
  </si>
  <si>
    <t>발생량</t>
    <phoneticPr fontId="5" type="noConversion"/>
  </si>
  <si>
    <t>발생량(㎥/일) </t>
    <phoneticPr fontId="5" type="noConversion"/>
  </si>
  <si>
    <t>처리대상량(㎥/일) </t>
    <phoneticPr fontId="5" type="noConversion"/>
  </si>
  <si>
    <t>처리대상 제외량(㎥/일) </t>
    <phoneticPr fontId="5" type="noConversion"/>
  </si>
  <si>
    <t>시설명</t>
  </si>
  <si>
    <t>시설용량(㎥/일)</t>
  </si>
  <si>
    <t>처리량(㎥/일) </t>
  </si>
  <si>
    <t>연계</t>
  </si>
  <si>
    <t>사업비</t>
    <phoneticPr fontId="5" type="noConversion"/>
  </si>
  <si>
    <t>운영</t>
  </si>
  <si>
    <t>방류수역</t>
  </si>
  <si>
    <t>업체수</t>
  </si>
  <si>
    <t>시설(차량)현황(대수)</t>
  </si>
  <si>
    <t>종사인원</t>
  </si>
  <si>
    <t xml:space="preserve">Amount generated </t>
    <phoneticPr fontId="5" type="noConversion"/>
  </si>
  <si>
    <t>Amount generated (㎥/day)</t>
    <phoneticPr fontId="5" type="noConversion"/>
  </si>
  <si>
    <t>Target treatment volume(㎥/day)</t>
    <phoneticPr fontId="5" type="noConversion"/>
  </si>
  <si>
    <t>Out of Treatment  volume(㎥/day)</t>
    <phoneticPr fontId="5" type="noConversion"/>
  </si>
  <si>
    <t>Capacity</t>
  </si>
  <si>
    <t xml:space="preserve">Amount of waste disposal </t>
  </si>
  <si>
    <t>처리장명</t>
  </si>
  <si>
    <t>(백만원)</t>
    <phoneticPr fontId="5" type="noConversion"/>
  </si>
  <si>
    <t>방법</t>
  </si>
  <si>
    <t>Waters of disposal</t>
    <phoneticPr fontId="5" type="noConversion"/>
  </si>
  <si>
    <t>Facility(Vehicles)</t>
    <phoneticPr fontId="5" type="noConversion"/>
  </si>
  <si>
    <t>Year</t>
    <phoneticPr fontId="5" type="noConversion"/>
  </si>
  <si>
    <t>하수처리구역 내</t>
  </si>
  <si>
    <t>하수처리구역 외</t>
  </si>
  <si>
    <t>계(A)</t>
  </si>
  <si>
    <t>수거식분뇨</t>
    <phoneticPr fontId="5" type="noConversion"/>
  </si>
  <si>
    <t>정화조·오수처리 오니</t>
    <phoneticPr fontId="5" type="noConversion"/>
  </si>
  <si>
    <t>계(D)</t>
  </si>
  <si>
    <t>정화조·오수처리</t>
    <phoneticPr fontId="5" type="noConversion"/>
  </si>
  <si>
    <t>수거식분뇨</t>
    <phoneticPr fontId="5" type="noConversion"/>
  </si>
  <si>
    <t>정화조·오수처리</t>
    <phoneticPr fontId="5" type="noConversion"/>
  </si>
  <si>
    <t>Year</t>
    <phoneticPr fontId="5" type="noConversion"/>
  </si>
  <si>
    <t>물리적</t>
  </si>
  <si>
    <t>생물학적</t>
  </si>
  <si>
    <t>고도</t>
  </si>
  <si>
    <t>Relative</t>
    <phoneticPr fontId="5" type="noConversion"/>
  </si>
  <si>
    <t>Operation</t>
    <phoneticPr fontId="5" type="noConversion"/>
  </si>
  <si>
    <t>Operati-</t>
    <phoneticPr fontId="5" type="noConversion"/>
  </si>
  <si>
    <t>지류</t>
  </si>
  <si>
    <t>본류</t>
  </si>
  <si>
    <t>수계</t>
  </si>
  <si>
    <t>3톤이하</t>
    <phoneticPr fontId="5" type="noConversion"/>
  </si>
  <si>
    <t>4.5톤이하</t>
    <phoneticPr fontId="5" type="noConversion"/>
  </si>
  <si>
    <t>8톤이하</t>
    <phoneticPr fontId="5" type="noConversion"/>
  </si>
  <si>
    <t>기타</t>
  </si>
  <si>
    <t>inner area of</t>
    <phoneticPr fontId="5" type="noConversion"/>
  </si>
  <si>
    <t>Outer area of</t>
    <phoneticPr fontId="5" type="noConversion"/>
  </si>
  <si>
    <t>Night soil</t>
  </si>
  <si>
    <t>Sludge from septic tank</t>
    <phoneticPr fontId="5" type="noConversion"/>
  </si>
  <si>
    <t>오니</t>
    <phoneticPr fontId="5" type="noConversion"/>
  </si>
  <si>
    <t> Mecha</t>
    <phoneticPr fontId="5" type="noConversion"/>
  </si>
  <si>
    <t xml:space="preserve">treatment </t>
    <phoneticPr fontId="5" type="noConversion"/>
  </si>
  <si>
    <t>expense</t>
    <phoneticPr fontId="5" type="noConversion"/>
  </si>
  <si>
    <t xml:space="preserve">on </t>
    <phoneticPr fontId="5" type="noConversion"/>
  </si>
  <si>
    <t>Branch</t>
    <phoneticPr fontId="5" type="noConversion"/>
  </si>
  <si>
    <t>Main</t>
    <phoneticPr fontId="5" type="noConversion"/>
  </si>
  <si>
    <t>Water</t>
    <phoneticPr fontId="5" type="noConversion"/>
  </si>
  <si>
    <t>No. of</t>
    <phoneticPr fontId="5" type="noConversion"/>
  </si>
  <si>
    <t>Less than</t>
    <phoneticPr fontId="5" type="noConversion"/>
  </si>
  <si>
    <t>less than</t>
    <phoneticPr fontId="5" type="noConversion"/>
  </si>
  <si>
    <t>sewage treatment</t>
    <phoneticPr fontId="5" type="noConversion"/>
  </si>
  <si>
    <t>Collected</t>
  </si>
  <si>
    <t>or sewage treatment</t>
    <phoneticPr fontId="5" type="noConversion"/>
  </si>
  <si>
    <t>facility</t>
  </si>
  <si>
    <t>nical</t>
    <phoneticPr fontId="5" type="noConversion"/>
  </si>
  <si>
    <t>Biological</t>
    <phoneticPr fontId="5" type="noConversion"/>
  </si>
  <si>
    <t>Advanced</t>
    <phoneticPr fontId="5" type="noConversion"/>
  </si>
  <si>
    <t>plants</t>
    <phoneticPr fontId="5" type="noConversion"/>
  </si>
  <si>
    <t>(Millionwon)</t>
    <phoneticPr fontId="5" type="noConversion"/>
  </si>
  <si>
    <t>method</t>
  </si>
  <si>
    <t>stream</t>
    <phoneticPr fontId="5" type="noConversion"/>
  </si>
  <si>
    <t>System</t>
    <phoneticPr fontId="5" type="noConversion"/>
  </si>
  <si>
    <t>company</t>
    <phoneticPr fontId="5" type="noConversion"/>
  </si>
  <si>
    <t>3ton</t>
    <phoneticPr fontId="5" type="noConversion"/>
  </si>
  <si>
    <t>4.5ton</t>
    <phoneticPr fontId="5" type="noConversion"/>
  </si>
  <si>
    <t>8ton</t>
    <phoneticPr fontId="5" type="noConversion"/>
  </si>
  <si>
    <t>worker</t>
    <phoneticPr fontId="5" type="noConversion"/>
  </si>
  <si>
    <t>장수축산폐수공공처리시설</t>
    <phoneticPr fontId="5" type="noConversion"/>
  </si>
  <si>
    <t>단독방류</t>
  </si>
  <si>
    <t>직영</t>
  </si>
  <si>
    <t>오봉천</t>
  </si>
  <si>
    <t>계북천</t>
  </si>
  <si>
    <t>금강</t>
  </si>
  <si>
    <t>장계천</t>
  </si>
  <si>
    <t>단독방류</t>
    <phoneticPr fontId="5" type="noConversion"/>
  </si>
  <si>
    <t>직영</t>
    <phoneticPr fontId="9" type="noConversion"/>
  </si>
  <si>
    <t>오봉천</t>
    <phoneticPr fontId="5" type="noConversion"/>
  </si>
  <si>
    <t>계북천</t>
    <phoneticPr fontId="9" type="noConversion"/>
  </si>
  <si>
    <t>금강</t>
    <phoneticPr fontId="9" type="noConversion"/>
  </si>
  <si>
    <t>장수축산폐수공공처리시설</t>
  </si>
  <si>
    <t>-</t>
    <phoneticPr fontId="4" type="noConversion"/>
  </si>
  <si>
    <t>단독방류</t>
    <phoneticPr fontId="4" type="noConversion"/>
  </si>
  <si>
    <t>직영</t>
    <phoneticPr fontId="4" type="noConversion"/>
  </si>
  <si>
    <t>오봉천</t>
    <phoneticPr fontId="4" type="noConversion"/>
  </si>
  <si>
    <t>계북천</t>
    <phoneticPr fontId="4" type="noConversion"/>
  </si>
  <si>
    <t>금강</t>
    <phoneticPr fontId="4" type="noConversion"/>
  </si>
  <si>
    <t>6. 하수종말 처리장</t>
    <phoneticPr fontId="2" type="noConversion"/>
  </si>
  <si>
    <t>SEWAGE TREATMENT PLANTS</t>
    <phoneticPr fontId="2" type="noConversion"/>
  </si>
  <si>
    <t>하수종말 처리장(속)</t>
    <phoneticPr fontId="2" type="noConversion"/>
  </si>
  <si>
    <t>SEWAGE TREATMENT PLANTS(Cont'd)</t>
    <phoneticPr fontId="2" type="noConversion"/>
  </si>
  <si>
    <t>연   별</t>
    <phoneticPr fontId="9" type="noConversion"/>
  </si>
  <si>
    <t>소재지</t>
  </si>
  <si>
    <t>시설용량(하수/마을) (㎥/일)</t>
    <phoneticPr fontId="2" type="noConversion"/>
  </si>
  <si>
    <t>처리량(하수/마을) (㎥/일)</t>
    <phoneticPr fontId="2" type="noConversion"/>
  </si>
  <si>
    <t>처리</t>
  </si>
  <si>
    <t>연계처리량(㎥/일) (하수/마을)</t>
    <phoneticPr fontId="2" type="noConversion"/>
  </si>
  <si>
    <t>가동</t>
  </si>
  <si>
    <t>사업비(백만원)</t>
    <phoneticPr fontId="2" type="noConversion"/>
  </si>
  <si>
    <t>방류수</t>
  </si>
  <si>
    <t>(하수/마을)</t>
  </si>
  <si>
    <t>Capacity of plants</t>
  </si>
  <si>
    <t>Treatment amount</t>
  </si>
  <si>
    <t>Relative treatment plants</t>
  </si>
  <si>
    <t>개시일</t>
  </si>
  <si>
    <t>Operation</t>
    <phoneticPr fontId="2" type="noConversion"/>
  </si>
  <si>
    <t>소 독</t>
  </si>
  <si>
    <t>Waters of disposal</t>
  </si>
  <si>
    <t>Treatm-</t>
    <phoneticPr fontId="2" type="noConversion"/>
  </si>
  <si>
    <t>분뇨</t>
  </si>
  <si>
    <t>축산</t>
  </si>
  <si>
    <t>침출수</t>
  </si>
  <si>
    <t>expense</t>
    <phoneticPr fontId="2" type="noConversion"/>
  </si>
  <si>
    <t>Operat-ion</t>
    <phoneticPr fontId="2" type="noConversion"/>
  </si>
  <si>
    <t>방 법</t>
  </si>
  <si>
    <t>Location</t>
    <phoneticPr fontId="2" type="noConversion"/>
  </si>
  <si>
    <t>Mechanical</t>
  </si>
  <si>
    <t>Biological</t>
  </si>
  <si>
    <t>Advanced</t>
  </si>
  <si>
    <t>ent method</t>
    <phoneticPr fontId="2" type="noConversion"/>
  </si>
  <si>
    <t>operation start</t>
  </si>
  <si>
    <t>(Million won)</t>
  </si>
  <si>
    <t>method</t>
    <phoneticPr fontId="2" type="noConversion"/>
  </si>
  <si>
    <t>Branch stream</t>
  </si>
  <si>
    <t>Main stream</t>
  </si>
  <si>
    <t>Water System</t>
  </si>
  <si>
    <t>-</t>
    <phoneticPr fontId="2" type="noConversion"/>
  </si>
  <si>
    <t>공기업</t>
    <phoneticPr fontId="2" type="noConversion"/>
  </si>
  <si>
    <t>UV소독</t>
    <phoneticPr fontId="9" type="noConversion"/>
  </si>
  <si>
    <t>-</t>
    <phoneticPr fontId="9" type="noConversion"/>
  </si>
  <si>
    <t>장수읍
Jangsu-eup</t>
    <phoneticPr fontId="9" type="noConversion"/>
  </si>
  <si>
    <t>하평마을하수도</t>
  </si>
  <si>
    <t>장수읍 개정리</t>
  </si>
  <si>
    <t>바이오메트</t>
    <phoneticPr fontId="9" type="noConversion"/>
  </si>
  <si>
    <t>-</t>
    <phoneticPr fontId="2" type="noConversion"/>
  </si>
  <si>
    <t>2015.10.16</t>
    <phoneticPr fontId="9" type="noConversion"/>
  </si>
  <si>
    <t>민간대행</t>
    <phoneticPr fontId="4" type="noConversion"/>
  </si>
  <si>
    <t>UV소독</t>
    <phoneticPr fontId="9" type="noConversion"/>
  </si>
  <si>
    <t>장수천</t>
    <phoneticPr fontId="9" type="noConversion"/>
  </si>
  <si>
    <t>금강</t>
    <phoneticPr fontId="9" type="noConversion"/>
  </si>
  <si>
    <t>장수하수종말처리장</t>
  </si>
  <si>
    <t>장수읍 선창리</t>
  </si>
  <si>
    <t>산화구법</t>
    <phoneticPr fontId="9" type="noConversion"/>
  </si>
  <si>
    <t>2003.06.29</t>
    <phoneticPr fontId="9" type="noConversion"/>
  </si>
  <si>
    <t>장수천</t>
  </si>
  <si>
    <t>구락마을하수도</t>
  </si>
  <si>
    <t>장수읍 송천리</t>
  </si>
  <si>
    <t>막분리</t>
    <phoneticPr fontId="9" type="noConversion"/>
  </si>
  <si>
    <t>2008.06.09</t>
    <phoneticPr fontId="9" type="noConversion"/>
  </si>
  <si>
    <t>안양마을하수도</t>
  </si>
  <si>
    <t>장수읍 용계리</t>
  </si>
  <si>
    <t>고효율오수합병</t>
    <phoneticPr fontId="9" type="noConversion"/>
  </si>
  <si>
    <t>덕산마을하수도</t>
  </si>
  <si>
    <t>장수읍 덕산리</t>
  </si>
  <si>
    <t>현수미생물접촉폭기</t>
    <phoneticPr fontId="9" type="noConversion"/>
  </si>
  <si>
    <t>2010.01.25</t>
    <phoneticPr fontId="9" type="noConversion"/>
  </si>
  <si>
    <t>용림천</t>
    <phoneticPr fontId="9" type="noConversion"/>
  </si>
  <si>
    <t>섬진강</t>
    <phoneticPr fontId="9" type="noConversion"/>
  </si>
  <si>
    <t>수분송계마을하수도</t>
    <phoneticPr fontId="9" type="noConversion"/>
  </si>
  <si>
    <t>장수읍 수분리</t>
    <phoneticPr fontId="9" type="noConversion"/>
  </si>
  <si>
    <t>CF-SBR</t>
    <phoneticPr fontId="9" type="noConversion"/>
  </si>
  <si>
    <t>산서면
Sanseo-myeon</t>
    <phoneticPr fontId="9" type="noConversion"/>
  </si>
  <si>
    <t>2011.01.21</t>
    <phoneticPr fontId="9" type="noConversion"/>
  </si>
  <si>
    <t>장수천</t>
    <phoneticPr fontId="4" type="noConversion"/>
  </si>
  <si>
    <t>섬진강</t>
    <phoneticPr fontId="4" type="noConversion"/>
  </si>
  <si>
    <t>산서하수종말처리장</t>
    <phoneticPr fontId="4" type="noConversion"/>
  </si>
  <si>
    <t>산서면 사상리</t>
    <phoneticPr fontId="4" type="noConversion"/>
  </si>
  <si>
    <t>2017.09.06</t>
    <phoneticPr fontId="13" type="noConversion"/>
  </si>
  <si>
    <t>오수천</t>
    <phoneticPr fontId="9" type="noConversion"/>
  </si>
  <si>
    <t>오산마을하수도</t>
  </si>
  <si>
    <t>산서면 오산리</t>
  </si>
  <si>
    <t>BBF-DNS</t>
    <phoneticPr fontId="9" type="noConversion"/>
  </si>
  <si>
    <t>초압천</t>
    <phoneticPr fontId="9" type="noConversion"/>
  </si>
  <si>
    <t>번암면
Beonam-myeon</t>
    <phoneticPr fontId="9" type="noConversion"/>
  </si>
  <si>
    <t>죽림마을하수도</t>
  </si>
  <si>
    <t>번암면 죽림리</t>
  </si>
  <si>
    <t>요천</t>
    <phoneticPr fontId="9" type="noConversion"/>
  </si>
  <si>
    <t>상동마을하수도</t>
  </si>
  <si>
    <t>번암면 동화리</t>
  </si>
  <si>
    <t>분뇨고농도유기</t>
    <phoneticPr fontId="9" type="noConversion"/>
  </si>
  <si>
    <t>백운천</t>
    <phoneticPr fontId="9" type="noConversion"/>
  </si>
  <si>
    <t>광대동마을하수도</t>
  </si>
  <si>
    <t>번암면 지지리</t>
  </si>
  <si>
    <t>회분식활성슬러지</t>
    <phoneticPr fontId="9" type="noConversion"/>
  </si>
  <si>
    <t>번암하수종말처리장</t>
    <phoneticPr fontId="4" type="noConversion"/>
  </si>
  <si>
    <t>번암면 대론리</t>
    <phoneticPr fontId="4" type="noConversion"/>
  </si>
  <si>
    <t>요천</t>
    <phoneticPr fontId="4" type="noConversion"/>
  </si>
  <si>
    <t>금천마을하수도</t>
  </si>
  <si>
    <t>번암면 국포리</t>
  </si>
  <si>
    <t>장계면
Janggye-myeon</t>
    <phoneticPr fontId="9" type="noConversion"/>
  </si>
  <si>
    <t>주촌마을하수도</t>
  </si>
  <si>
    <t>장계면 대곡리</t>
  </si>
  <si>
    <t>고도산화공정AOP</t>
    <phoneticPr fontId="9" type="noConversion"/>
  </si>
  <si>
    <t>장계천</t>
    <phoneticPr fontId="9" type="noConversion"/>
  </si>
  <si>
    <t>장계하수종말처리장</t>
  </si>
  <si>
    <t>장계면 무농리</t>
  </si>
  <si>
    <t>Denipho</t>
    <phoneticPr fontId="9" type="noConversion"/>
  </si>
  <si>
    <t>2004.06.15</t>
    <phoneticPr fontId="9" type="noConversion"/>
  </si>
  <si>
    <t>원명덕마을하수도</t>
  </si>
  <si>
    <t>장계면 명덕리</t>
  </si>
  <si>
    <t>분뇨유기오폐수</t>
    <phoneticPr fontId="9" type="noConversion"/>
  </si>
  <si>
    <t>명덕천</t>
    <phoneticPr fontId="9" type="noConversion"/>
  </si>
  <si>
    <t>천천면
Cheoncheon-myeon</t>
    <phoneticPr fontId="9" type="noConversion"/>
  </si>
  <si>
    <t>박곡마을하수도</t>
  </si>
  <si>
    <t>천천면 월곡리</t>
  </si>
  <si>
    <t>흡수성바이오휠터</t>
    <phoneticPr fontId="9" type="noConversion"/>
  </si>
  <si>
    <t>천천하수종말처리장</t>
    <phoneticPr fontId="4" type="noConversion"/>
  </si>
  <si>
    <t>천천면 춘송리</t>
    <phoneticPr fontId="4" type="noConversion"/>
  </si>
  <si>
    <t>금강</t>
    <phoneticPr fontId="4" type="noConversion"/>
  </si>
  <si>
    <t>장척마을하수도</t>
  </si>
  <si>
    <t>천천면 장판리</t>
  </si>
  <si>
    <t>계남면
Gyenam-myeon</t>
    <phoneticPr fontId="9" type="noConversion"/>
  </si>
  <si>
    <t>고정마을하수도</t>
  </si>
  <si>
    <t>계남면 화음리</t>
  </si>
  <si>
    <t>호기성처리</t>
    <phoneticPr fontId="9" type="noConversion"/>
  </si>
  <si>
    <t>2001.08.01</t>
    <phoneticPr fontId="9" type="noConversion"/>
  </si>
  <si>
    <t>유천</t>
    <phoneticPr fontId="9" type="noConversion"/>
  </si>
  <si>
    <t>계북면
Gyebuk-myeon</t>
    <phoneticPr fontId="9" type="noConversion"/>
  </si>
  <si>
    <t>양악마을하수도</t>
  </si>
  <si>
    <t>계북면 원촌리</t>
  </si>
  <si>
    <t>계북천</t>
    <phoneticPr fontId="9" type="noConversion"/>
  </si>
  <si>
    <t>농소마을하수도</t>
  </si>
  <si>
    <t>계북면 농소리</t>
  </si>
  <si>
    <t>문성마을하수도</t>
  </si>
  <si>
    <t>계북면 어전리</t>
  </si>
  <si>
    <t>외림마을하수도</t>
  </si>
  <si>
    <t>GBM정화법</t>
    <phoneticPr fontId="9" type="noConversion"/>
  </si>
  <si>
    <t>어전마을하수도</t>
    <phoneticPr fontId="9" type="noConversion"/>
  </si>
  <si>
    <t>계북면 매계리</t>
    <phoneticPr fontId="9" type="noConversion"/>
  </si>
  <si>
    <t>BBF-DNS</t>
  </si>
  <si>
    <t>2012.10.15</t>
    <phoneticPr fontId="9" type="noConversion"/>
  </si>
  <si>
    <t>자료 : 시설관리사업소</t>
    <phoneticPr fontId="5" type="noConversion"/>
  </si>
  <si>
    <t>장수축산폐수공공처리시설</t>
    <phoneticPr fontId="5" type="noConversion"/>
  </si>
  <si>
    <t>-</t>
    <phoneticPr fontId="4" type="noConversion"/>
  </si>
  <si>
    <t>-</t>
    <phoneticPr fontId="4" type="noConversion"/>
  </si>
  <si>
    <t>단독방류</t>
    <phoneticPr fontId="4" type="noConversion"/>
  </si>
  <si>
    <t>7533?</t>
    <phoneticPr fontId="4" type="noConversion"/>
  </si>
  <si>
    <t>직영</t>
    <phoneticPr fontId="4" type="noConversion"/>
  </si>
  <si>
    <t>오봉천</t>
    <phoneticPr fontId="5" type="noConversion"/>
  </si>
  <si>
    <t>계북천</t>
    <phoneticPr fontId="9" type="noConversion"/>
  </si>
  <si>
    <t>금강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</si>
  <si>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</si>
  <si>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</si>
  <si>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</si>
  <si>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</si>
  <si>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시설관리사업소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</si>
</sst>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\-"/>
    <numFmt numFmtId="178" formatCode="0_);[Red]\(0\)"/>
    <numFmt numFmtId="179" formatCode="_ * #,##0_ ;_ * \-#,##0_ ;_ * &quot;-&quot;_ ;_ @_ "/>
    <numFmt numFmtId="180" formatCode="#,##0.0"/>
    <numFmt numFmtId="181" formatCode="#,##0_);[Red]\(#,##0\)"/>
    <numFmt numFmtId="182" formatCode="#,##0.0_ "/>
    <numFmt numFmtId="183" formatCode="#,##0.0_);[Red]\(#,##0.0\)"/>
    <numFmt numFmtId="184" formatCode="0.0_);[Red]\(0.0\)"/>
    <numFmt numFmtId="185" formatCode="0.0_ "/>
    <numFmt numFmtId="186" formatCode="#,##0;&quot;₩&quot;&quot;₩&quot;&quot;₩&quot;&quot;₩&quot;\(#,##0&quot;₩&quot;&quot;₩&quot;&quot;₩&quot;&quot;₩&quot;\)"/>
    <numFmt numFmtId="187" formatCode="_ * #,##0.00_ ;_ * \-#,##0.00_ ;_ * &quot;-&quot;??_ ;_ @_ "/>
    <numFmt numFmtId="188" formatCode="&quot;$&quot;#,##0.0_);&quot;₩&quot;&quot;₩&quot;&quot;₩&quot;&quot;₩&quot;\(&quot;$&quot;#,##0.0&quot;₩&quot;&quot;₩&quot;&quot;₩&quot;&quot;₩&quot;\)"/>
    <numFmt numFmtId="18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0" formatCode="_-* #,##0\ _D_M_-;\-* #,##0\ _D_M_-;_-* &quot;-&quot;\ _D_M_-;_-@_-"/>
    <numFmt numFmtId="191" formatCode="_-* #,##0.00\ _D_M_-;\-* #,##0.00\ _D_M_-;_-* &quot;-&quot;??\ _D_M_-;_-@_-"/>
    <numFmt numFmtId="19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3" formatCode="#,##0.000_);&quot;₩&quot;&quot;₩&quot;&quot;₩&quot;&quot;₩&quot;\(#,##0.000&quot;₩&quot;&quot;₩&quot;&quot;₩&quot;&quot;₩&quot;\)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  <numFmt numFmtId="196" formatCode="_(* #,##0_);_(* \(#,##0\);_(* &quot;-&quot;_);_(@_)"/>
    <numFmt numFmtId="197" formatCode="0_ 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새굴림"/>
      <family val="1"/>
      <charset val="129"/>
    </font>
    <font>
      <sz val="8"/>
      <name val="돋움"/>
      <family val="3"/>
      <charset val="129"/>
    </font>
    <font>
      <b/>
      <sz val="9"/>
      <name val="새굴림"/>
      <family val="1"/>
      <charset val="129"/>
    </font>
    <font>
      <sz val="16"/>
      <name val="새굴림"/>
      <family val="1"/>
      <charset val="129"/>
    </font>
    <font>
      <sz val="8"/>
      <name val="새굴림"/>
      <family val="1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sz val="18"/>
      <name val="Yoon 윤고딕 520_TT"/>
      <family val="1"/>
      <charset val="129"/>
    </font>
    <font>
      <sz val="12"/>
      <name val="???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b/>
      <sz val="12"/>
      <name val="새굴림"/>
      <family val="1"/>
      <charset val="129"/>
    </font>
    <font>
      <sz val="14"/>
      <name val="새굴림"/>
      <family val="1"/>
      <charset val="129"/>
    </font>
    <font>
      <b/>
      <sz val="8"/>
      <name val="새굴림"/>
      <family val="1"/>
      <charset val="129"/>
    </font>
    <font>
      <sz val="9"/>
      <color indexed="8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</borders>
  <cellStyleXfs count="83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179" fontId="2" fillId="0" borderId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4" fillId="0" borderId="0" applyFill="0" applyBorder="0" applyAlignment="0"/>
    <xf numFmtId="0" fontId="14" fillId="0" borderId="0" applyFill="0" applyBorder="0" applyAlignment="0"/>
    <xf numFmtId="0" fontId="17" fillId="0" borderId="0"/>
    <xf numFmtId="38" fontId="18" fillId="0" borderId="0" applyFill="0" applyBorder="0" applyAlignment="0" applyProtection="0"/>
    <xf numFmtId="186" fontId="19" fillId="0" borderId="0"/>
    <xf numFmtId="186" fontId="19" fillId="0" borderId="0"/>
    <xf numFmtId="187" fontId="20" fillId="0" borderId="0" applyFont="0" applyFill="0" applyBorder="0" applyAlignment="0" applyProtection="0"/>
    <xf numFmtId="0" fontId="21" fillId="0" borderId="0" applyNumberFormat="0" applyAlignment="0">
      <alignment horizontal="left"/>
    </xf>
    <xf numFmtId="188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19" fillId="0" borderId="0"/>
    <xf numFmtId="189" fontId="19" fillId="0" borderId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19" fillId="0" borderId="0"/>
    <xf numFmtId="192" fontId="19" fillId="0" borderId="0"/>
    <xf numFmtId="0" fontId="23" fillId="0" borderId="0" applyNumberFormat="0" applyAlignment="0">
      <alignment horizontal="left"/>
    </xf>
    <xf numFmtId="38" fontId="24" fillId="2" borderId="0" applyNumberFormat="0" applyBorder="0" applyAlignment="0" applyProtection="0"/>
    <xf numFmtId="0" fontId="25" fillId="0" borderId="28" applyNumberFormat="0" applyAlignment="0" applyProtection="0">
      <alignment horizontal="left" vertical="center"/>
    </xf>
    <xf numFmtId="0" fontId="25" fillId="0" borderId="22">
      <alignment horizontal="left" vertical="center"/>
    </xf>
    <xf numFmtId="10" fontId="24" fillId="3" borderId="29" applyNumberFormat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14" fillId="0" borderId="0"/>
    <xf numFmtId="193" fontId="14" fillId="0" borderId="0"/>
    <xf numFmtId="193" fontId="14" fillId="0" borderId="0"/>
    <xf numFmtId="0" fontId="26" fillId="0" borderId="0"/>
    <xf numFmtId="10" fontId="20" fillId="0" borderId="0" applyFont="0" applyFill="0" applyBorder="0" applyAlignment="0" applyProtection="0"/>
    <xf numFmtId="0" fontId="20" fillId="0" borderId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9" fillId="0" borderId="0"/>
    <xf numFmtId="0" fontId="14" fillId="0" borderId="0">
      <alignment vertical="center"/>
    </xf>
    <xf numFmtId="0" fontId="14" fillId="0" borderId="0">
      <alignment vertical="center"/>
    </xf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196" fontId="3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" fontId="28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9" fontId="3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30" fillId="0" borderId="0">
      <alignment vertical="center"/>
    </xf>
  </cellStyleXfs>
  <cellXfs count="470">
    <xf numFmtId="0" fontId="0" fillId="0" borderId="0" xfId="0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7" fillId="0" borderId="1" xfId="1" applyFont="1" applyFill="1" applyBorder="1"/>
    <xf numFmtId="3" fontId="7" fillId="0" borderId="1" xfId="1" applyNumberFormat="1" applyFont="1" applyFill="1" applyBorder="1"/>
    <xf numFmtId="3" fontId="7" fillId="0" borderId="0" xfId="1" applyNumberFormat="1" applyFont="1" applyFill="1" applyBorder="1" applyAlignment="1">
      <alignment horizontal="left"/>
    </xf>
    <xf numFmtId="0" fontId="8" fillId="0" borderId="1" xfId="1" applyFont="1" applyFill="1" applyBorder="1"/>
    <xf numFmtId="3" fontId="7" fillId="0" borderId="1" xfId="2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2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0" fontId="7" fillId="0" borderId="11" xfId="1" quotePrefix="1" applyFont="1" applyFill="1" applyBorder="1" applyAlignment="1">
      <alignment horizontal="center" vertical="center"/>
    </xf>
    <xf numFmtId="3" fontId="7" fillId="0" borderId="12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/>
    <xf numFmtId="0" fontId="10" fillId="0" borderId="8" xfId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0" xfId="3" applyNumberFormat="1" applyFont="1" applyFill="1" applyBorder="1" applyAlignment="1">
      <alignment horizontal="center" vertical="center"/>
    </xf>
    <xf numFmtId="177" fontId="10" fillId="0" borderId="0" xfId="3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/>
    <xf numFmtId="0" fontId="10" fillId="0" borderId="0" xfId="1" applyFont="1" applyFill="1" applyBorder="1"/>
    <xf numFmtId="0" fontId="7" fillId="0" borderId="8" xfId="1" applyFont="1" applyFill="1" applyBorder="1" applyAlignment="1">
      <alignment horizontal="center" vertical="center" wrapText="1" shrinkToFit="1"/>
    </xf>
    <xf numFmtId="176" fontId="7" fillId="0" borderId="0" xfId="3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/>
    <xf numFmtId="0" fontId="8" fillId="0" borderId="0" xfId="1" applyFont="1" applyFill="1" applyBorder="1"/>
    <xf numFmtId="177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 shrinkToFit="1"/>
    </xf>
    <xf numFmtId="176" fontId="7" fillId="0" borderId="16" xfId="3" applyNumberFormat="1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176" fontId="10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0" xfId="1" applyFont="1" applyFill="1"/>
    <xf numFmtId="3" fontId="8" fillId="0" borderId="0" xfId="1" applyNumberFormat="1" applyFont="1" applyFill="1" applyAlignment="1">
      <alignment horizontal="right"/>
    </xf>
    <xf numFmtId="3" fontId="8" fillId="0" borderId="0" xfId="1" applyNumberFormat="1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/>
    <xf numFmtId="3" fontId="8" fillId="0" borderId="0" xfId="1" applyNumberFormat="1" applyFont="1" applyFill="1"/>
    <xf numFmtId="3" fontId="8" fillId="0" borderId="0" xfId="1" applyNumberFormat="1" applyFont="1" applyBorder="1" applyAlignment="1">
      <alignment horizontal="left"/>
    </xf>
    <xf numFmtId="0" fontId="8" fillId="0" borderId="0" xfId="1" applyFont="1"/>
    <xf numFmtId="0" fontId="7" fillId="0" borderId="1" xfId="1" applyFont="1" applyBorder="1"/>
    <xf numFmtId="3" fontId="7" fillId="0" borderId="1" xfId="1" applyNumberFormat="1" applyFont="1" applyBorder="1"/>
    <xf numFmtId="3" fontId="7" fillId="0" borderId="0" xfId="1" applyNumberFormat="1" applyFont="1" applyBorder="1" applyAlignment="1">
      <alignment horizontal="left"/>
    </xf>
    <xf numFmtId="3" fontId="7" fillId="0" borderId="1" xfId="2" applyNumberFormat="1" applyFont="1" applyBorder="1" applyAlignment="1">
      <alignment horizontal="right"/>
    </xf>
    <xf numFmtId="0" fontId="7" fillId="0" borderId="0" xfId="1" applyFont="1" applyBorder="1"/>
    <xf numFmtId="0" fontId="7" fillId="0" borderId="2" xfId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18" xfId="1" applyNumberFormat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0" fontId="7" fillId="0" borderId="11" xfId="1" quotePrefix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 shrinkToFit="1"/>
    </xf>
    <xf numFmtId="3" fontId="7" fillId="0" borderId="12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7" fillId="0" borderId="0" xfId="3" quotePrefix="1" applyNumberFormat="1" applyFont="1" applyBorder="1" applyAlignment="1">
      <alignment horizontal="center" vertical="center"/>
    </xf>
    <xf numFmtId="178" fontId="7" fillId="0" borderId="0" xfId="3" quotePrefix="1" applyNumberFormat="1" applyFont="1" applyBorder="1" applyAlignment="1">
      <alignment horizontal="center" vertical="center"/>
    </xf>
    <xf numFmtId="176" fontId="7" fillId="0" borderId="0" xfId="3" applyNumberFormat="1" applyFont="1" applyBorder="1" applyAlignment="1">
      <alignment horizontal="center" vertical="center"/>
    </xf>
    <xf numFmtId="177" fontId="7" fillId="0" borderId="0" xfId="3" applyNumberFormat="1" applyFont="1" applyBorder="1" applyAlignment="1">
      <alignment horizontal="center" vertical="center"/>
    </xf>
    <xf numFmtId="177" fontId="7" fillId="0" borderId="0" xfId="3" quotePrefix="1" applyNumberFormat="1" applyFont="1" applyBorder="1" applyAlignment="1">
      <alignment horizontal="center" vertical="center"/>
    </xf>
    <xf numFmtId="0" fontId="7" fillId="0" borderId="0" xfId="3" quotePrefix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8" fontId="10" fillId="0" borderId="0" xfId="3" quotePrefix="1" applyNumberFormat="1" applyFont="1" applyBorder="1" applyAlignment="1">
      <alignment horizontal="center" vertical="center"/>
    </xf>
    <xf numFmtId="177" fontId="10" fillId="0" borderId="0" xfId="3" quotePrefix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 shrinkToFit="1"/>
    </xf>
    <xf numFmtId="176" fontId="7" fillId="0" borderId="0" xfId="3" quotePrefix="1" applyNumberFormat="1" applyFont="1" applyFill="1" applyBorder="1" applyAlignment="1">
      <alignment horizontal="center" vertical="center"/>
    </xf>
    <xf numFmtId="178" fontId="7" fillId="0" borderId="0" xfId="3" quotePrefix="1" applyNumberFormat="1" applyFont="1" applyFill="1" applyBorder="1" applyAlignment="1">
      <alignment horizontal="center" vertical="center"/>
    </xf>
    <xf numFmtId="177" fontId="7" fillId="0" borderId="0" xfId="3" applyNumberFormat="1" applyFont="1" applyBorder="1" applyAlignment="1" applyProtection="1">
      <alignment horizontal="center" vertical="center"/>
      <protection locked="0"/>
    </xf>
    <xf numFmtId="0" fontId="7" fillId="0" borderId="0" xfId="3" applyNumberFormat="1" applyFont="1" applyBorder="1" applyAlignment="1">
      <alignment horizontal="center" vertical="center"/>
    </xf>
    <xf numFmtId="0" fontId="10" fillId="0" borderId="0" xfId="1" applyFont="1" applyBorder="1"/>
    <xf numFmtId="176" fontId="7" fillId="0" borderId="10" xfId="3" quotePrefix="1" applyNumberFormat="1" applyFont="1" applyFill="1" applyBorder="1" applyAlignment="1" applyProtection="1">
      <alignment horizontal="center" vertical="center"/>
      <protection locked="0"/>
    </xf>
    <xf numFmtId="178" fontId="7" fillId="0" borderId="0" xfId="3" quotePrefix="1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Border="1" applyAlignment="1" applyProtection="1">
      <alignment horizontal="center" vertical="center"/>
      <protection locked="0"/>
    </xf>
    <xf numFmtId="178" fontId="7" fillId="0" borderId="0" xfId="3" quotePrefix="1" applyNumberFormat="1" applyFont="1" applyBorder="1" applyAlignment="1" applyProtection="1">
      <alignment horizontal="center" vertical="center"/>
      <protection locked="0"/>
    </xf>
    <xf numFmtId="176" fontId="7" fillId="0" borderId="10" xfId="4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Border="1" applyAlignment="1">
      <alignment horizontal="center" vertical="center"/>
    </xf>
    <xf numFmtId="0" fontId="8" fillId="0" borderId="0" xfId="1" applyFont="1" applyBorder="1"/>
    <xf numFmtId="0" fontId="7" fillId="0" borderId="15" xfId="1" applyFont="1" applyBorder="1" applyAlignment="1">
      <alignment horizontal="center" vertical="center" wrapText="1" shrinkToFit="1"/>
    </xf>
    <xf numFmtId="176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177" fontId="7" fillId="0" borderId="1" xfId="3" applyNumberFormat="1" applyFont="1" applyBorder="1" applyAlignment="1" applyProtection="1">
      <alignment horizontal="center" vertical="center"/>
      <protection locked="0"/>
    </xf>
    <xf numFmtId="0" fontId="7" fillId="0" borderId="0" xfId="1" applyFont="1"/>
    <xf numFmtId="3" fontId="8" fillId="0" borderId="0" xfId="1" applyNumberFormat="1" applyFont="1"/>
    <xf numFmtId="3" fontId="8" fillId="0" borderId="0" xfId="1" applyNumberFormat="1" applyFont="1" applyBorder="1"/>
    <xf numFmtId="3" fontId="7" fillId="0" borderId="0" xfId="1" applyNumberFormat="1" applyFont="1" applyBorder="1"/>
    <xf numFmtId="3" fontId="7" fillId="0" borderId="0" xfId="1" applyNumberFormat="1" applyFont="1"/>
    <xf numFmtId="3" fontId="6" fillId="0" borderId="0" xfId="2" applyNumberFormat="1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center" vertical="center"/>
    </xf>
    <xf numFmtId="0" fontId="6" fillId="0" borderId="0" xfId="2" applyFont="1" applyBorder="1"/>
    <xf numFmtId="0" fontId="7" fillId="0" borderId="0" xfId="2" applyFont="1" applyBorder="1"/>
    <xf numFmtId="4" fontId="7" fillId="0" borderId="1" xfId="2" applyNumberFormat="1" applyFont="1" applyBorder="1"/>
    <xf numFmtId="176" fontId="7" fillId="0" borderId="1" xfId="2" applyNumberFormat="1" applyFont="1" applyBorder="1"/>
    <xf numFmtId="3" fontId="7" fillId="0" borderId="1" xfId="2" applyNumberFormat="1" applyFont="1" applyBorder="1"/>
    <xf numFmtId="180" fontId="7" fillId="0" borderId="1" xfId="2" applyNumberFormat="1" applyFont="1" applyBorder="1" applyAlignment="1">
      <alignment horizontal="center"/>
    </xf>
    <xf numFmtId="3" fontId="12" fillId="0" borderId="1" xfId="2" applyNumberFormat="1" applyFont="1" applyBorder="1"/>
    <xf numFmtId="3" fontId="7" fillId="0" borderId="0" xfId="2" applyNumberFormat="1" applyFont="1" applyBorder="1" applyAlignment="1">
      <alignment horizontal="left"/>
    </xf>
    <xf numFmtId="3" fontId="7" fillId="0" borderId="1" xfId="2" applyNumberFormat="1" applyFont="1" applyBorder="1" applyAlignment="1">
      <alignment horizontal="left"/>
    </xf>
    <xf numFmtId="0" fontId="7" fillId="0" borderId="1" xfId="2" applyFont="1" applyBorder="1"/>
    <xf numFmtId="4" fontId="7" fillId="0" borderId="0" xfId="2" applyNumberFormat="1" applyFont="1" applyBorder="1"/>
    <xf numFmtId="3" fontId="7" fillId="0" borderId="0" xfId="2" applyNumberFormat="1" applyFont="1" applyBorder="1"/>
    <xf numFmtId="180" fontId="7" fillId="0" borderId="0" xfId="2" applyNumberFormat="1" applyFont="1" applyBorder="1" applyAlignment="1">
      <alignment horizontal="center"/>
    </xf>
    <xf numFmtId="3" fontId="12" fillId="0" borderId="0" xfId="2" applyNumberFormat="1" applyFont="1" applyBorder="1"/>
    <xf numFmtId="0" fontId="7" fillId="0" borderId="1" xfId="2" applyFont="1" applyBorder="1" applyAlignment="1">
      <alignment horizontal="right"/>
    </xf>
    <xf numFmtId="0" fontId="7" fillId="0" borderId="8" xfId="2" applyNumberFormat="1" applyFont="1" applyBorder="1" applyAlignment="1">
      <alignment horizontal="center" vertical="center" shrinkToFit="1"/>
    </xf>
    <xf numFmtId="0" fontId="7" fillId="0" borderId="20" xfId="2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/>
    </xf>
    <xf numFmtId="0" fontId="7" fillId="0" borderId="1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 shrinkToFit="1"/>
    </xf>
    <xf numFmtId="0" fontId="7" fillId="0" borderId="8" xfId="2" applyNumberFormat="1" applyFont="1" applyBorder="1" applyAlignment="1">
      <alignment horizontal="center" vertical="center"/>
    </xf>
    <xf numFmtId="0" fontId="7" fillId="0" borderId="25" xfId="2" applyNumberFormat="1" applyFont="1" applyBorder="1" applyAlignment="1">
      <alignment horizontal="center" vertical="center"/>
    </xf>
    <xf numFmtId="0" fontId="7" fillId="0" borderId="9" xfId="2" applyFont="1" applyBorder="1"/>
    <xf numFmtId="0" fontId="7" fillId="0" borderId="8" xfId="2" applyFont="1" applyBorder="1"/>
    <xf numFmtId="0" fontId="7" fillId="0" borderId="9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horizontal="center" vertical="center"/>
    </xf>
    <xf numFmtId="0" fontId="7" fillId="0" borderId="27" xfId="2" applyNumberFormat="1" applyFont="1" applyBorder="1" applyAlignment="1">
      <alignment horizontal="center" vertical="center"/>
    </xf>
    <xf numFmtId="0" fontId="7" fillId="0" borderId="10" xfId="2" applyFont="1" applyBorder="1"/>
    <xf numFmtId="0" fontId="7" fillId="0" borderId="6" xfId="2" applyNumberFormat="1" applyFont="1" applyBorder="1" applyAlignment="1">
      <alignment horizontal="center" vertical="center" shrinkToFit="1"/>
    </xf>
    <xf numFmtId="0" fontId="7" fillId="0" borderId="27" xfId="2" applyNumberFormat="1" applyFont="1" applyBorder="1" applyAlignment="1">
      <alignment horizontal="center" vertical="center" shrinkToFit="1"/>
    </xf>
    <xf numFmtId="0" fontId="7" fillId="0" borderId="6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horizontal="center" vertical="center" shrinkToFit="1"/>
    </xf>
    <xf numFmtId="0" fontId="7" fillId="0" borderId="9" xfId="2" applyNumberFormat="1" applyFont="1" applyBorder="1" applyAlignment="1">
      <alignment horizontal="center" vertical="center" wrapText="1" shrinkToFit="1"/>
    </xf>
    <xf numFmtId="0" fontId="7" fillId="0" borderId="0" xfId="2" applyNumberFormat="1" applyFont="1" applyBorder="1" applyAlignment="1">
      <alignment horizontal="center" vertical="center" wrapText="1" shrinkToFit="1"/>
    </xf>
    <xf numFmtId="0" fontId="7" fillId="0" borderId="10" xfId="2" applyNumberFormat="1" applyFont="1" applyBorder="1" applyAlignment="1">
      <alignment horizontal="center" vertical="center" wrapText="1" shrinkToFit="1"/>
    </xf>
    <xf numFmtId="0" fontId="7" fillId="0" borderId="8" xfId="2" applyNumberFormat="1" applyFont="1" applyBorder="1" applyAlignment="1">
      <alignment horizontal="center" vertical="center" wrapText="1" shrinkToFit="1"/>
    </xf>
    <xf numFmtId="0" fontId="7" fillId="0" borderId="10" xfId="2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 shrinkToFit="1"/>
    </xf>
    <xf numFmtId="0" fontId="7" fillId="0" borderId="14" xfId="2" applyNumberFormat="1" applyFont="1" applyBorder="1" applyAlignment="1">
      <alignment horizontal="center" vertical="center" shrinkToFit="1"/>
    </xf>
    <xf numFmtId="0" fontId="7" fillId="0" borderId="12" xfId="2" applyNumberFormat="1" applyFont="1" applyBorder="1" applyAlignment="1">
      <alignment horizontal="center" vertical="center" wrapText="1" shrinkToFit="1"/>
    </xf>
    <xf numFmtId="0" fontId="7" fillId="0" borderId="13" xfId="2" applyNumberFormat="1" applyFont="1" applyBorder="1" applyAlignment="1">
      <alignment horizontal="center" vertical="center" wrapText="1" shrinkToFit="1"/>
    </xf>
    <xf numFmtId="0" fontId="7" fillId="0" borderId="14" xfId="2" applyNumberFormat="1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13" xfId="2" applyNumberFormat="1" applyFont="1" applyBorder="1" applyAlignment="1">
      <alignment horizontal="center" vertical="center"/>
    </xf>
    <xf numFmtId="0" fontId="7" fillId="0" borderId="14" xfId="2" applyNumberFormat="1" applyFont="1" applyBorder="1" applyAlignment="1">
      <alignment horizontal="center" vertical="center" wrapText="1" shrinkToFit="1"/>
    </xf>
    <xf numFmtId="0" fontId="7" fillId="0" borderId="8" xfId="2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181" fontId="7" fillId="0" borderId="0" xfId="4" applyNumberFormat="1" applyFont="1" applyFill="1" applyBorder="1" applyAlignment="1">
      <alignment horizontal="center" vertical="center"/>
    </xf>
    <xf numFmtId="182" fontId="7" fillId="0" borderId="0" xfId="5" applyNumberFormat="1" applyFont="1" applyFill="1" applyBorder="1" applyAlignment="1">
      <alignment horizontal="center" vertical="center"/>
    </xf>
    <xf numFmtId="181" fontId="7" fillId="0" borderId="0" xfId="3" quotePrefix="1" applyNumberFormat="1" applyFont="1" applyFill="1" applyBorder="1" applyAlignment="1">
      <alignment horizontal="center" vertical="center"/>
    </xf>
    <xf numFmtId="183" fontId="7" fillId="0" borderId="0" xfId="3" quotePrefix="1" applyNumberFormat="1" applyFont="1" applyFill="1" applyBorder="1" applyAlignment="1">
      <alignment horizontal="center" vertical="center"/>
    </xf>
    <xf numFmtId="183" fontId="7" fillId="0" borderId="0" xfId="3" applyNumberFormat="1" applyFont="1" applyFill="1" applyBorder="1" applyAlignment="1">
      <alignment horizontal="center" vertical="center"/>
    </xf>
    <xf numFmtId="184" fontId="7" fillId="0" borderId="0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184" fontId="7" fillId="0" borderId="0" xfId="4" applyNumberFormat="1" applyFont="1" applyFill="1" applyBorder="1" applyAlignment="1">
      <alignment horizontal="center" vertical="center"/>
    </xf>
    <xf numFmtId="185" fontId="7" fillId="0" borderId="0" xfId="3" applyNumberFormat="1" applyFont="1" applyFill="1" applyBorder="1" applyAlignment="1">
      <alignment horizontal="center" vertical="center"/>
    </xf>
    <xf numFmtId="181" fontId="7" fillId="0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176" fontId="7" fillId="0" borderId="0" xfId="6" applyNumberFormat="1" applyFont="1" applyFill="1" applyBorder="1" applyAlignment="1">
      <alignment horizontal="center" vertical="center"/>
    </xf>
    <xf numFmtId="182" fontId="7" fillId="0" borderId="0" xfId="6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76" fontId="10" fillId="0" borderId="1" xfId="6" applyNumberFormat="1" applyFont="1" applyFill="1" applyBorder="1" applyAlignment="1">
      <alignment horizontal="center" vertical="center"/>
    </xf>
    <xf numFmtId="181" fontId="10" fillId="0" borderId="1" xfId="4" applyNumberFormat="1" applyFont="1" applyFill="1" applyBorder="1" applyAlignment="1">
      <alignment horizontal="center" vertical="center"/>
    </xf>
    <xf numFmtId="182" fontId="10" fillId="0" borderId="1" xfId="6" applyNumberFormat="1" applyFont="1" applyFill="1" applyBorder="1" applyAlignment="1">
      <alignment horizontal="center" vertical="center"/>
    </xf>
    <xf numFmtId="183" fontId="10" fillId="0" borderId="1" xfId="3" quotePrefix="1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177" fontId="10" fillId="0" borderId="1" xfId="3" applyNumberFormat="1" applyFont="1" applyFill="1" applyBorder="1" applyAlignment="1">
      <alignment horizontal="center" vertical="center"/>
    </xf>
    <xf numFmtId="185" fontId="10" fillId="0" borderId="1" xfId="3" applyNumberFormat="1" applyFont="1" applyFill="1" applyBorder="1" applyAlignment="1">
      <alignment horizontal="center" vertical="center"/>
    </xf>
    <xf numFmtId="184" fontId="10" fillId="0" borderId="1" xfId="3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6" xfId="3" applyNumberFormat="1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>
      <alignment horizontal="center" vertical="center"/>
    </xf>
    <xf numFmtId="0" fontId="10" fillId="0" borderId="0" xfId="2" applyFont="1" applyFill="1" applyBorder="1"/>
    <xf numFmtId="0" fontId="8" fillId="0" borderId="0" xfId="2" applyFont="1"/>
    <xf numFmtId="4" fontId="7" fillId="0" borderId="0" xfId="2" quotePrefix="1" applyNumberFormat="1" applyFont="1" applyBorder="1" applyAlignment="1"/>
    <xf numFmtId="176" fontId="8" fillId="0" borderId="0" xfId="2" applyNumberFormat="1" applyFont="1"/>
    <xf numFmtId="3" fontId="8" fillId="0" borderId="0" xfId="2" applyNumberFormat="1" applyFont="1"/>
    <xf numFmtId="180" fontId="8" fillId="0" borderId="0" xfId="2" applyNumberFormat="1" applyFont="1" applyAlignment="1">
      <alignment horizontal="center"/>
    </xf>
    <xf numFmtId="3" fontId="8" fillId="0" borderId="0" xfId="2" applyNumberFormat="1" applyFont="1" applyBorder="1" applyAlignment="1">
      <alignment horizontal="left"/>
    </xf>
    <xf numFmtId="3" fontId="8" fillId="0" borderId="0" xfId="2" applyNumberFormat="1" applyFont="1" applyAlignment="1">
      <alignment horizontal="center"/>
    </xf>
    <xf numFmtId="1" fontId="8" fillId="0" borderId="0" xfId="2" applyNumberFormat="1" applyFont="1"/>
    <xf numFmtId="1" fontId="7" fillId="0" borderId="0" xfId="2" applyNumberFormat="1" applyFont="1" applyAlignment="1">
      <alignment horizontal="right"/>
    </xf>
    <xf numFmtId="1" fontId="7" fillId="0" borderId="0" xfId="2" applyNumberFormat="1" applyFont="1"/>
    <xf numFmtId="0" fontId="8" fillId="0" borderId="0" xfId="2" applyFont="1" applyBorder="1"/>
    <xf numFmtId="3" fontId="8" fillId="0" borderId="0" xfId="2" applyNumberFormat="1" applyFont="1" applyBorder="1"/>
    <xf numFmtId="3" fontId="8" fillId="0" borderId="0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4" fontId="8" fillId="0" borderId="0" xfId="2" applyNumberFormat="1" applyFont="1"/>
    <xf numFmtId="0" fontId="7" fillId="0" borderId="0" xfId="2" applyFont="1"/>
    <xf numFmtId="3" fontId="7" fillId="0" borderId="0" xfId="2" applyNumberFormat="1" applyFont="1"/>
    <xf numFmtId="0" fontId="7" fillId="0" borderId="2" xfId="2" applyFont="1" applyBorder="1" applyAlignment="1">
      <alignment horizontal="center" vertical="center"/>
    </xf>
    <xf numFmtId="3" fontId="7" fillId="0" borderId="20" xfId="2" applyNumberFormat="1" applyFont="1" applyBorder="1" applyAlignment="1">
      <alignment horizontal="center" vertical="center"/>
    </xf>
    <xf numFmtId="3" fontId="7" fillId="0" borderId="18" xfId="2" applyNumberFormat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3" fontId="7" fillId="0" borderId="19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/>
    </xf>
    <xf numFmtId="3" fontId="7" fillId="0" borderId="9" xfId="2" applyNumberFormat="1" applyFont="1" applyBorder="1" applyAlignment="1">
      <alignment horizontal="center" vertical="center"/>
    </xf>
    <xf numFmtId="3" fontId="7" fillId="0" borderId="10" xfId="2" applyNumberFormat="1" applyFont="1" applyBorder="1" applyAlignment="1">
      <alignment horizontal="center" vertical="center"/>
    </xf>
    <xf numFmtId="3" fontId="7" fillId="0" borderId="8" xfId="2" applyNumberFormat="1" applyFont="1" applyBorder="1" applyAlignment="1">
      <alignment horizontal="center" vertical="center"/>
    </xf>
    <xf numFmtId="0" fontId="7" fillId="0" borderId="11" xfId="2" quotePrefix="1" applyFont="1" applyBorder="1" applyAlignment="1">
      <alignment horizontal="center" vertic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181" fontId="7" fillId="0" borderId="0" xfId="3" quotePrefix="1" applyNumberFormat="1" applyFont="1" applyBorder="1" applyAlignment="1">
      <alignment horizontal="center" vertical="center"/>
    </xf>
    <xf numFmtId="181" fontId="7" fillId="0" borderId="10" xfId="3" quotePrefix="1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181" fontId="10" fillId="0" borderId="0" xfId="3" quotePrefix="1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 shrinkToFit="1"/>
    </xf>
    <xf numFmtId="0" fontId="7" fillId="0" borderId="15" xfId="2" applyFont="1" applyBorder="1" applyAlignment="1">
      <alignment horizontal="center" vertical="center" wrapText="1" shrinkToFit="1"/>
    </xf>
    <xf numFmtId="177" fontId="7" fillId="0" borderId="16" xfId="3" applyNumberFormat="1" applyFont="1" applyFill="1" applyBorder="1" applyAlignment="1">
      <alignment horizontal="center" vertical="center"/>
    </xf>
    <xf numFmtId="179" fontId="15" fillId="0" borderId="0" xfId="7" applyNumberFormat="1" applyFont="1" applyFill="1" applyBorder="1" applyAlignment="1" applyProtection="1">
      <alignment vertical="center"/>
      <protection locked="0"/>
    </xf>
    <xf numFmtId="3" fontId="8" fillId="0" borderId="0" xfId="2" applyNumberFormat="1" applyFont="1" applyFill="1"/>
    <xf numFmtId="0" fontId="8" fillId="0" borderId="0" xfId="2" applyFont="1" applyFill="1" applyBorder="1"/>
    <xf numFmtId="181" fontId="10" fillId="0" borderId="0" xfId="3" quotePrefix="1" applyNumberFormat="1" applyFont="1" applyFill="1" applyBorder="1" applyAlignment="1">
      <alignment horizontal="center" vertical="center"/>
    </xf>
    <xf numFmtId="184" fontId="10" fillId="0" borderId="0" xfId="4" applyNumberFormat="1" applyFont="1" applyFill="1" applyBorder="1" applyAlignment="1">
      <alignment horizontal="center" vertical="center"/>
    </xf>
    <xf numFmtId="3" fontId="6" fillId="0" borderId="0" xfId="76" applyNumberFormat="1" applyFont="1" applyAlignment="1">
      <alignment horizontal="center" vertical="center"/>
    </xf>
    <xf numFmtId="0" fontId="33" fillId="0" borderId="0" xfId="76" applyFont="1" applyBorder="1"/>
    <xf numFmtId="0" fontId="7" fillId="0" borderId="1" xfId="76" applyFont="1" applyBorder="1"/>
    <xf numFmtId="3" fontId="7" fillId="0" borderId="1" xfId="76" applyNumberFormat="1" applyFont="1" applyBorder="1"/>
    <xf numFmtId="3" fontId="7" fillId="0" borderId="0" xfId="76" applyNumberFormat="1" applyFont="1" applyBorder="1"/>
    <xf numFmtId="3" fontId="7" fillId="0" borderId="1" xfId="76" applyNumberFormat="1" applyFont="1" applyBorder="1" applyAlignment="1">
      <alignment horizontal="right"/>
    </xf>
    <xf numFmtId="3" fontId="7" fillId="0" borderId="1" xfId="76" applyNumberFormat="1" applyFont="1" applyBorder="1" applyAlignment="1">
      <alignment horizontal="left"/>
    </xf>
    <xf numFmtId="0" fontId="8" fillId="0" borderId="1" xfId="76" applyFont="1" applyBorder="1"/>
    <xf numFmtId="0" fontId="7" fillId="0" borderId="1" xfId="76" applyFont="1" applyBorder="1" applyAlignment="1">
      <alignment horizontal="right"/>
    </xf>
    <xf numFmtId="0" fontId="7" fillId="0" borderId="0" xfId="76" applyFont="1" applyBorder="1"/>
    <xf numFmtId="0" fontId="7" fillId="0" borderId="0" xfId="76" applyFont="1" applyBorder="1" applyAlignment="1">
      <alignment horizontal="center" vertical="center"/>
    </xf>
    <xf numFmtId="0" fontId="7" fillId="0" borderId="0" xfId="76" applyFont="1" applyBorder="1" applyAlignment="1">
      <alignment horizontal="center" vertical="center" wrapText="1"/>
    </xf>
    <xf numFmtId="0" fontId="8" fillId="0" borderId="0" xfId="76" applyFont="1" applyBorder="1"/>
    <xf numFmtId="0" fontId="7" fillId="0" borderId="0" xfId="76" quotePrefix="1" applyFont="1" applyBorder="1" applyAlignment="1">
      <alignment horizontal="center" vertical="center"/>
    </xf>
    <xf numFmtId="0" fontId="7" fillId="0" borderId="42" xfId="76" applyFont="1" applyBorder="1" applyAlignment="1">
      <alignment horizontal="center" vertical="center" wrapText="1"/>
    </xf>
    <xf numFmtId="0" fontId="7" fillId="0" borderId="39" xfId="76" applyFont="1" applyBorder="1" applyAlignment="1">
      <alignment horizontal="center" vertical="center" wrapText="1"/>
    </xf>
    <xf numFmtId="0" fontId="7" fillId="0" borderId="45" xfId="76" applyFont="1" applyBorder="1" applyAlignment="1">
      <alignment horizontal="center" vertical="center"/>
    </xf>
    <xf numFmtId="0" fontId="7" fillId="0" borderId="45" xfId="76" applyFont="1" applyBorder="1" applyAlignment="1">
      <alignment horizontal="center" vertical="center" wrapText="1"/>
    </xf>
    <xf numFmtId="0" fontId="7" fillId="0" borderId="46" xfId="76" applyFont="1" applyBorder="1" applyAlignment="1">
      <alignment horizontal="center" vertical="center" wrapText="1"/>
    </xf>
    <xf numFmtId="0" fontId="7" fillId="0" borderId="41" xfId="76" applyFont="1" applyBorder="1" applyAlignment="1">
      <alignment horizontal="center" vertical="center" wrapText="1"/>
    </xf>
    <xf numFmtId="0" fontId="7" fillId="0" borderId="47" xfId="76" applyFont="1" applyBorder="1" applyAlignment="1">
      <alignment horizontal="center" vertical="center" wrapText="1"/>
    </xf>
    <xf numFmtId="0" fontId="7" fillId="0" borderId="45" xfId="76" applyFont="1" applyBorder="1" applyAlignment="1">
      <alignment horizontal="center" vertical="center" shrinkToFit="1"/>
    </xf>
    <xf numFmtId="0" fontId="7" fillId="0" borderId="46" xfId="76" applyFont="1" applyBorder="1" applyAlignment="1">
      <alignment horizontal="center" vertical="center" shrinkToFit="1"/>
    </xf>
    <xf numFmtId="0" fontId="7" fillId="0" borderId="42" xfId="76" applyFont="1" applyBorder="1" applyAlignment="1">
      <alignment horizontal="center" vertical="center" shrinkToFit="1"/>
    </xf>
    <xf numFmtId="0" fontId="7" fillId="0" borderId="2" xfId="76" applyFont="1" applyBorder="1" applyAlignment="1">
      <alignment horizontal="center" vertical="center" wrapText="1"/>
    </xf>
    <xf numFmtId="0" fontId="7" fillId="0" borderId="48" xfId="76" applyFont="1" applyBorder="1" applyAlignment="1">
      <alignment horizontal="center" vertical="center" wrapText="1"/>
    </xf>
    <xf numFmtId="0" fontId="7" fillId="0" borderId="0" xfId="76" applyFont="1" applyBorder="1" applyAlignment="1">
      <alignment horizontal="center" vertical="center" shrinkToFit="1"/>
    </xf>
    <xf numFmtId="0" fontId="7" fillId="0" borderId="46" xfId="76" applyFont="1" applyBorder="1" applyAlignment="1">
      <alignment horizontal="center" vertical="center"/>
    </xf>
    <xf numFmtId="0" fontId="7" fillId="0" borderId="44" xfId="76" applyFont="1" applyBorder="1" applyAlignment="1">
      <alignment horizontal="center" vertical="center"/>
    </xf>
    <xf numFmtId="0" fontId="7" fillId="0" borderId="49" xfId="76" applyFont="1" applyBorder="1" applyAlignment="1">
      <alignment horizontal="center" vertical="center" wrapText="1"/>
    </xf>
    <xf numFmtId="0" fontId="7" fillId="0" borderId="49" xfId="76" applyFont="1" applyBorder="1" applyAlignment="1">
      <alignment horizontal="center" vertical="center" shrinkToFit="1"/>
    </xf>
    <xf numFmtId="0" fontId="7" fillId="0" borderId="43" xfId="76" applyFont="1" applyBorder="1" applyAlignment="1">
      <alignment horizontal="center" vertical="center" wrapText="1"/>
    </xf>
    <xf numFmtId="0" fontId="7" fillId="0" borderId="44" xfId="76" applyFont="1" applyBorder="1" applyAlignment="1">
      <alignment horizontal="center" vertical="center" wrapText="1"/>
    </xf>
    <xf numFmtId="0" fontId="7" fillId="0" borderId="50" xfId="76" applyFont="1" applyBorder="1" applyAlignment="1">
      <alignment horizontal="center" vertical="center" wrapText="1"/>
    </xf>
    <xf numFmtId="0" fontId="7" fillId="0" borderId="43" xfId="76" applyFont="1" applyBorder="1" applyAlignment="1">
      <alignment horizontal="center" vertical="center" shrinkToFit="1"/>
    </xf>
    <xf numFmtId="197" fontId="12" fillId="0" borderId="8" xfId="4" applyNumberFormat="1" applyFont="1" applyBorder="1" applyAlignment="1">
      <alignment horizontal="center" vertical="center"/>
    </xf>
    <xf numFmtId="181" fontId="12" fillId="0" borderId="0" xfId="3" applyNumberFormat="1" applyFont="1" applyBorder="1" applyAlignment="1" applyProtection="1">
      <alignment horizontal="center" vertical="center"/>
      <protection locked="0"/>
    </xf>
    <xf numFmtId="181" fontId="12" fillId="0" borderId="0" xfId="4" applyNumberFormat="1" applyFont="1" applyBorder="1" applyAlignment="1" applyProtection="1">
      <alignment horizontal="center" vertical="center"/>
      <protection locked="0"/>
    </xf>
    <xf numFmtId="176" fontId="12" fillId="0" borderId="0" xfId="5" applyNumberFormat="1" applyFont="1" applyBorder="1" applyAlignment="1">
      <alignment horizontal="center" vertical="center"/>
    </xf>
    <xf numFmtId="181" fontId="12" fillId="0" borderId="0" xfId="3" quotePrefix="1" applyNumberFormat="1" applyFont="1" applyBorder="1" applyAlignment="1" applyProtection="1">
      <alignment horizontal="center" vertical="center"/>
      <protection locked="0"/>
    </xf>
    <xf numFmtId="181" fontId="12" fillId="0" borderId="0" xfId="3" applyNumberFormat="1" applyFont="1" applyBorder="1" applyAlignment="1">
      <alignment horizontal="center" vertical="center"/>
    </xf>
    <xf numFmtId="181" fontId="12" fillId="0" borderId="0" xfId="4" applyNumberFormat="1" applyFont="1" applyBorder="1" applyAlignment="1">
      <alignment horizontal="center" vertical="center"/>
    </xf>
    <xf numFmtId="177" fontId="12" fillId="0" borderId="0" xfId="3" applyNumberFormat="1" applyFont="1" applyBorder="1" applyAlignment="1">
      <alignment horizontal="center" vertical="center"/>
    </xf>
    <xf numFmtId="197" fontId="12" fillId="0" borderId="2" xfId="4" applyNumberFormat="1" applyFont="1" applyBorder="1" applyAlignment="1">
      <alignment horizontal="center" vertical="center"/>
    </xf>
    <xf numFmtId="177" fontId="12" fillId="0" borderId="0" xfId="3" applyNumberFormat="1" applyFont="1" applyBorder="1" applyAlignment="1" applyProtection="1">
      <alignment horizontal="center" vertical="center" wrapText="1"/>
      <protection locked="0"/>
    </xf>
    <xf numFmtId="177" fontId="12" fillId="0" borderId="0" xfId="3" applyNumberFormat="1" applyFont="1" applyBorder="1" applyAlignment="1" applyProtection="1">
      <alignment horizontal="center" vertical="center"/>
      <protection locked="0"/>
    </xf>
    <xf numFmtId="181" fontId="12" fillId="0" borderId="0" xfId="3" applyNumberFormat="1" applyFont="1" applyFill="1" applyBorder="1" applyAlignment="1" applyProtection="1">
      <alignment horizontal="center" vertical="center"/>
      <protection locked="0"/>
    </xf>
    <xf numFmtId="181" fontId="12" fillId="0" borderId="0" xfId="3" quotePrefix="1" applyNumberFormat="1" applyFont="1" applyBorder="1" applyAlignment="1">
      <alignment horizontal="center" vertical="center"/>
    </xf>
    <xf numFmtId="0" fontId="12" fillId="0" borderId="0" xfId="76" applyFont="1" applyBorder="1"/>
    <xf numFmtId="178" fontId="12" fillId="0" borderId="0" xfId="3" applyNumberFormat="1" applyFont="1" applyBorder="1" applyAlignment="1" applyProtection="1">
      <alignment horizontal="center" vertical="center"/>
      <protection locked="0"/>
    </xf>
    <xf numFmtId="178" fontId="12" fillId="0" borderId="0" xfId="3" quotePrefix="1" applyNumberFormat="1" applyFont="1" applyBorder="1" applyAlignment="1" applyProtection="1">
      <alignment horizontal="center" vertical="center"/>
      <protection locked="0"/>
    </xf>
    <xf numFmtId="178" fontId="12" fillId="0" borderId="0" xfId="3" applyNumberFormat="1" applyFont="1" applyBorder="1" applyAlignment="1">
      <alignment horizontal="center" vertical="center"/>
    </xf>
    <xf numFmtId="178" fontId="12" fillId="0" borderId="0" xfId="4" applyNumberFormat="1" applyFont="1" applyBorder="1" applyAlignment="1">
      <alignment horizontal="center" vertical="center"/>
    </xf>
    <xf numFmtId="176" fontId="12" fillId="0" borderId="0" xfId="6" applyNumberFormat="1" applyFont="1" applyBorder="1" applyAlignment="1">
      <alignment horizontal="center" vertical="center"/>
    </xf>
    <xf numFmtId="197" fontId="34" fillId="0" borderId="8" xfId="4" applyNumberFormat="1" applyFont="1" applyBorder="1" applyAlignment="1">
      <alignment horizontal="center" vertical="center"/>
    </xf>
    <xf numFmtId="181" fontId="34" fillId="0" borderId="0" xfId="3" applyNumberFormat="1" applyFont="1" applyBorder="1" applyAlignment="1" applyProtection="1">
      <alignment horizontal="center" vertical="center"/>
      <protection locked="0"/>
    </xf>
    <xf numFmtId="178" fontId="34" fillId="0" borderId="0" xfId="3" applyNumberFormat="1" applyFont="1" applyBorder="1" applyAlignment="1" applyProtection="1">
      <alignment horizontal="center" vertical="center"/>
      <protection locked="0"/>
    </xf>
    <xf numFmtId="178" fontId="34" fillId="0" borderId="0" xfId="3" quotePrefix="1" applyNumberFormat="1" applyFont="1" applyBorder="1" applyAlignment="1" applyProtection="1">
      <alignment horizontal="center" vertical="center"/>
      <protection locked="0"/>
    </xf>
    <xf numFmtId="178" fontId="34" fillId="0" borderId="0" xfId="3" applyNumberFormat="1" applyFont="1" applyBorder="1" applyAlignment="1">
      <alignment horizontal="center" vertical="center"/>
    </xf>
    <xf numFmtId="178" fontId="34" fillId="0" borderId="0" xfId="4" applyNumberFormat="1" applyFont="1" applyBorder="1" applyAlignment="1">
      <alignment horizontal="center" vertical="center"/>
    </xf>
    <xf numFmtId="177" fontId="34" fillId="0" borderId="0" xfId="3" applyNumberFormat="1" applyFont="1" applyBorder="1" applyAlignment="1">
      <alignment horizontal="center" vertical="center"/>
    </xf>
    <xf numFmtId="181" fontId="34" fillId="0" borderId="0" xfId="3" applyNumberFormat="1" applyFont="1" applyBorder="1" applyAlignment="1">
      <alignment horizontal="center" vertical="center"/>
    </xf>
    <xf numFmtId="181" fontId="34" fillId="0" borderId="0" xfId="3" quotePrefix="1" applyNumberFormat="1" applyFont="1" applyBorder="1" applyAlignment="1">
      <alignment horizontal="center" vertical="center"/>
    </xf>
    <xf numFmtId="181" fontId="34" fillId="0" borderId="0" xfId="4" applyNumberFormat="1" applyFont="1" applyBorder="1" applyAlignment="1">
      <alignment horizontal="center" vertical="center"/>
    </xf>
    <xf numFmtId="0" fontId="34" fillId="0" borderId="0" xfId="76" applyFont="1" applyBorder="1"/>
    <xf numFmtId="0" fontId="12" fillId="0" borderId="8" xfId="76" applyFont="1" applyBorder="1" applyAlignment="1">
      <alignment horizontal="center" vertical="center" wrapText="1" shrinkToFit="1"/>
    </xf>
    <xf numFmtId="3" fontId="12" fillId="0" borderId="0" xfId="1" applyNumberFormat="1" applyFont="1" applyAlignment="1">
      <alignment horizontal="center" vertical="center"/>
    </xf>
    <xf numFmtId="3" fontId="12" fillId="0" borderId="0" xfId="1" applyNumberFormat="1" applyFont="1" applyBorder="1"/>
    <xf numFmtId="0" fontId="12" fillId="0" borderId="0" xfId="1" applyFont="1" applyBorder="1"/>
    <xf numFmtId="0" fontId="12" fillId="0" borderId="0" xfId="1" applyFont="1"/>
    <xf numFmtId="3" fontId="12" fillId="0" borderId="0" xfId="80" applyNumberFormat="1" applyFont="1" applyAlignment="1">
      <alignment horizontal="center" vertical="center"/>
    </xf>
    <xf numFmtId="3" fontId="12" fillId="0" borderId="0" xfId="76" applyNumberFormat="1" applyFont="1" applyBorder="1" applyAlignment="1"/>
    <xf numFmtId="3" fontId="12" fillId="0" borderId="0" xfId="76" applyNumberFormat="1" applyFont="1" applyBorder="1"/>
    <xf numFmtId="0" fontId="7" fillId="0" borderId="15" xfId="76" applyFont="1" applyBorder="1" applyAlignment="1">
      <alignment horizontal="center" vertical="center" wrapText="1" shrinkToFit="1"/>
    </xf>
    <xf numFmtId="3" fontId="12" fillId="0" borderId="1" xfId="80" applyNumberFormat="1" applyFont="1" applyBorder="1" applyAlignment="1">
      <alignment horizontal="center" vertical="center"/>
    </xf>
    <xf numFmtId="177" fontId="12" fillId="0" borderId="1" xfId="3" applyNumberFormat="1" applyFont="1" applyBorder="1" applyAlignment="1">
      <alignment horizontal="center" vertical="center"/>
    </xf>
    <xf numFmtId="3" fontId="8" fillId="0" borderId="0" xfId="76" applyNumberFormat="1" applyFont="1" applyBorder="1"/>
    <xf numFmtId="3" fontId="8" fillId="0" borderId="0" xfId="76" applyNumberFormat="1" applyFont="1"/>
    <xf numFmtId="3" fontId="8" fillId="0" borderId="0" xfId="76" applyNumberFormat="1" applyFont="1" applyAlignment="1">
      <alignment horizontal="right"/>
    </xf>
    <xf numFmtId="3" fontId="7" fillId="0" borderId="0" xfId="76" applyNumberFormat="1" applyFont="1" applyBorder="1" applyAlignment="1">
      <alignment horizontal="left"/>
    </xf>
    <xf numFmtId="0" fontId="8" fillId="0" borderId="0" xfId="76" applyFont="1"/>
    <xf numFmtId="3" fontId="8" fillId="0" borderId="0" xfId="76" applyNumberFormat="1" applyFont="1" applyBorder="1" applyAlignment="1">
      <alignment horizontal="left"/>
    </xf>
    <xf numFmtId="3" fontId="3" fillId="0" borderId="0" xfId="80" applyNumberFormat="1" applyFont="1" applyBorder="1" applyAlignment="1">
      <alignment horizontal="center" vertical="center" wrapText="1"/>
    </xf>
    <xf numFmtId="3" fontId="3" fillId="0" borderId="0" xfId="80" applyNumberFormat="1" applyFont="1" applyBorder="1" applyAlignment="1">
      <alignment horizontal="center" vertical="center"/>
    </xf>
    <xf numFmtId="0" fontId="3" fillId="0" borderId="0" xfId="80" applyFont="1" applyBorder="1"/>
    <xf numFmtId="0" fontId="7" fillId="0" borderId="1" xfId="80" applyFont="1" applyBorder="1"/>
    <xf numFmtId="3" fontId="7" fillId="0" borderId="1" xfId="80" applyNumberFormat="1" applyFont="1" applyBorder="1"/>
    <xf numFmtId="3" fontId="7" fillId="0" borderId="0" xfId="80" applyNumberFormat="1" applyFont="1" applyBorder="1"/>
    <xf numFmtId="3" fontId="7" fillId="0" borderId="1" xfId="80" applyNumberFormat="1" applyFont="1" applyFill="1" applyBorder="1"/>
    <xf numFmtId="0" fontId="7" fillId="0" borderId="1" xfId="80" applyFont="1" applyBorder="1" applyAlignment="1">
      <alignment horizontal="right"/>
    </xf>
    <xf numFmtId="0" fontId="7" fillId="0" borderId="0" xfId="80" applyFont="1" applyBorder="1"/>
    <xf numFmtId="0" fontId="7" fillId="0" borderId="2" xfId="80" applyFont="1" applyBorder="1" applyAlignment="1">
      <alignment horizontal="center" vertical="center"/>
    </xf>
    <xf numFmtId="0" fontId="35" fillId="0" borderId="42" xfId="80" applyFont="1" applyBorder="1" applyAlignment="1">
      <alignment horizontal="center" vertical="center" wrapText="1"/>
    </xf>
    <xf numFmtId="0" fontId="35" fillId="0" borderId="0" xfId="80" applyFont="1" applyBorder="1" applyAlignment="1">
      <alignment horizontal="center" vertical="center" wrapText="1"/>
    </xf>
    <xf numFmtId="0" fontId="35" fillId="0" borderId="51" xfId="80" applyFont="1" applyBorder="1" applyAlignment="1">
      <alignment horizontal="center" vertical="center" wrapText="1"/>
    </xf>
    <xf numFmtId="0" fontId="35" fillId="0" borderId="39" xfId="80" applyFont="1" applyFill="1" applyBorder="1" applyAlignment="1">
      <alignment horizontal="center" vertical="center" wrapText="1"/>
    </xf>
    <xf numFmtId="0" fontId="35" fillId="0" borderId="2" xfId="80" applyFont="1" applyBorder="1" applyAlignment="1">
      <alignment horizontal="center" vertical="center" wrapText="1"/>
    </xf>
    <xf numFmtId="0" fontId="35" fillId="0" borderId="45" xfId="80" applyFont="1" applyBorder="1" applyAlignment="1">
      <alignment horizontal="center" vertical="center" wrapText="1"/>
    </xf>
    <xf numFmtId="0" fontId="35" fillId="0" borderId="46" xfId="80" applyFont="1" applyBorder="1" applyAlignment="1">
      <alignment horizontal="center" vertical="center" wrapText="1"/>
    </xf>
    <xf numFmtId="0" fontId="35" fillId="0" borderId="46" xfId="80" applyFont="1" applyFill="1" applyBorder="1" applyAlignment="1">
      <alignment horizontal="center" vertical="center" wrapText="1"/>
    </xf>
    <xf numFmtId="0" fontId="7" fillId="0" borderId="45" xfId="80" applyFont="1" applyBorder="1" applyAlignment="1">
      <alignment horizontal="center" vertical="center" wrapText="1"/>
    </xf>
    <xf numFmtId="0" fontId="35" fillId="0" borderId="39" xfId="80" applyFont="1" applyBorder="1" applyAlignment="1">
      <alignment horizontal="center" vertical="center" wrapText="1"/>
    </xf>
    <xf numFmtId="0" fontId="7" fillId="0" borderId="46" xfId="80" applyFont="1" applyFill="1" applyBorder="1" applyAlignment="1">
      <alignment horizontal="center" vertical="center" wrapText="1"/>
    </xf>
    <xf numFmtId="0" fontId="7" fillId="0" borderId="0" xfId="80" applyFont="1" applyBorder="1" applyAlignment="1">
      <alignment horizontal="center" vertical="center" wrapText="1"/>
    </xf>
    <xf numFmtId="0" fontId="7" fillId="0" borderId="0" xfId="80" applyFont="1" applyBorder="1" applyAlignment="1">
      <alignment horizontal="center" vertical="center"/>
    </xf>
    <xf numFmtId="0" fontId="7" fillId="0" borderId="11" xfId="80" quotePrefix="1" applyFont="1" applyBorder="1" applyAlignment="1">
      <alignment horizontal="center" vertical="center"/>
    </xf>
    <xf numFmtId="0" fontId="35" fillId="0" borderId="49" xfId="80" applyFont="1" applyBorder="1" applyAlignment="1">
      <alignment horizontal="center" vertical="center" wrapText="1"/>
    </xf>
    <xf numFmtId="0" fontId="35" fillId="0" borderId="43" xfId="80" applyFont="1" applyBorder="1" applyAlignment="1">
      <alignment horizontal="center" vertical="center" wrapText="1"/>
    </xf>
    <xf numFmtId="0" fontId="35" fillId="0" borderId="43" xfId="80" applyFont="1" applyFill="1" applyBorder="1" applyAlignment="1">
      <alignment horizontal="center" vertical="center" wrapText="1"/>
    </xf>
    <xf numFmtId="0" fontId="35" fillId="0" borderId="44" xfId="80" applyFont="1" applyBorder="1" applyAlignment="1">
      <alignment horizontal="center" vertical="center" wrapText="1"/>
    </xf>
    <xf numFmtId="0" fontId="7" fillId="0" borderId="49" xfId="80" applyFont="1" applyBorder="1" applyAlignment="1">
      <alignment horizontal="center" vertical="center" wrapText="1"/>
    </xf>
    <xf numFmtId="0" fontId="7" fillId="0" borderId="8" xfId="80" applyFont="1" applyFill="1" applyBorder="1" applyAlignment="1">
      <alignment horizontal="center" vertical="center"/>
    </xf>
    <xf numFmtId="177" fontId="7" fillId="0" borderId="0" xfId="80" applyNumberFormat="1" applyFont="1" applyFill="1" applyBorder="1" applyAlignment="1">
      <alignment horizontal="center" vertical="center"/>
    </xf>
    <xf numFmtId="181" fontId="7" fillId="0" borderId="0" xfId="80" applyNumberFormat="1" applyFont="1" applyFill="1" applyBorder="1" applyAlignment="1">
      <alignment horizontal="center" vertical="center"/>
    </xf>
    <xf numFmtId="184" fontId="7" fillId="0" borderId="0" xfId="80" applyNumberFormat="1" applyFont="1" applyFill="1" applyBorder="1" applyAlignment="1">
      <alignment horizontal="center" vertical="center"/>
    </xf>
    <xf numFmtId="0" fontId="8" fillId="0" borderId="0" xfId="80" applyNumberFormat="1" applyFont="1" applyFill="1" applyBorder="1" applyAlignment="1">
      <alignment horizontal="center" vertical="center"/>
    </xf>
    <xf numFmtId="0" fontId="8" fillId="0" borderId="0" xfId="80" applyNumberFormat="1" applyFont="1" applyFill="1" applyBorder="1"/>
    <xf numFmtId="0" fontId="32" fillId="0" borderId="0" xfId="80" applyNumberFormat="1" applyFont="1" applyFill="1" applyBorder="1"/>
    <xf numFmtId="181" fontId="7" fillId="0" borderId="0" xfId="65" applyNumberFormat="1" applyFont="1" applyFill="1" applyBorder="1" applyAlignment="1">
      <alignment horizontal="center" vertical="center"/>
    </xf>
    <xf numFmtId="181" fontId="8" fillId="0" borderId="0" xfId="80" applyNumberFormat="1" applyFont="1" applyFill="1" applyBorder="1" applyAlignment="1">
      <alignment horizontal="center" vertical="center"/>
    </xf>
    <xf numFmtId="181" fontId="10" fillId="0" borderId="0" xfId="80" applyNumberFormat="1" applyFont="1" applyFill="1" applyBorder="1" applyAlignment="1">
      <alignment horizontal="center" vertical="center"/>
    </xf>
    <xf numFmtId="0" fontId="10" fillId="0" borderId="0" xfId="65" applyNumberFormat="1" applyFont="1" applyFill="1" applyBorder="1" applyAlignment="1">
      <alignment horizontal="center" vertical="center"/>
    </xf>
    <xf numFmtId="177" fontId="10" fillId="0" borderId="0" xfId="80" applyNumberFormat="1" applyFont="1" applyFill="1" applyBorder="1" applyAlignment="1">
      <alignment horizontal="center" vertical="center"/>
    </xf>
    <xf numFmtId="181" fontId="32" fillId="0" borderId="0" xfId="80" applyNumberFormat="1" applyFont="1" applyFill="1" applyBorder="1" applyAlignment="1">
      <alignment horizontal="center" vertical="center"/>
    </xf>
    <xf numFmtId="0" fontId="8" fillId="4" borderId="0" xfId="80" applyNumberFormat="1" applyFont="1" applyFill="1" applyBorder="1"/>
    <xf numFmtId="178" fontId="7" fillId="0" borderId="0" xfId="80" applyNumberFormat="1" applyFont="1" applyFill="1" applyBorder="1" applyAlignment="1">
      <alignment horizontal="center" vertical="center"/>
    </xf>
    <xf numFmtId="178" fontId="7" fillId="0" borderId="0" xfId="80" applyNumberFormat="1" applyFont="1" applyFill="1" applyBorder="1" applyAlignment="1">
      <alignment horizontal="center" vertical="center" wrapText="1"/>
    </xf>
    <xf numFmtId="181" fontId="7" fillId="0" borderId="0" xfId="58" applyNumberFormat="1" applyFont="1" applyFill="1" applyBorder="1" applyAlignment="1">
      <alignment horizontal="center" vertical="center"/>
    </xf>
    <xf numFmtId="181" fontId="7" fillId="0" borderId="0" xfId="80" applyNumberFormat="1" applyFont="1" applyFill="1" applyBorder="1" applyAlignment="1">
      <alignment horizontal="center" vertical="center" wrapText="1"/>
    </xf>
    <xf numFmtId="181" fontId="8" fillId="0" borderId="0" xfId="80" applyNumberFormat="1" applyFont="1" applyFill="1" applyBorder="1"/>
    <xf numFmtId="178" fontId="7" fillId="0" borderId="0" xfId="80" applyNumberFormat="1" applyFont="1" applyBorder="1" applyAlignment="1">
      <alignment horizontal="center" vertical="center"/>
    </xf>
    <xf numFmtId="178" fontId="35" fillId="0" borderId="0" xfId="80" applyNumberFormat="1" applyFont="1" applyFill="1" applyBorder="1" applyAlignment="1">
      <alignment horizontal="center" vertical="center" wrapText="1"/>
    </xf>
    <xf numFmtId="177" fontId="7" fillId="0" borderId="0" xfId="80" applyNumberFormat="1" applyFont="1" applyBorder="1" applyAlignment="1">
      <alignment horizontal="center" vertical="center"/>
    </xf>
    <xf numFmtId="178" fontId="35" fillId="0" borderId="0" xfId="80" applyNumberFormat="1" applyFont="1" applyFill="1" applyBorder="1" applyAlignment="1">
      <alignment horizontal="center" vertical="center"/>
    </xf>
    <xf numFmtId="0" fontId="7" fillId="0" borderId="8" xfId="80" applyFont="1" applyFill="1" applyBorder="1" applyAlignment="1">
      <alignment horizontal="center" vertical="center" wrapText="1" shrinkToFit="1"/>
    </xf>
    <xf numFmtId="181" fontId="7" fillId="0" borderId="8" xfId="80" applyNumberFormat="1" applyFont="1" applyFill="1" applyBorder="1" applyAlignment="1">
      <alignment horizontal="center" vertical="center" wrapText="1" shrinkToFit="1"/>
    </xf>
    <xf numFmtId="0" fontId="8" fillId="0" borderId="0" xfId="80" applyFont="1" applyBorder="1"/>
    <xf numFmtId="178" fontId="7" fillId="0" borderId="10" xfId="80" applyNumberFormat="1" applyFont="1" applyFill="1" applyBorder="1" applyAlignment="1">
      <alignment horizontal="center" vertical="center"/>
    </xf>
    <xf numFmtId="178" fontId="7" fillId="0" borderId="1" xfId="80" applyNumberFormat="1" applyFont="1" applyFill="1" applyBorder="1" applyAlignment="1">
      <alignment horizontal="center" vertical="center"/>
    </xf>
    <xf numFmtId="178" fontId="35" fillId="0" borderId="1" xfId="80" applyNumberFormat="1" applyFont="1" applyFill="1" applyBorder="1" applyAlignment="1">
      <alignment horizontal="center" vertical="center" wrapText="1"/>
    </xf>
    <xf numFmtId="181" fontId="7" fillId="0" borderId="1" xfId="58" applyNumberFormat="1" applyFont="1" applyFill="1" applyBorder="1" applyAlignment="1">
      <alignment horizontal="center" vertical="center"/>
    </xf>
    <xf numFmtId="181" fontId="7" fillId="0" borderId="1" xfId="65" applyNumberFormat="1" applyFont="1" applyFill="1" applyBorder="1" applyAlignment="1">
      <alignment horizontal="center" vertical="center"/>
    </xf>
    <xf numFmtId="181" fontId="7" fillId="0" borderId="1" xfId="80" applyNumberFormat="1" applyFont="1" applyFill="1" applyBorder="1" applyAlignment="1">
      <alignment horizontal="center" vertical="center"/>
    </xf>
    <xf numFmtId="181" fontId="7" fillId="0" borderId="1" xfId="3" applyNumberFormat="1" applyFont="1" applyFill="1" applyBorder="1" applyAlignment="1">
      <alignment horizontal="center" vertical="center"/>
    </xf>
    <xf numFmtId="177" fontId="10" fillId="0" borderId="16" xfId="80" applyNumberFormat="1" applyFont="1" applyFill="1" applyBorder="1" applyAlignment="1">
      <alignment horizontal="center" vertical="center"/>
    </xf>
    <xf numFmtId="177" fontId="10" fillId="0" borderId="1" xfId="80" applyNumberFormat="1" applyFont="1" applyFill="1" applyBorder="1" applyAlignment="1">
      <alignment horizontal="center" vertical="center"/>
    </xf>
    <xf numFmtId="181" fontId="7" fillId="0" borderId="1" xfId="80" applyNumberFormat="1" applyFont="1" applyFill="1" applyBorder="1" applyAlignment="1">
      <alignment horizontal="center" vertical="center" wrapText="1"/>
    </xf>
    <xf numFmtId="181" fontId="7" fillId="0" borderId="1" xfId="4" applyNumberFormat="1" applyFont="1" applyFill="1" applyBorder="1" applyAlignment="1">
      <alignment horizontal="center" vertical="center"/>
    </xf>
    <xf numFmtId="177" fontId="7" fillId="0" borderId="1" xfId="80" applyNumberFormat="1" applyFont="1" applyFill="1" applyBorder="1" applyAlignment="1">
      <alignment horizontal="center" vertical="center"/>
    </xf>
    <xf numFmtId="177" fontId="7" fillId="0" borderId="1" xfId="80" applyNumberFormat="1" applyFont="1" applyBorder="1" applyAlignment="1">
      <alignment horizontal="center" vertical="center"/>
    </xf>
    <xf numFmtId="178" fontId="7" fillId="0" borderId="1" xfId="80" applyNumberFormat="1" applyFont="1" applyBorder="1" applyAlignment="1">
      <alignment horizontal="center" vertical="center"/>
    </xf>
    <xf numFmtId="0" fontId="8" fillId="0" borderId="0" xfId="80" applyFont="1"/>
    <xf numFmtId="3" fontId="8" fillId="0" borderId="0" xfId="80" applyNumberFormat="1" applyFont="1" applyBorder="1"/>
    <xf numFmtId="3" fontId="8" fillId="0" borderId="0" xfId="80" applyNumberFormat="1" applyFont="1" applyFill="1" applyBorder="1"/>
    <xf numFmtId="0" fontId="10" fillId="0" borderId="8" xfId="80" applyNumberFormat="1" applyFont="1" applyFill="1" applyBorder="1" applyAlignment="1">
      <alignment horizontal="center" vertical="center"/>
    </xf>
    <xf numFmtId="0" fontId="7" fillId="0" borderId="8" xfId="80" applyNumberFormat="1" applyFont="1" applyFill="1" applyBorder="1" applyAlignment="1">
      <alignment horizontal="center" vertical="center"/>
    </xf>
    <xf numFmtId="0" fontId="7" fillId="0" borderId="0" xfId="65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wrapText="1"/>
    </xf>
    <xf numFmtId="3" fontId="7" fillId="0" borderId="17" xfId="1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 shrinkToFit="1"/>
    </xf>
    <xf numFmtId="0" fontId="7" fillId="0" borderId="22" xfId="2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 shrinkToFit="1"/>
    </xf>
    <xf numFmtId="0" fontId="7" fillId="0" borderId="4" xfId="2" applyNumberFormat="1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7" xfId="2" applyNumberFormat="1" applyFont="1" applyBorder="1" applyAlignment="1">
      <alignment horizontal="center" vertical="center" shrinkToFit="1"/>
    </xf>
    <xf numFmtId="0" fontId="7" fillId="0" borderId="21" xfId="2" applyNumberFormat="1" applyFont="1" applyBorder="1" applyAlignment="1">
      <alignment horizontal="center" vertical="center" shrinkToFit="1"/>
    </xf>
    <xf numFmtId="0" fontId="7" fillId="0" borderId="17" xfId="2" applyNumberFormat="1" applyFont="1" applyBorder="1" applyAlignment="1">
      <alignment horizontal="center" vertical="center"/>
    </xf>
    <xf numFmtId="0" fontId="7" fillId="0" borderId="4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0" fontId="7" fillId="0" borderId="24" xfId="2" applyNumberFormat="1" applyFont="1" applyBorder="1" applyAlignment="1">
      <alignment horizontal="center" vertical="center"/>
    </xf>
    <xf numFmtId="0" fontId="7" fillId="0" borderId="26" xfId="2" applyNumberFormat="1" applyFont="1" applyBorder="1" applyAlignment="1">
      <alignment horizontal="center" vertical="center"/>
    </xf>
    <xf numFmtId="0" fontId="7" fillId="0" borderId="27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 shrinkToFit="1"/>
    </xf>
    <xf numFmtId="0" fontId="7" fillId="0" borderId="19" xfId="2" applyNumberFormat="1" applyFont="1" applyBorder="1" applyAlignment="1">
      <alignment horizontal="center" vertical="center" shrinkToFit="1"/>
    </xf>
    <xf numFmtId="0" fontId="7" fillId="0" borderId="13" xfId="2" applyNumberFormat="1" applyFont="1" applyBorder="1" applyAlignment="1">
      <alignment horizontal="center" vertical="center" shrinkToFit="1"/>
    </xf>
    <xf numFmtId="0" fontId="7" fillId="0" borderId="14" xfId="2" applyNumberFormat="1" applyFont="1" applyBorder="1" applyAlignment="1">
      <alignment horizontal="center" vertical="center" shrinkToFit="1"/>
    </xf>
    <xf numFmtId="3" fontId="3" fillId="0" borderId="0" xfId="2" applyNumberFormat="1" applyFont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37" xfId="76" applyFont="1" applyBorder="1" applyAlignment="1">
      <alignment horizontal="center" vertical="center" wrapText="1"/>
    </xf>
    <xf numFmtId="0" fontId="7" fillId="0" borderId="44" xfId="76" applyFont="1" applyBorder="1" applyAlignment="1">
      <alignment horizontal="center" vertical="center" wrapText="1"/>
    </xf>
    <xf numFmtId="0" fontId="7" fillId="0" borderId="43" xfId="76" applyFont="1" applyBorder="1" applyAlignment="1">
      <alignment horizontal="center" vertical="center" wrapText="1"/>
    </xf>
    <xf numFmtId="0" fontId="7" fillId="0" borderId="39" xfId="76" applyFont="1" applyBorder="1" applyAlignment="1">
      <alignment horizontal="center" vertical="center" wrapText="1"/>
    </xf>
    <xf numFmtId="0" fontId="7" fillId="0" borderId="40" xfId="76" applyFont="1" applyBorder="1" applyAlignment="1">
      <alignment horizontal="center" vertical="center" wrapText="1"/>
    </xf>
    <xf numFmtId="0" fontId="7" fillId="0" borderId="41" xfId="76" applyFont="1" applyBorder="1" applyAlignment="1">
      <alignment horizontal="center" vertical="center" wrapText="1"/>
    </xf>
    <xf numFmtId="0" fontId="7" fillId="0" borderId="33" xfId="76" applyFont="1" applyBorder="1" applyAlignment="1">
      <alignment horizontal="center" vertical="center" wrapText="1"/>
    </xf>
    <xf numFmtId="0" fontId="7" fillId="0" borderId="34" xfId="76" applyFont="1" applyBorder="1" applyAlignment="1">
      <alignment horizontal="center" vertical="center" wrapText="1"/>
    </xf>
    <xf numFmtId="0" fontId="3" fillId="0" borderId="0" xfId="76" applyFont="1" applyAlignment="1">
      <alignment horizontal="center" vertical="center"/>
    </xf>
    <xf numFmtId="0" fontId="32" fillId="0" borderId="0" xfId="76" applyFont="1" applyAlignment="1">
      <alignment horizontal="center" vertical="center"/>
    </xf>
    <xf numFmtId="3" fontId="3" fillId="0" borderId="0" xfId="76" applyNumberFormat="1" applyFont="1" applyAlignment="1">
      <alignment horizontal="center" vertical="center" wrapText="1"/>
    </xf>
    <xf numFmtId="3" fontId="3" fillId="0" borderId="0" xfId="76" applyNumberFormat="1" applyFont="1" applyAlignment="1">
      <alignment horizontal="center" vertical="center"/>
    </xf>
    <xf numFmtId="0" fontId="7" fillId="0" borderId="30" xfId="76" applyFont="1" applyBorder="1" applyAlignment="1">
      <alignment horizontal="center" vertical="center" wrapText="1"/>
    </xf>
    <xf numFmtId="0" fontId="7" fillId="0" borderId="31" xfId="76" applyFont="1" applyBorder="1" applyAlignment="1">
      <alignment horizontal="center" vertical="center" wrapText="1"/>
    </xf>
    <xf numFmtId="0" fontId="7" fillId="0" borderId="18" xfId="76" applyFont="1" applyBorder="1" applyAlignment="1">
      <alignment horizontal="center" vertical="center" wrapText="1"/>
    </xf>
    <xf numFmtId="0" fontId="7" fillId="0" borderId="32" xfId="76" applyFont="1" applyBorder="1" applyAlignment="1">
      <alignment horizontal="center" vertical="center"/>
    </xf>
    <xf numFmtId="0" fontId="7" fillId="0" borderId="36" xfId="76" applyFont="1" applyBorder="1" applyAlignment="1">
      <alignment horizontal="center" vertical="center"/>
    </xf>
    <xf numFmtId="0" fontId="7" fillId="0" borderId="37" xfId="76" applyFont="1" applyBorder="1" applyAlignment="1">
      <alignment horizontal="center" vertical="center"/>
    </xf>
    <xf numFmtId="0" fontId="7" fillId="0" borderId="32" xfId="76" applyFont="1" applyBorder="1" applyAlignment="1">
      <alignment horizontal="center" vertical="center" wrapText="1"/>
    </xf>
    <xf numFmtId="0" fontId="7" fillId="0" borderId="19" xfId="76" applyFont="1" applyBorder="1" applyAlignment="1">
      <alignment horizontal="center" vertical="center"/>
    </xf>
    <xf numFmtId="0" fontId="7" fillId="0" borderId="38" xfId="76" applyFont="1" applyBorder="1" applyAlignment="1">
      <alignment horizontal="center" vertical="center"/>
    </xf>
    <xf numFmtId="0" fontId="7" fillId="0" borderId="35" xfId="76" applyFont="1" applyBorder="1" applyAlignment="1">
      <alignment horizontal="center" vertical="center" wrapText="1"/>
    </xf>
    <xf numFmtId="0" fontId="7" fillId="0" borderId="8" xfId="80" applyFont="1" applyFill="1" applyBorder="1" applyAlignment="1">
      <alignment horizontal="center" vertical="center" wrapText="1" shrinkToFit="1"/>
    </xf>
    <xf numFmtId="181" fontId="7" fillId="0" borderId="8" xfId="80" applyNumberFormat="1" applyFont="1" applyFill="1" applyBorder="1" applyAlignment="1">
      <alignment horizontal="center" vertical="center" wrapText="1" shrinkToFit="1"/>
    </xf>
    <xf numFmtId="0" fontId="7" fillId="0" borderId="15" xfId="80" applyFont="1" applyFill="1" applyBorder="1" applyAlignment="1">
      <alignment horizontal="center" vertical="center" wrapText="1" shrinkToFit="1"/>
    </xf>
    <xf numFmtId="181" fontId="7" fillId="0" borderId="15" xfId="80" applyNumberFormat="1" applyFont="1" applyFill="1" applyBorder="1" applyAlignment="1">
      <alignment horizontal="center" vertical="center" wrapText="1" shrinkToFit="1"/>
    </xf>
    <xf numFmtId="0" fontId="35" fillId="0" borderId="46" xfId="80" applyFont="1" applyBorder="1" applyAlignment="1">
      <alignment horizontal="center" vertical="center" wrapText="1"/>
    </xf>
    <xf numFmtId="0" fontId="35" fillId="0" borderId="0" xfId="80" applyFont="1" applyBorder="1" applyAlignment="1">
      <alignment horizontal="center" vertical="center" wrapText="1"/>
    </xf>
    <xf numFmtId="0" fontId="35" fillId="0" borderId="2" xfId="80" applyFont="1" applyBorder="1" applyAlignment="1">
      <alignment horizontal="center" vertical="center" wrapText="1"/>
    </xf>
    <xf numFmtId="0" fontId="35" fillId="0" borderId="43" xfId="80" applyFont="1" applyFill="1" applyBorder="1" applyAlignment="1">
      <alignment horizontal="center" vertical="center" wrapText="1"/>
    </xf>
    <xf numFmtId="0" fontId="35" fillId="0" borderId="37" xfId="80" applyFont="1" applyFill="1" applyBorder="1" applyAlignment="1">
      <alignment horizontal="center" vertical="center" wrapText="1"/>
    </xf>
    <xf numFmtId="0" fontId="35" fillId="0" borderId="44" xfId="80" applyFont="1" applyFill="1" applyBorder="1" applyAlignment="1">
      <alignment horizontal="center" vertical="center" wrapText="1"/>
    </xf>
    <xf numFmtId="0" fontId="35" fillId="0" borderId="43" xfId="80" applyFont="1" applyBorder="1" applyAlignment="1">
      <alignment horizontal="center" vertical="center" wrapText="1"/>
    </xf>
    <xf numFmtId="0" fontId="35" fillId="0" borderId="37" xfId="80" applyFont="1" applyBorder="1" applyAlignment="1">
      <alignment horizontal="center" vertical="center" wrapText="1"/>
    </xf>
    <xf numFmtId="0" fontId="35" fillId="0" borderId="45" xfId="80" applyFont="1" applyBorder="1" applyAlignment="1">
      <alignment horizontal="center" vertical="center" wrapText="1"/>
    </xf>
    <xf numFmtId="0" fontId="35" fillId="0" borderId="49" xfId="80" applyFont="1" applyBorder="1" applyAlignment="1">
      <alignment horizontal="center" vertical="center" wrapText="1"/>
    </xf>
    <xf numFmtId="0" fontId="35" fillId="0" borderId="44" xfId="80" applyFont="1" applyBorder="1" applyAlignment="1">
      <alignment horizontal="center" vertical="center" wrapText="1"/>
    </xf>
    <xf numFmtId="0" fontId="35" fillId="0" borderId="42" xfId="80" applyFont="1" applyFill="1" applyBorder="1" applyAlignment="1">
      <alignment horizontal="center" vertical="center" wrapText="1"/>
    </xf>
    <xf numFmtId="0" fontId="35" fillId="0" borderId="49" xfId="80" applyFont="1" applyFill="1" applyBorder="1" applyAlignment="1">
      <alignment horizontal="center" vertical="center" wrapText="1"/>
    </xf>
    <xf numFmtId="0" fontId="3" fillId="0" borderId="0" xfId="80" applyFont="1" applyAlignment="1">
      <alignment horizontal="center" vertical="center"/>
    </xf>
    <xf numFmtId="3" fontId="3" fillId="0" borderId="0" xfId="80" applyNumberFormat="1" applyFont="1" applyBorder="1" applyAlignment="1">
      <alignment horizontal="center" vertical="center" wrapText="1"/>
    </xf>
    <xf numFmtId="3" fontId="3" fillId="0" borderId="0" xfId="80" applyNumberFormat="1" applyFont="1" applyFill="1" applyBorder="1" applyAlignment="1">
      <alignment horizontal="center" vertical="center"/>
    </xf>
    <xf numFmtId="0" fontId="35" fillId="0" borderId="46" xfId="80" applyFont="1" applyFill="1" applyBorder="1" applyAlignment="1">
      <alignment horizontal="center" vertical="center" wrapText="1"/>
    </xf>
    <xf numFmtId="0" fontId="35" fillId="0" borderId="0" xfId="80" applyFont="1" applyFill="1" applyBorder="1" applyAlignment="1">
      <alignment horizontal="center" vertical="center" wrapText="1"/>
    </xf>
    <xf numFmtId="0" fontId="35" fillId="0" borderId="2" xfId="80" applyFont="1" applyFill="1" applyBorder="1" applyAlignment="1">
      <alignment horizontal="center" vertical="center" wrapText="1"/>
    </xf>
    <xf numFmtId="0" fontId="35" fillId="0" borderId="51" xfId="80" applyFont="1" applyBorder="1" applyAlignment="1">
      <alignment horizontal="center" vertical="center" wrapText="1"/>
    </xf>
    <xf numFmtId="0" fontId="35" fillId="0" borderId="32" xfId="80" applyFont="1" applyBorder="1" applyAlignment="1">
      <alignment horizontal="center" vertical="center" wrapText="1"/>
    </xf>
    <xf numFmtId="181" fontId="10" fillId="0" borderId="0" xfId="65" applyNumberFormat="1" applyFont="1" applyFill="1" applyBorder="1" applyAlignment="1">
      <alignment horizontal="center" vertical="center"/>
    </xf>
    <xf numFmtId="0" fontId="7" fillId="0" borderId="0" xfId="80" applyFont="1"/>
  </cellXfs>
  <cellStyles count="83">
    <cellStyle name="??&amp;O?&amp;H?_x0008_??_x0007__x0001__x0001_" xfId="8"/>
    <cellStyle name="??_?.????" xfId="9"/>
    <cellStyle name="Calc Currency (0)" xfId="10"/>
    <cellStyle name="Calc Currency (0) 2" xfId="11"/>
    <cellStyle name="category" xfId="12"/>
    <cellStyle name="Comma [0]_ARN (2)" xfId="13"/>
    <cellStyle name="comma zerodec" xfId="14"/>
    <cellStyle name="comma zerodec 2" xfId="15"/>
    <cellStyle name="Comma_Capex" xfId="16"/>
    <cellStyle name="Copied" xfId="17"/>
    <cellStyle name="Currency [0]_CCOCPX" xfId="18"/>
    <cellStyle name="Currency_CCOCPX" xfId="19"/>
    <cellStyle name="Currency1" xfId="20"/>
    <cellStyle name="Currency1 2" xfId="21"/>
    <cellStyle name="Dezimal [0]_laroux" xfId="22"/>
    <cellStyle name="Dezimal_laroux" xfId="23"/>
    <cellStyle name="Dollar (zero dec)" xfId="24"/>
    <cellStyle name="Dollar (zero dec) 2" xfId="25"/>
    <cellStyle name="Entered" xfId="26"/>
    <cellStyle name="Grey" xfId="27"/>
    <cellStyle name="Header1" xfId="28"/>
    <cellStyle name="Header2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 - Style1 2" xfId="36"/>
    <cellStyle name="Normal - Style1 3" xfId="37"/>
    <cellStyle name="Normal_#10-Headcount" xfId="38"/>
    <cellStyle name="Percent [2]" xfId="39"/>
    <cellStyle name="Standard_laroux" xfId="40"/>
    <cellStyle name="W?rung [0]_laroux" xfId="41"/>
    <cellStyle name="W?rung_laroux" xfId="42"/>
    <cellStyle name="고정소숫점" xfId="43"/>
    <cellStyle name="고정소숫점 2" xfId="44"/>
    <cellStyle name="고정출력1" xfId="45"/>
    <cellStyle name="고정출력2" xfId="46"/>
    <cellStyle name="날짜" xfId="47"/>
    <cellStyle name="달러" xfId="48"/>
    <cellStyle name="똿뗦먛귟 [0.00]_NT Server " xfId="49"/>
    <cellStyle name="똿뗦먛귟_NT Server " xfId="50"/>
    <cellStyle name="믅됞 [0.00]_NT Server " xfId="51"/>
    <cellStyle name="믅됞_NT Server " xfId="52"/>
    <cellStyle name="뷭?_빟랹둴봃섟 " xfId="53"/>
    <cellStyle name="숫자(R)" xfId="54"/>
    <cellStyle name="숫자(R) 2" xfId="55"/>
    <cellStyle name="쉼표 [0] 10 2" xfId="56"/>
    <cellStyle name="쉼표 [0] 2" xfId="5"/>
    <cellStyle name="쉼표 [0] 2 2" xfId="6"/>
    <cellStyle name="쉼표 [0] 2 2 2" xfId="57"/>
    <cellStyle name="쉼표 [0] 2 6" xfId="58"/>
    <cellStyle name="쉼표 [0] 3" xfId="59"/>
    <cellStyle name="쉼표 [0] 3 2" xfId="60"/>
    <cellStyle name="쉼표 [0] 3 2 2" xfId="61"/>
    <cellStyle name="쉼표 [0] 3 2 2 2" xfId="62"/>
    <cellStyle name="쉼표 [0] 3 2 3" xfId="63"/>
    <cellStyle name="쉼표 [0] 3 3" xfId="64"/>
    <cellStyle name="쉼표 [0] 3 4" xfId="65"/>
    <cellStyle name="쉼표 [0] 4" xfId="66"/>
    <cellStyle name="쉼표 [0] 5" xfId="67"/>
    <cellStyle name="쉼표 [0] 5 2" xfId="68"/>
    <cellStyle name="쉼표 [0] 6" xfId="69"/>
    <cellStyle name="쉼표 [0] 6 2" xfId="70"/>
    <cellStyle name="자리수" xfId="71"/>
    <cellStyle name="자리수0" xfId="72"/>
    <cellStyle name="자리수0 2" xfId="73"/>
    <cellStyle name="콤마 [0]_(월초P)" xfId="74"/>
    <cellStyle name="콤마 [0]_2. 행정구역" xfId="4"/>
    <cellStyle name="콤마_(type)총괄" xfId="75"/>
    <cellStyle name="표준" xfId="0" builtinId="0"/>
    <cellStyle name="표준 2" xfId="76"/>
    <cellStyle name="표준 2 2" xfId="77"/>
    <cellStyle name="표준 2 2 2" xfId="78"/>
    <cellStyle name="표준 3" xfId="79"/>
    <cellStyle name="표준 3 2" xfId="80"/>
    <cellStyle name="표준 3 3" xfId="81"/>
    <cellStyle name="표준 4" xfId="2"/>
    <cellStyle name="표준 6" xfId="82"/>
    <cellStyle name="표준_013환경-1" xfId="7"/>
    <cellStyle name="표준_12_환경-1" xfId="1"/>
    <cellStyle name="표준_12_환경-1(폐기)" xfId="3"/>
  </cellStyles>
  <dxfs count="24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zoomScaleSheetLayoutView="100" workbookViewId="0">
      <selection sqref="A1:G1"/>
    </sheetView>
  </sheetViews>
  <sheetFormatPr defaultRowHeight="14.25"/>
  <cols>
    <col min="1" max="1" width="14.375" style="54" customWidth="1"/>
    <col min="2" max="7" width="12.375" style="55" customWidth="1"/>
    <col min="8" max="8" width="2.625" style="51" customWidth="1"/>
    <col min="9" max="12" width="10.625" style="55" customWidth="1"/>
    <col min="13" max="13" width="10.625" style="54" customWidth="1"/>
    <col min="14" max="15" width="10.625" style="8" customWidth="1"/>
    <col min="16" max="16384" width="9" style="39"/>
  </cols>
  <sheetData>
    <row r="1" spans="1:16" s="2" customFormat="1" ht="45" customHeight="1">
      <c r="A1" s="387" t="s">
        <v>0</v>
      </c>
      <c r="B1" s="387"/>
      <c r="C1" s="387"/>
      <c r="D1" s="387"/>
      <c r="E1" s="387"/>
      <c r="F1" s="387"/>
      <c r="G1" s="387"/>
      <c r="H1" s="1"/>
      <c r="I1" s="388" t="s">
        <v>1</v>
      </c>
      <c r="J1" s="388"/>
      <c r="K1" s="388"/>
      <c r="L1" s="388"/>
      <c r="M1" s="388"/>
      <c r="N1" s="388"/>
      <c r="O1" s="388"/>
    </row>
    <row r="2" spans="1:16" s="8" customFormat="1" ht="25.5" customHeight="1" thickBot="1">
      <c r="A2" s="3" t="s">
        <v>2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6"/>
      <c r="N2" s="3"/>
      <c r="O2" s="7" t="s">
        <v>3</v>
      </c>
    </row>
    <row r="3" spans="1:16" s="8" customFormat="1" ht="16.5" customHeight="1" thickTop="1">
      <c r="A3" s="9" t="s">
        <v>4</v>
      </c>
      <c r="B3" s="389" t="s">
        <v>5</v>
      </c>
      <c r="C3" s="390"/>
      <c r="D3" s="390"/>
      <c r="E3" s="390"/>
      <c r="F3" s="390"/>
      <c r="G3" s="390"/>
      <c r="H3" s="10"/>
      <c r="I3" s="390" t="s">
        <v>6</v>
      </c>
      <c r="J3" s="390"/>
      <c r="K3" s="390"/>
      <c r="L3" s="390"/>
      <c r="M3" s="390"/>
      <c r="N3" s="391"/>
      <c r="O3" s="11" t="s">
        <v>7</v>
      </c>
    </row>
    <row r="4" spans="1:16" s="8" customFormat="1" ht="16.5" customHeight="1">
      <c r="A4" s="9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0"/>
      <c r="I4" s="14" t="s">
        <v>9</v>
      </c>
      <c r="J4" s="15" t="s">
        <v>10</v>
      </c>
      <c r="K4" s="15" t="s">
        <v>11</v>
      </c>
      <c r="L4" s="15" t="s">
        <v>12</v>
      </c>
      <c r="M4" s="16" t="s">
        <v>13</v>
      </c>
      <c r="N4" s="16" t="s">
        <v>14</v>
      </c>
      <c r="O4" s="17"/>
    </row>
    <row r="5" spans="1:16" s="8" customFormat="1" ht="16.5" customHeight="1">
      <c r="A5" s="9" t="s">
        <v>15</v>
      </c>
      <c r="B5" s="15"/>
      <c r="C5" s="15"/>
      <c r="D5" s="15"/>
      <c r="E5" s="15"/>
      <c r="F5" s="15"/>
      <c r="G5" s="18"/>
      <c r="H5" s="10"/>
      <c r="I5" s="14"/>
      <c r="J5" s="15"/>
      <c r="K5" s="15"/>
      <c r="L5" s="15"/>
      <c r="M5" s="16"/>
      <c r="N5" s="16"/>
      <c r="O5" s="17" t="s">
        <v>16</v>
      </c>
    </row>
    <row r="6" spans="1:16" s="8" customFormat="1" ht="16.5" customHeight="1">
      <c r="A6" s="19" t="s">
        <v>17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10"/>
      <c r="I6" s="22" t="s">
        <v>18</v>
      </c>
      <c r="J6" s="20" t="s">
        <v>19</v>
      </c>
      <c r="K6" s="20" t="s">
        <v>20</v>
      </c>
      <c r="L6" s="20" t="s">
        <v>21</v>
      </c>
      <c r="M6" s="20" t="s">
        <v>22</v>
      </c>
      <c r="N6" s="20" t="s">
        <v>23</v>
      </c>
      <c r="O6" s="23" t="s">
        <v>24</v>
      </c>
    </row>
    <row r="7" spans="1:16" s="8" customFormat="1" ht="40.5" customHeight="1">
      <c r="A7" s="24">
        <v>2013</v>
      </c>
      <c r="B7" s="25">
        <v>29</v>
      </c>
      <c r="C7" s="26">
        <v>0</v>
      </c>
      <c r="D7" s="27">
        <v>1</v>
      </c>
      <c r="E7" s="26">
        <v>0</v>
      </c>
      <c r="F7" s="25">
        <v>11</v>
      </c>
      <c r="G7" s="25">
        <v>17</v>
      </c>
      <c r="H7" s="25"/>
      <c r="I7" s="25">
        <v>33</v>
      </c>
      <c r="J7" s="26">
        <v>0</v>
      </c>
      <c r="K7" s="26">
        <v>0</v>
      </c>
      <c r="L7" s="25">
        <v>1</v>
      </c>
      <c r="M7" s="25">
        <v>1</v>
      </c>
      <c r="N7" s="25">
        <v>31</v>
      </c>
      <c r="O7" s="25">
        <v>20</v>
      </c>
      <c r="P7" s="28"/>
    </row>
    <row r="8" spans="1:16" s="8" customFormat="1" ht="40.5" customHeight="1">
      <c r="A8" s="24">
        <v>2014</v>
      </c>
      <c r="B8" s="25">
        <v>28</v>
      </c>
      <c r="C8" s="26">
        <v>0</v>
      </c>
      <c r="D8" s="27">
        <v>1</v>
      </c>
      <c r="E8" s="26">
        <v>0</v>
      </c>
      <c r="F8" s="25">
        <v>12</v>
      </c>
      <c r="G8" s="25">
        <v>15</v>
      </c>
      <c r="H8" s="25"/>
      <c r="I8" s="25">
        <v>31</v>
      </c>
      <c r="J8" s="26">
        <v>0</v>
      </c>
      <c r="K8" s="26">
        <v>0</v>
      </c>
      <c r="L8" s="25">
        <v>1</v>
      </c>
      <c r="M8" s="25">
        <v>2</v>
      </c>
      <c r="N8" s="25">
        <v>28</v>
      </c>
      <c r="O8" s="25">
        <v>20</v>
      </c>
      <c r="P8" s="28"/>
    </row>
    <row r="9" spans="1:16" s="8" customFormat="1" ht="40.5" customHeight="1">
      <c r="A9" s="24">
        <v>2015</v>
      </c>
      <c r="B9" s="25">
        <v>28</v>
      </c>
      <c r="C9" s="26" t="s">
        <v>25</v>
      </c>
      <c r="D9" s="27">
        <v>1</v>
      </c>
      <c r="E9" s="26" t="s">
        <v>25</v>
      </c>
      <c r="F9" s="25">
        <v>10</v>
      </c>
      <c r="G9" s="25">
        <v>17</v>
      </c>
      <c r="H9" s="25"/>
      <c r="I9" s="25">
        <v>30</v>
      </c>
      <c r="J9" s="26">
        <v>0</v>
      </c>
      <c r="K9" s="26">
        <v>0</v>
      </c>
      <c r="L9" s="25">
        <v>1</v>
      </c>
      <c r="M9" s="25">
        <v>1</v>
      </c>
      <c r="N9" s="25">
        <v>28</v>
      </c>
      <c r="O9" s="25">
        <v>20</v>
      </c>
      <c r="P9" s="28"/>
    </row>
    <row r="10" spans="1:16" s="8" customFormat="1" ht="40.5" customHeight="1">
      <c r="A10" s="24">
        <v>2016</v>
      </c>
      <c r="B10" s="25">
        <v>29</v>
      </c>
      <c r="C10" s="26">
        <v>0</v>
      </c>
      <c r="D10" s="27">
        <v>1</v>
      </c>
      <c r="E10" s="26">
        <v>0</v>
      </c>
      <c r="F10" s="25">
        <v>10</v>
      </c>
      <c r="G10" s="25">
        <v>18</v>
      </c>
      <c r="H10" s="25"/>
      <c r="I10" s="25">
        <v>26</v>
      </c>
      <c r="J10" s="26">
        <v>0</v>
      </c>
      <c r="K10" s="26">
        <v>0</v>
      </c>
      <c r="L10" s="25">
        <v>1</v>
      </c>
      <c r="M10" s="25">
        <v>1</v>
      </c>
      <c r="N10" s="25">
        <v>24</v>
      </c>
      <c r="O10" s="25">
        <v>20</v>
      </c>
      <c r="P10" s="28"/>
    </row>
    <row r="11" spans="1:16" s="35" customFormat="1" ht="40.5" customHeight="1">
      <c r="A11" s="29">
        <v>2017</v>
      </c>
      <c r="B11" s="30">
        <v>34</v>
      </c>
      <c r="C11" s="31">
        <v>1</v>
      </c>
      <c r="D11" s="32">
        <v>1</v>
      </c>
      <c r="E11" s="33">
        <v>0</v>
      </c>
      <c r="F11" s="30">
        <v>10</v>
      </c>
      <c r="G11" s="30">
        <v>22</v>
      </c>
      <c r="H11" s="30"/>
      <c r="I11" s="30">
        <f>SUM(J11:N11)</f>
        <v>26</v>
      </c>
      <c r="J11" s="33">
        <v>0</v>
      </c>
      <c r="K11" s="33">
        <v>0</v>
      </c>
      <c r="L11" s="30">
        <v>1</v>
      </c>
      <c r="M11" s="30">
        <v>1</v>
      </c>
      <c r="N11" s="30">
        <v>24</v>
      </c>
      <c r="O11" s="30">
        <v>15</v>
      </c>
      <c r="P11" s="34"/>
    </row>
    <row r="12" spans="1:16" ht="40.5" customHeight="1">
      <c r="A12" s="36" t="s">
        <v>26</v>
      </c>
      <c r="B12" s="25">
        <f>SUM(C12:G12)</f>
        <v>9</v>
      </c>
      <c r="C12" s="26">
        <v>0</v>
      </c>
      <c r="D12" s="26">
        <v>0</v>
      </c>
      <c r="E12" s="26">
        <v>0</v>
      </c>
      <c r="F12" s="37">
        <v>2</v>
      </c>
      <c r="G12" s="37">
        <v>7</v>
      </c>
      <c r="H12" s="25"/>
      <c r="I12" s="30">
        <f t="shared" ref="I12:I18" si="0">SUM(J12:N12)</f>
        <v>7</v>
      </c>
      <c r="J12" s="26">
        <v>0</v>
      </c>
      <c r="K12" s="26">
        <v>0</v>
      </c>
      <c r="L12" s="26">
        <v>0</v>
      </c>
      <c r="M12" s="26">
        <v>0</v>
      </c>
      <c r="N12" s="37">
        <v>7</v>
      </c>
      <c r="O12" s="25">
        <v>4</v>
      </c>
      <c r="P12" s="38"/>
    </row>
    <row r="13" spans="1:16" ht="40.5" customHeight="1">
      <c r="A13" s="36" t="s">
        <v>27</v>
      </c>
      <c r="B13" s="25">
        <f t="shared" ref="B13:B18" si="1">SUM(C13:G13)</f>
        <v>0</v>
      </c>
      <c r="C13" s="26">
        <v>0</v>
      </c>
      <c r="D13" s="26">
        <v>0</v>
      </c>
      <c r="E13" s="26">
        <v>0</v>
      </c>
      <c r="F13" s="40">
        <v>0</v>
      </c>
      <c r="G13" s="40">
        <v>0</v>
      </c>
      <c r="H13" s="25"/>
      <c r="I13" s="30">
        <f t="shared" si="0"/>
        <v>0</v>
      </c>
      <c r="J13" s="26">
        <v>0</v>
      </c>
      <c r="K13" s="26">
        <v>0</v>
      </c>
      <c r="L13" s="26">
        <v>0</v>
      </c>
      <c r="M13" s="26">
        <v>0</v>
      </c>
      <c r="N13" s="40">
        <v>0</v>
      </c>
      <c r="O13" s="26">
        <v>0</v>
      </c>
      <c r="P13" s="38"/>
    </row>
    <row r="14" spans="1:16" ht="40.5" customHeight="1">
      <c r="A14" s="36" t="s">
        <v>28</v>
      </c>
      <c r="B14" s="25">
        <f t="shared" si="1"/>
        <v>2</v>
      </c>
      <c r="C14" s="26">
        <v>0</v>
      </c>
      <c r="D14" s="26">
        <v>0</v>
      </c>
      <c r="E14" s="26">
        <v>0</v>
      </c>
      <c r="F14" s="26">
        <v>0</v>
      </c>
      <c r="G14" s="37">
        <v>2</v>
      </c>
      <c r="H14" s="25"/>
      <c r="I14" s="30">
        <f t="shared" si="0"/>
        <v>3</v>
      </c>
      <c r="J14" s="26">
        <v>0</v>
      </c>
      <c r="K14" s="26">
        <v>0</v>
      </c>
      <c r="L14" s="37">
        <v>1</v>
      </c>
      <c r="M14" s="37">
        <v>0</v>
      </c>
      <c r="N14" s="37">
        <v>2</v>
      </c>
      <c r="O14" s="25">
        <v>2</v>
      </c>
      <c r="P14" s="38"/>
    </row>
    <row r="15" spans="1:16" ht="40.5" customHeight="1">
      <c r="A15" s="36" t="s">
        <v>29</v>
      </c>
      <c r="B15" s="25">
        <f t="shared" si="1"/>
        <v>11</v>
      </c>
      <c r="C15" s="41">
        <v>1</v>
      </c>
      <c r="D15" s="42">
        <v>1</v>
      </c>
      <c r="E15" s="26">
        <v>0</v>
      </c>
      <c r="F15" s="37">
        <v>4</v>
      </c>
      <c r="G15" s="37">
        <v>5</v>
      </c>
      <c r="H15" s="25"/>
      <c r="I15" s="30">
        <f t="shared" si="0"/>
        <v>6</v>
      </c>
      <c r="J15" s="26">
        <v>0</v>
      </c>
      <c r="K15" s="26">
        <v>0</v>
      </c>
      <c r="L15" s="26">
        <v>0</v>
      </c>
      <c r="M15" s="26">
        <v>0</v>
      </c>
      <c r="N15" s="37">
        <v>6</v>
      </c>
      <c r="O15" s="25">
        <v>1</v>
      </c>
      <c r="P15" s="38"/>
    </row>
    <row r="16" spans="1:16" ht="40.5" customHeight="1">
      <c r="A16" s="36" t="s">
        <v>30</v>
      </c>
      <c r="B16" s="25">
        <f t="shared" si="1"/>
        <v>6</v>
      </c>
      <c r="C16" s="26">
        <v>0</v>
      </c>
      <c r="D16" s="26">
        <v>0</v>
      </c>
      <c r="E16" s="26">
        <v>0</v>
      </c>
      <c r="F16" s="37">
        <v>3</v>
      </c>
      <c r="G16" s="37">
        <v>3</v>
      </c>
      <c r="H16" s="25"/>
      <c r="I16" s="30">
        <f t="shared" si="0"/>
        <v>6</v>
      </c>
      <c r="J16" s="26">
        <v>0</v>
      </c>
      <c r="K16" s="26">
        <v>0</v>
      </c>
      <c r="L16" s="26">
        <v>0</v>
      </c>
      <c r="M16" s="26">
        <v>1</v>
      </c>
      <c r="N16" s="37">
        <v>5</v>
      </c>
      <c r="O16" s="27">
        <v>2</v>
      </c>
      <c r="P16" s="38"/>
    </row>
    <row r="17" spans="1:16" ht="40.5" customHeight="1">
      <c r="A17" s="36" t="s">
        <v>31</v>
      </c>
      <c r="B17" s="25">
        <f t="shared" si="1"/>
        <v>5</v>
      </c>
      <c r="C17" s="26">
        <v>0</v>
      </c>
      <c r="D17" s="26">
        <v>0</v>
      </c>
      <c r="E17" s="26">
        <v>0</v>
      </c>
      <c r="F17" s="37">
        <v>1</v>
      </c>
      <c r="G17" s="37">
        <v>4</v>
      </c>
      <c r="H17" s="25"/>
      <c r="I17" s="30">
        <f t="shared" si="0"/>
        <v>4</v>
      </c>
      <c r="J17" s="26">
        <v>0</v>
      </c>
      <c r="K17" s="26">
        <v>0</v>
      </c>
      <c r="L17" s="26">
        <v>0</v>
      </c>
      <c r="M17" s="27">
        <v>0</v>
      </c>
      <c r="N17" s="37">
        <v>4</v>
      </c>
      <c r="O17" s="25">
        <v>5</v>
      </c>
      <c r="P17" s="38"/>
    </row>
    <row r="18" spans="1:16" ht="40.5" customHeight="1" thickBot="1">
      <c r="A18" s="43" t="s">
        <v>32</v>
      </c>
      <c r="B18" s="44">
        <f t="shared" si="1"/>
        <v>1</v>
      </c>
      <c r="C18" s="45">
        <v>0</v>
      </c>
      <c r="D18" s="45">
        <v>0</v>
      </c>
      <c r="E18" s="45">
        <v>0</v>
      </c>
      <c r="F18" s="45">
        <v>0</v>
      </c>
      <c r="G18" s="46">
        <v>1</v>
      </c>
      <c r="H18" s="25"/>
      <c r="I18" s="47">
        <f t="shared" si="0"/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8">
        <v>1</v>
      </c>
      <c r="P18" s="38"/>
    </row>
    <row r="19" spans="1:16" ht="12" customHeight="1" thickTop="1">
      <c r="A19" s="49" t="s">
        <v>33</v>
      </c>
      <c r="B19" s="50"/>
      <c r="C19" s="50"/>
      <c r="D19" s="50"/>
      <c r="E19" s="50"/>
      <c r="F19" s="50"/>
      <c r="G19" s="50"/>
      <c r="I19" s="50"/>
      <c r="J19" s="50"/>
      <c r="K19" s="50"/>
      <c r="L19" s="50"/>
      <c r="M19" s="52"/>
      <c r="N19" s="53"/>
      <c r="O19" s="53"/>
    </row>
    <row r="20" spans="1:16">
      <c r="B20" s="50"/>
      <c r="C20" s="50"/>
      <c r="D20" s="50"/>
      <c r="E20" s="50"/>
      <c r="F20" s="50"/>
      <c r="G20" s="50"/>
      <c r="I20" s="50"/>
      <c r="J20" s="50"/>
      <c r="K20" s="50"/>
      <c r="L20" s="50"/>
      <c r="M20" s="52"/>
      <c r="N20" s="53"/>
      <c r="O20" s="53"/>
    </row>
    <row r="21" spans="1:16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6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6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6">
      <c r="B24" s="50"/>
      <c r="C24" s="50"/>
      <c r="D24" s="50"/>
      <c r="E24" s="50"/>
      <c r="F24" s="50"/>
      <c r="G24" s="50"/>
      <c r="I24" s="50"/>
      <c r="J24" s="50"/>
      <c r="K24" s="50"/>
      <c r="L24" s="50"/>
      <c r="M24" s="52"/>
      <c r="N24" s="53"/>
      <c r="O24" s="53"/>
    </row>
    <row r="25" spans="1:16">
      <c r="B25" s="50"/>
      <c r="C25" s="50"/>
      <c r="D25" s="50"/>
      <c r="E25" s="50"/>
      <c r="F25" s="50"/>
      <c r="G25" s="50"/>
      <c r="I25" s="50"/>
      <c r="J25" s="50"/>
      <c r="K25" s="50"/>
      <c r="L25" s="50"/>
      <c r="M25" s="52"/>
      <c r="N25" s="53"/>
      <c r="O25" s="53"/>
    </row>
    <row r="26" spans="1:16">
      <c r="B26" s="50"/>
      <c r="C26" s="50"/>
      <c r="D26" s="50"/>
      <c r="E26" s="50"/>
      <c r="F26" s="50"/>
      <c r="G26" s="50"/>
      <c r="I26" s="50"/>
      <c r="J26" s="50"/>
      <c r="K26" s="50"/>
      <c r="L26" s="50"/>
      <c r="M26" s="52"/>
      <c r="N26" s="53"/>
      <c r="O26" s="53"/>
    </row>
    <row r="27" spans="1:16">
      <c r="B27" s="50"/>
      <c r="C27" s="50"/>
      <c r="D27" s="50"/>
      <c r="E27" s="50"/>
      <c r="F27" s="50"/>
      <c r="G27" s="50"/>
      <c r="I27" s="50"/>
      <c r="J27" s="50"/>
      <c r="K27" s="50"/>
      <c r="L27" s="50"/>
      <c r="M27" s="52"/>
      <c r="N27" s="53"/>
      <c r="O27" s="53"/>
    </row>
  </sheetData>
  <mergeCells count="4">
    <mergeCell ref="A1:G1"/>
    <mergeCell ref="I1:O1"/>
    <mergeCell ref="B3:G3"/>
    <mergeCell ref="I3:N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zoomScaleSheetLayoutView="100" workbookViewId="0">
      <selection sqref="A1:F1"/>
    </sheetView>
  </sheetViews>
  <sheetFormatPr defaultColWidth="8.75" defaultRowHeight="14.25"/>
  <cols>
    <col min="1" max="1" width="14.375" style="57" customWidth="1"/>
    <col min="2" max="6" width="14.5" style="104" customWidth="1"/>
    <col min="7" max="7" width="2.625" style="56" customWidth="1"/>
    <col min="8" max="13" width="12" style="104" customWidth="1"/>
    <col min="14" max="14" width="12" style="107" customWidth="1"/>
    <col min="15" max="16384" width="8.75" style="57"/>
  </cols>
  <sheetData>
    <row r="1" spans="1:14" ht="45" customHeight="1">
      <c r="A1" s="392" t="s">
        <v>34</v>
      </c>
      <c r="B1" s="392"/>
      <c r="C1" s="392"/>
      <c r="D1" s="392"/>
      <c r="E1" s="392"/>
      <c r="F1" s="392"/>
      <c r="H1" s="393" t="s">
        <v>35</v>
      </c>
      <c r="I1" s="393"/>
      <c r="J1" s="393"/>
      <c r="K1" s="393"/>
      <c r="L1" s="393"/>
      <c r="M1" s="393"/>
      <c r="N1" s="393"/>
    </row>
    <row r="2" spans="1:14" s="62" customFormat="1" ht="25.5" customHeight="1" thickBot="1">
      <c r="A2" s="58" t="s">
        <v>36</v>
      </c>
      <c r="B2" s="59"/>
      <c r="C2" s="59"/>
      <c r="D2" s="59"/>
      <c r="E2" s="59"/>
      <c r="F2" s="59"/>
      <c r="G2" s="60"/>
      <c r="H2" s="59"/>
      <c r="I2" s="59"/>
      <c r="J2" s="59"/>
      <c r="K2" s="59"/>
      <c r="L2" s="59"/>
      <c r="M2" s="59"/>
      <c r="N2" s="61" t="s">
        <v>37</v>
      </c>
    </row>
    <row r="3" spans="1:14" s="62" customFormat="1" ht="17.100000000000001" customHeight="1" thickTop="1">
      <c r="A3" s="63" t="s">
        <v>38</v>
      </c>
      <c r="B3" s="64" t="s">
        <v>39</v>
      </c>
      <c r="C3" s="64" t="s">
        <v>40</v>
      </c>
      <c r="D3" s="64" t="s">
        <v>41</v>
      </c>
      <c r="E3" s="394" t="s">
        <v>42</v>
      </c>
      <c r="F3" s="395"/>
      <c r="G3" s="65"/>
      <c r="H3" s="395" t="s">
        <v>43</v>
      </c>
      <c r="I3" s="395"/>
      <c r="J3" s="395"/>
      <c r="K3" s="395"/>
      <c r="L3" s="395"/>
      <c r="M3" s="396"/>
      <c r="N3" s="66" t="s">
        <v>44</v>
      </c>
    </row>
    <row r="4" spans="1:14" s="62" customFormat="1" ht="17.100000000000001" customHeight="1">
      <c r="A4" s="63" t="s">
        <v>8</v>
      </c>
      <c r="B4" s="64" t="s">
        <v>45</v>
      </c>
      <c r="C4" s="64" t="s">
        <v>45</v>
      </c>
      <c r="D4" s="64"/>
      <c r="E4" s="64" t="s">
        <v>46</v>
      </c>
      <c r="F4" s="64" t="s">
        <v>47</v>
      </c>
      <c r="G4" s="65"/>
      <c r="H4" s="67" t="s">
        <v>48</v>
      </c>
      <c r="I4" s="68" t="s">
        <v>49</v>
      </c>
      <c r="J4" s="68" t="s">
        <v>50</v>
      </c>
      <c r="K4" s="68" t="s">
        <v>51</v>
      </c>
      <c r="L4" s="68" t="s">
        <v>52</v>
      </c>
      <c r="M4" s="68" t="s">
        <v>53</v>
      </c>
      <c r="N4" s="64" t="s">
        <v>54</v>
      </c>
    </row>
    <row r="5" spans="1:14" s="62" customFormat="1" ht="17.100000000000001" customHeight="1">
      <c r="A5" s="63" t="s">
        <v>15</v>
      </c>
      <c r="B5" s="64" t="s">
        <v>55</v>
      </c>
      <c r="C5" s="64" t="s">
        <v>56</v>
      </c>
      <c r="D5" s="64" t="s">
        <v>57</v>
      </c>
      <c r="E5" s="64"/>
      <c r="F5" s="64"/>
      <c r="G5" s="65"/>
      <c r="H5" s="67" t="s">
        <v>58</v>
      </c>
      <c r="I5" s="68"/>
      <c r="J5" s="68" t="s">
        <v>59</v>
      </c>
      <c r="K5" s="68"/>
      <c r="L5" s="68"/>
      <c r="M5" s="68"/>
      <c r="N5" s="64" t="s">
        <v>60</v>
      </c>
    </row>
    <row r="6" spans="1:14" s="62" customFormat="1" ht="17.100000000000001" customHeight="1">
      <c r="A6" s="69" t="s">
        <v>17</v>
      </c>
      <c r="B6" s="70" t="s">
        <v>61</v>
      </c>
      <c r="C6" s="71" t="s">
        <v>62</v>
      </c>
      <c r="D6" s="71" t="s">
        <v>63</v>
      </c>
      <c r="E6" s="71" t="s">
        <v>64</v>
      </c>
      <c r="F6" s="71" t="s">
        <v>65</v>
      </c>
      <c r="G6" s="65"/>
      <c r="H6" s="72" t="s">
        <v>66</v>
      </c>
      <c r="I6" s="73" t="s">
        <v>67</v>
      </c>
      <c r="J6" s="74" t="s">
        <v>68</v>
      </c>
      <c r="K6" s="74" t="s">
        <v>69</v>
      </c>
      <c r="L6" s="74" t="s">
        <v>70</v>
      </c>
      <c r="M6" s="74" t="s">
        <v>71</v>
      </c>
      <c r="N6" s="71" t="s">
        <v>72</v>
      </c>
    </row>
    <row r="7" spans="1:14" s="62" customFormat="1" ht="40.5" customHeight="1">
      <c r="A7" s="75">
        <v>2013</v>
      </c>
      <c r="B7" s="76">
        <v>62</v>
      </c>
      <c r="C7" s="76">
        <v>66</v>
      </c>
      <c r="D7" s="76">
        <v>4</v>
      </c>
      <c r="E7" s="77">
        <v>2</v>
      </c>
      <c r="F7" s="77">
        <v>2</v>
      </c>
      <c r="G7" s="78"/>
      <c r="H7" s="79">
        <v>0</v>
      </c>
      <c r="I7" s="79">
        <v>0</v>
      </c>
      <c r="J7" s="79">
        <v>0</v>
      </c>
      <c r="K7" s="79">
        <v>0</v>
      </c>
      <c r="L7" s="80" t="s">
        <v>25</v>
      </c>
      <c r="M7" s="79">
        <v>0</v>
      </c>
      <c r="N7" s="79">
        <v>0</v>
      </c>
    </row>
    <row r="8" spans="1:14" s="62" customFormat="1" ht="40.5" customHeight="1">
      <c r="A8" s="75">
        <v>2014</v>
      </c>
      <c r="B8" s="76">
        <v>59</v>
      </c>
      <c r="C8" s="76">
        <v>67</v>
      </c>
      <c r="D8" s="76">
        <v>3</v>
      </c>
      <c r="E8" s="77">
        <v>1</v>
      </c>
      <c r="F8" s="77">
        <v>2</v>
      </c>
      <c r="G8" s="78"/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</row>
    <row r="9" spans="1:14" s="62" customFormat="1" ht="40.5" customHeight="1">
      <c r="A9" s="75">
        <v>2015</v>
      </c>
      <c r="B9" s="76">
        <v>58</v>
      </c>
      <c r="C9" s="77">
        <v>41</v>
      </c>
      <c r="D9" s="80">
        <v>0</v>
      </c>
      <c r="E9" s="76">
        <v>2</v>
      </c>
      <c r="F9" s="80">
        <v>0</v>
      </c>
      <c r="G9" s="76"/>
      <c r="H9" s="76">
        <v>1</v>
      </c>
      <c r="I9" s="76">
        <v>2</v>
      </c>
      <c r="J9" s="80">
        <v>0</v>
      </c>
      <c r="K9" s="80">
        <v>0</v>
      </c>
      <c r="L9" s="80">
        <v>0</v>
      </c>
      <c r="M9" s="80">
        <v>0</v>
      </c>
      <c r="N9" s="76">
        <v>2</v>
      </c>
    </row>
    <row r="10" spans="1:14" s="62" customFormat="1" ht="40.5" customHeight="1">
      <c r="A10" s="75">
        <v>2016</v>
      </c>
      <c r="B10" s="76">
        <v>49</v>
      </c>
      <c r="C10" s="77">
        <v>31</v>
      </c>
      <c r="D10" s="81">
        <v>1</v>
      </c>
      <c r="E10" s="76">
        <v>1</v>
      </c>
      <c r="F10" s="80">
        <v>0</v>
      </c>
      <c r="G10" s="76"/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</row>
    <row r="11" spans="1:14" s="62" customFormat="1" ht="40.5" customHeight="1">
      <c r="A11" s="82">
        <v>2017</v>
      </c>
      <c r="B11" s="83">
        <v>53</v>
      </c>
      <c r="C11" s="83">
        <v>28</v>
      </c>
      <c r="D11" s="83">
        <v>10</v>
      </c>
      <c r="E11" s="83">
        <v>6</v>
      </c>
      <c r="F11" s="83">
        <v>2</v>
      </c>
      <c r="G11" s="83"/>
      <c r="H11" s="83">
        <v>2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</row>
    <row r="12" spans="1:14" s="62" customFormat="1" ht="40.5" customHeight="1">
      <c r="A12" s="85" t="s">
        <v>26</v>
      </c>
      <c r="B12" s="86">
        <v>16</v>
      </c>
      <c r="C12" s="87">
        <v>5</v>
      </c>
      <c r="D12" s="79">
        <v>0</v>
      </c>
      <c r="E12" s="88">
        <v>0</v>
      </c>
      <c r="F12" s="79">
        <v>0</v>
      </c>
      <c r="G12" s="80"/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</row>
    <row r="13" spans="1:14" s="62" customFormat="1" ht="40.5" customHeight="1">
      <c r="A13" s="85" t="s">
        <v>27</v>
      </c>
      <c r="B13" s="26">
        <v>0</v>
      </c>
      <c r="C13" s="26">
        <v>0</v>
      </c>
      <c r="D13" s="79">
        <v>0</v>
      </c>
      <c r="E13" s="79">
        <v>0</v>
      </c>
      <c r="F13" s="79">
        <v>0</v>
      </c>
      <c r="G13" s="80"/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</row>
    <row r="14" spans="1:14" s="62" customFormat="1" ht="40.5" customHeight="1">
      <c r="A14" s="85" t="s">
        <v>28</v>
      </c>
      <c r="B14" s="86">
        <v>4</v>
      </c>
      <c r="C14" s="87">
        <v>1</v>
      </c>
      <c r="D14" s="79">
        <v>0</v>
      </c>
      <c r="E14" s="88">
        <v>0</v>
      </c>
      <c r="F14" s="79">
        <v>0</v>
      </c>
      <c r="G14" s="80"/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1:14" s="90" customFormat="1" ht="40.5" customHeight="1">
      <c r="A15" s="85" t="s">
        <v>29</v>
      </c>
      <c r="B15" s="86">
        <v>12</v>
      </c>
      <c r="C15" s="87">
        <v>9</v>
      </c>
      <c r="D15" s="89">
        <v>2</v>
      </c>
      <c r="E15" s="77">
        <v>2</v>
      </c>
      <c r="F15" s="79">
        <v>0</v>
      </c>
      <c r="G15" s="77"/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</row>
    <row r="16" spans="1:14" s="90" customFormat="1" ht="40.5" customHeight="1">
      <c r="A16" s="85" t="s">
        <v>30</v>
      </c>
      <c r="B16" s="91">
        <v>11</v>
      </c>
      <c r="C16" s="92">
        <v>6</v>
      </c>
      <c r="D16" s="93">
        <v>2</v>
      </c>
      <c r="E16" s="93">
        <v>2</v>
      </c>
      <c r="F16" s="88">
        <v>0</v>
      </c>
      <c r="G16" s="94"/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1:15" s="98" customFormat="1" ht="40.5" customHeight="1">
      <c r="A17" s="85" t="s">
        <v>31</v>
      </c>
      <c r="B17" s="95">
        <v>9</v>
      </c>
      <c r="C17" s="96">
        <v>6</v>
      </c>
      <c r="D17" s="97">
        <v>6</v>
      </c>
      <c r="E17" s="93">
        <v>2</v>
      </c>
      <c r="F17" s="93">
        <v>2</v>
      </c>
      <c r="G17" s="93"/>
      <c r="H17" s="97">
        <v>2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</row>
    <row r="18" spans="1:15" s="98" customFormat="1" ht="40.5" customHeight="1" thickBot="1">
      <c r="A18" s="99" t="s">
        <v>32</v>
      </c>
      <c r="B18" s="100">
        <v>1</v>
      </c>
      <c r="C18" s="101">
        <v>1</v>
      </c>
      <c r="D18" s="102">
        <v>0</v>
      </c>
      <c r="E18" s="102">
        <v>0</v>
      </c>
      <c r="F18" s="102">
        <v>0</v>
      </c>
      <c r="G18" s="93"/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</row>
    <row r="19" spans="1:15" ht="12" customHeight="1" thickTop="1">
      <c r="A19" s="103" t="s">
        <v>33</v>
      </c>
      <c r="E19" s="105"/>
      <c r="F19" s="105"/>
      <c r="H19" s="105"/>
      <c r="I19" s="105"/>
      <c r="J19" s="105"/>
      <c r="K19" s="105"/>
      <c r="L19" s="105"/>
      <c r="M19" s="105"/>
      <c r="N19" s="106"/>
      <c r="O19" s="98"/>
    </row>
    <row r="20" spans="1:15">
      <c r="J20" s="105"/>
      <c r="M20" s="105"/>
      <c r="N20" s="106"/>
      <c r="O20" s="98"/>
    </row>
    <row r="21" spans="1:1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5">
      <c r="J27" s="105"/>
      <c r="N27" s="106"/>
      <c r="O27" s="98"/>
    </row>
    <row r="28" spans="1:15">
      <c r="J28" s="105"/>
      <c r="N28" s="106"/>
      <c r="O28" s="98"/>
    </row>
    <row r="29" spans="1:15">
      <c r="J29" s="105"/>
      <c r="N29" s="106"/>
    </row>
    <row r="30" spans="1:15">
      <c r="J30" s="105"/>
      <c r="N30" s="106"/>
    </row>
    <row r="31" spans="1:15">
      <c r="J31" s="105"/>
      <c r="N31" s="106"/>
    </row>
    <row r="32" spans="1:15">
      <c r="J32" s="105"/>
      <c r="N32" s="106"/>
    </row>
    <row r="33" spans="10:14">
      <c r="J33" s="105"/>
      <c r="N33" s="106"/>
    </row>
    <row r="34" spans="10:14">
      <c r="J34" s="105"/>
      <c r="N34" s="106"/>
    </row>
    <row r="35" spans="10:14">
      <c r="J35" s="105"/>
      <c r="N35" s="106"/>
    </row>
    <row r="36" spans="10:14">
      <c r="J36" s="105"/>
      <c r="N36" s="106"/>
    </row>
    <row r="37" spans="10:14">
      <c r="J37" s="105"/>
      <c r="N37" s="106"/>
    </row>
    <row r="38" spans="10:14">
      <c r="J38" s="105"/>
      <c r="N38" s="106"/>
    </row>
    <row r="39" spans="10:14">
      <c r="J39" s="105"/>
      <c r="N39" s="106"/>
    </row>
    <row r="40" spans="10:14">
      <c r="J40" s="105"/>
    </row>
    <row r="41" spans="10:14">
      <c r="J41" s="105"/>
    </row>
    <row r="42" spans="10:14">
      <c r="J42" s="105"/>
    </row>
    <row r="43" spans="10:14">
      <c r="J43" s="105"/>
    </row>
    <row r="44" spans="10:14">
      <c r="J44" s="105"/>
    </row>
    <row r="45" spans="10:14">
      <c r="J45" s="105"/>
    </row>
  </sheetData>
  <mergeCells count="4">
    <mergeCell ref="A1:F1"/>
    <mergeCell ref="H1:N1"/>
    <mergeCell ref="E3:F3"/>
    <mergeCell ref="H3:M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zoomScaleNormal="100" zoomScaleSheetLayoutView="100" workbookViewId="0">
      <selection sqref="A1:H1"/>
    </sheetView>
  </sheetViews>
  <sheetFormatPr defaultRowHeight="14.25"/>
  <cols>
    <col min="1" max="1" width="14.375" style="187" customWidth="1"/>
    <col min="2" max="2" width="8.625" style="201" customWidth="1"/>
    <col min="3" max="3" width="8.75" style="189" customWidth="1"/>
    <col min="4" max="4" width="8.125" style="190" customWidth="1"/>
    <col min="5" max="5" width="7.875" style="190" customWidth="1"/>
    <col min="6" max="6" width="11.625" style="191" customWidth="1"/>
    <col min="7" max="7" width="9" style="190"/>
    <col min="8" max="8" width="9.75" style="190" customWidth="1"/>
    <col min="9" max="9" width="2.625" style="192" customWidth="1"/>
    <col min="10" max="10" width="9.25" style="190" customWidth="1"/>
    <col min="11" max="11" width="8.375" style="190" customWidth="1"/>
    <col min="12" max="12" width="7.625" style="190" customWidth="1"/>
    <col min="13" max="13" width="8.375" style="203" customWidth="1"/>
    <col min="14" max="14" width="7.625" style="202" customWidth="1"/>
    <col min="15" max="15" width="8.875" style="202" customWidth="1"/>
    <col min="16" max="16" width="8.625" style="202" customWidth="1"/>
    <col min="17" max="17" width="14.375" style="187" customWidth="1"/>
    <col min="18" max="26" width="8.25" style="187" customWidth="1"/>
    <col min="27" max="27" width="2.625" style="197" customWidth="1"/>
    <col min="28" max="31" width="6.5" style="187" customWidth="1"/>
    <col min="32" max="32" width="6.875" style="187" customWidth="1"/>
    <col min="33" max="33" width="9" style="187"/>
    <col min="34" max="37" width="6.125" style="187" customWidth="1"/>
    <col min="38" max="38" width="7.25" style="187" customWidth="1"/>
    <col min="39" max="39" width="7.375" style="187" customWidth="1"/>
    <col min="40" max="40" width="14.375" style="187" customWidth="1"/>
    <col min="41" max="41" width="12.625" style="202" customWidth="1"/>
    <col min="42" max="42" width="12.625" style="187" customWidth="1"/>
    <col min="43" max="44" width="12.625" style="190" customWidth="1"/>
    <col min="45" max="45" width="12.625" style="202" customWidth="1"/>
    <col min="46" max="46" width="12.625" style="187" customWidth="1"/>
    <col min="47" max="47" width="2.625" style="198" customWidth="1"/>
    <col min="48" max="53" width="12.625" style="190" customWidth="1"/>
    <col min="54" max="16384" width="9" style="197"/>
  </cols>
  <sheetData>
    <row r="1" spans="1:54" s="110" customFormat="1" ht="54.75" customHeight="1">
      <c r="A1" s="419" t="s">
        <v>73</v>
      </c>
      <c r="B1" s="419"/>
      <c r="C1" s="419"/>
      <c r="D1" s="419"/>
      <c r="E1" s="419"/>
      <c r="F1" s="419"/>
      <c r="G1" s="419"/>
      <c r="H1" s="419"/>
      <c r="I1" s="108"/>
      <c r="J1" s="418" t="s">
        <v>74</v>
      </c>
      <c r="K1" s="418"/>
      <c r="L1" s="418"/>
      <c r="M1" s="418"/>
      <c r="N1" s="418"/>
      <c r="O1" s="418"/>
      <c r="P1" s="418"/>
      <c r="Q1" s="419" t="s">
        <v>75</v>
      </c>
      <c r="R1" s="419"/>
      <c r="S1" s="419"/>
      <c r="T1" s="419"/>
      <c r="U1" s="419"/>
      <c r="V1" s="419"/>
      <c r="W1" s="419"/>
      <c r="X1" s="419"/>
      <c r="Y1" s="419"/>
      <c r="Z1" s="419"/>
      <c r="AA1" s="109"/>
      <c r="AB1" s="418" t="s">
        <v>76</v>
      </c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9" t="s">
        <v>77</v>
      </c>
      <c r="AO1" s="419"/>
      <c r="AP1" s="419"/>
      <c r="AQ1" s="419"/>
      <c r="AR1" s="419"/>
      <c r="AS1" s="419"/>
      <c r="AT1" s="419"/>
      <c r="AU1" s="108"/>
      <c r="AV1" s="418" t="s">
        <v>78</v>
      </c>
      <c r="AW1" s="418"/>
      <c r="AX1" s="418"/>
      <c r="AY1" s="418"/>
      <c r="AZ1" s="418"/>
      <c r="BA1" s="418"/>
    </row>
    <row r="2" spans="1:54" s="111" customFormat="1" ht="25.5" customHeight="1" thickBot="1">
      <c r="A2" s="111" t="s">
        <v>79</v>
      </c>
      <c r="B2" s="112"/>
      <c r="C2" s="113"/>
      <c r="D2" s="114"/>
      <c r="E2" s="114"/>
      <c r="F2" s="115"/>
      <c r="G2" s="114"/>
      <c r="H2" s="116"/>
      <c r="I2" s="117"/>
      <c r="J2" s="118"/>
      <c r="K2" s="114"/>
      <c r="L2" s="114"/>
      <c r="M2" s="114"/>
      <c r="N2" s="119"/>
      <c r="O2" s="119"/>
      <c r="P2" s="61" t="s">
        <v>80</v>
      </c>
      <c r="Q2" s="119" t="s">
        <v>81</v>
      </c>
      <c r="R2" s="120"/>
      <c r="S2" s="121"/>
      <c r="T2" s="121"/>
      <c r="U2" s="121"/>
      <c r="V2" s="122"/>
      <c r="W2" s="122"/>
      <c r="X2" s="122"/>
      <c r="Y2" s="121"/>
      <c r="Z2" s="121"/>
      <c r="AA2" s="123"/>
      <c r="AB2" s="123"/>
      <c r="AC2" s="123"/>
      <c r="AD2" s="123"/>
      <c r="AE2" s="123"/>
      <c r="AF2" s="123"/>
      <c r="AG2" s="123"/>
      <c r="AH2" s="123"/>
      <c r="AI2" s="117"/>
      <c r="AJ2" s="117"/>
      <c r="AK2" s="121"/>
      <c r="AL2" s="121"/>
      <c r="AM2" s="61" t="s">
        <v>80</v>
      </c>
      <c r="AN2" s="119" t="s">
        <v>81</v>
      </c>
      <c r="AO2" s="119"/>
      <c r="AP2" s="124"/>
      <c r="AQ2" s="114"/>
      <c r="AR2" s="114"/>
      <c r="AS2" s="119"/>
      <c r="AT2" s="124"/>
      <c r="AU2" s="121"/>
      <c r="AV2" s="114"/>
      <c r="AW2" s="114"/>
      <c r="AX2" s="114"/>
      <c r="AY2" s="114"/>
      <c r="AZ2" s="114"/>
      <c r="BA2" s="61" t="s">
        <v>82</v>
      </c>
    </row>
    <row r="3" spans="1:54" s="111" customFormat="1" ht="16.5" customHeight="1" thickTop="1">
      <c r="A3" s="401" t="s">
        <v>83</v>
      </c>
      <c r="B3" s="414" t="s">
        <v>84</v>
      </c>
      <c r="C3" s="415"/>
      <c r="D3" s="414" t="s">
        <v>85</v>
      </c>
      <c r="E3" s="415"/>
      <c r="F3" s="125" t="s">
        <v>86</v>
      </c>
      <c r="G3" s="126" t="s">
        <v>87</v>
      </c>
      <c r="H3" s="127" t="s">
        <v>88</v>
      </c>
      <c r="I3" s="128"/>
      <c r="J3" s="129" t="s">
        <v>89</v>
      </c>
      <c r="K3" s="407" t="s">
        <v>90</v>
      </c>
      <c r="L3" s="407"/>
      <c r="M3" s="407"/>
      <c r="N3" s="407"/>
      <c r="O3" s="407"/>
      <c r="P3" s="407"/>
      <c r="Q3" s="401" t="s">
        <v>91</v>
      </c>
      <c r="R3" s="404" t="s">
        <v>92</v>
      </c>
      <c r="S3" s="400"/>
      <c r="T3" s="400"/>
      <c r="U3" s="400"/>
      <c r="V3" s="400"/>
      <c r="W3" s="400"/>
      <c r="X3" s="400"/>
      <c r="Y3" s="400"/>
      <c r="Z3" s="400"/>
      <c r="AA3" s="127"/>
      <c r="AB3" s="400" t="s">
        <v>92</v>
      </c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1" t="s">
        <v>91</v>
      </c>
      <c r="AO3" s="406" t="s">
        <v>93</v>
      </c>
      <c r="AP3" s="407"/>
      <c r="AQ3" s="407"/>
      <c r="AR3" s="408"/>
      <c r="AS3" s="406" t="s">
        <v>94</v>
      </c>
      <c r="AT3" s="407"/>
      <c r="AU3" s="128"/>
      <c r="AV3" s="407" t="s">
        <v>95</v>
      </c>
      <c r="AW3" s="408"/>
      <c r="AX3" s="406" t="s">
        <v>96</v>
      </c>
      <c r="AY3" s="407"/>
      <c r="AZ3" s="407"/>
      <c r="BA3" s="407"/>
    </row>
    <row r="4" spans="1:54" s="111" customFormat="1" ht="16.5" customHeight="1">
      <c r="A4" s="402"/>
      <c r="B4" s="416" t="s">
        <v>97</v>
      </c>
      <c r="C4" s="417"/>
      <c r="D4" s="416" t="s">
        <v>98</v>
      </c>
      <c r="E4" s="417"/>
      <c r="F4" s="125" t="s">
        <v>99</v>
      </c>
      <c r="G4" s="130" t="s">
        <v>100</v>
      </c>
      <c r="H4" s="127" t="s">
        <v>101</v>
      </c>
      <c r="I4" s="128"/>
      <c r="J4" s="131" t="s">
        <v>102</v>
      </c>
      <c r="K4" s="131" t="s">
        <v>9</v>
      </c>
      <c r="L4" s="131" t="s">
        <v>103</v>
      </c>
      <c r="M4" s="131" t="s">
        <v>104</v>
      </c>
      <c r="N4" s="131" t="s">
        <v>105</v>
      </c>
      <c r="O4" s="131" t="s">
        <v>106</v>
      </c>
      <c r="P4" s="128" t="s">
        <v>53</v>
      </c>
      <c r="Q4" s="402"/>
      <c r="R4" s="405" t="s">
        <v>107</v>
      </c>
      <c r="S4" s="398"/>
      <c r="T4" s="398"/>
      <c r="U4" s="398"/>
      <c r="V4" s="398"/>
      <c r="W4" s="398"/>
      <c r="X4" s="398"/>
      <c r="Y4" s="398"/>
      <c r="Z4" s="398"/>
      <c r="AA4" s="127"/>
      <c r="AB4" s="398" t="s">
        <v>107</v>
      </c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402"/>
      <c r="AO4" s="131" t="s">
        <v>108</v>
      </c>
      <c r="AP4" s="409" t="s">
        <v>109</v>
      </c>
      <c r="AQ4" s="410"/>
      <c r="AR4" s="411"/>
      <c r="AS4" s="131" t="s">
        <v>108</v>
      </c>
      <c r="AT4" s="132" t="s">
        <v>110</v>
      </c>
      <c r="AU4" s="128"/>
      <c r="AV4" s="412" t="s">
        <v>111</v>
      </c>
      <c r="AW4" s="413"/>
      <c r="AX4" s="131" t="s">
        <v>108</v>
      </c>
      <c r="AY4" s="409" t="s">
        <v>112</v>
      </c>
      <c r="AZ4" s="410"/>
      <c r="BA4" s="410"/>
    </row>
    <row r="5" spans="1:54" s="111" customFormat="1" ht="16.5" customHeight="1">
      <c r="A5" s="402"/>
      <c r="B5" s="130" t="s">
        <v>113</v>
      </c>
      <c r="C5" s="125" t="s">
        <v>114</v>
      </c>
      <c r="D5" s="125" t="s">
        <v>113</v>
      </c>
      <c r="E5" s="125" t="s">
        <v>114</v>
      </c>
      <c r="F5" s="125" t="s">
        <v>115</v>
      </c>
      <c r="G5" s="133"/>
      <c r="H5" s="127" t="s">
        <v>116</v>
      </c>
      <c r="I5" s="128"/>
      <c r="J5" s="134"/>
      <c r="K5" s="131"/>
      <c r="L5" s="135"/>
      <c r="M5" s="135"/>
      <c r="N5" s="135"/>
      <c r="O5" s="135"/>
      <c r="P5" s="136"/>
      <c r="Q5" s="402"/>
      <c r="R5" s="405" t="s">
        <v>117</v>
      </c>
      <c r="S5" s="398"/>
      <c r="T5" s="398"/>
      <c r="U5" s="399"/>
      <c r="V5" s="397" t="s">
        <v>118</v>
      </c>
      <c r="W5" s="398"/>
      <c r="X5" s="398"/>
      <c r="Y5" s="398"/>
      <c r="Z5" s="398"/>
      <c r="AA5" s="127"/>
      <c r="AB5" s="398" t="s">
        <v>119</v>
      </c>
      <c r="AC5" s="398"/>
      <c r="AD5" s="398"/>
      <c r="AE5" s="398"/>
      <c r="AF5" s="399"/>
      <c r="AG5" s="397" t="s">
        <v>120</v>
      </c>
      <c r="AH5" s="398"/>
      <c r="AI5" s="398"/>
      <c r="AJ5" s="398"/>
      <c r="AK5" s="398"/>
      <c r="AL5" s="398"/>
      <c r="AM5" s="398"/>
      <c r="AN5" s="402"/>
      <c r="AO5" s="131"/>
      <c r="AP5" s="131" t="s">
        <v>121</v>
      </c>
      <c r="AQ5" s="131" t="s">
        <v>122</v>
      </c>
      <c r="AR5" s="131" t="s">
        <v>123</v>
      </c>
      <c r="AS5" s="131"/>
      <c r="AT5" s="137" t="s">
        <v>124</v>
      </c>
      <c r="AU5" s="128"/>
      <c r="AV5" s="138" t="s">
        <v>122</v>
      </c>
      <c r="AW5" s="138" t="s">
        <v>123</v>
      </c>
      <c r="AX5" s="131"/>
      <c r="AY5" s="131" t="s">
        <v>121</v>
      </c>
      <c r="AZ5" s="131" t="s">
        <v>122</v>
      </c>
      <c r="BA5" s="128" t="s">
        <v>123</v>
      </c>
    </row>
    <row r="6" spans="1:54" s="111" customFormat="1" ht="16.5" customHeight="1">
      <c r="A6" s="402"/>
      <c r="B6" s="130"/>
      <c r="C6" s="125"/>
      <c r="D6" s="125"/>
      <c r="E6" s="125"/>
      <c r="F6" s="125" t="s">
        <v>125</v>
      </c>
      <c r="G6" s="130" t="s">
        <v>126</v>
      </c>
      <c r="H6" s="127" t="s">
        <v>127</v>
      </c>
      <c r="I6" s="128"/>
      <c r="J6" s="131"/>
      <c r="K6" s="131"/>
      <c r="L6" s="133"/>
      <c r="M6" s="133"/>
      <c r="N6" s="133"/>
      <c r="O6" s="133"/>
      <c r="P6" s="139"/>
      <c r="Q6" s="402"/>
      <c r="R6" s="140" t="s">
        <v>128</v>
      </c>
      <c r="S6" s="131" t="s">
        <v>129</v>
      </c>
      <c r="T6" s="131" t="s">
        <v>130</v>
      </c>
      <c r="U6" s="131" t="s">
        <v>105</v>
      </c>
      <c r="V6" s="140" t="s">
        <v>128</v>
      </c>
      <c r="W6" s="131" t="s">
        <v>129</v>
      </c>
      <c r="X6" s="131" t="s">
        <v>130</v>
      </c>
      <c r="Y6" s="131" t="s">
        <v>105</v>
      </c>
      <c r="Z6" s="128" t="s">
        <v>131</v>
      </c>
      <c r="AA6" s="127"/>
      <c r="AB6" s="141" t="s">
        <v>128</v>
      </c>
      <c r="AC6" s="142" t="s">
        <v>129</v>
      </c>
      <c r="AD6" s="142" t="s">
        <v>130</v>
      </c>
      <c r="AE6" s="142" t="s">
        <v>105</v>
      </c>
      <c r="AF6" s="142" t="s">
        <v>131</v>
      </c>
      <c r="AG6" s="140" t="s">
        <v>132</v>
      </c>
      <c r="AH6" s="140" t="s">
        <v>128</v>
      </c>
      <c r="AI6" s="140" t="s">
        <v>129</v>
      </c>
      <c r="AJ6" s="140" t="s">
        <v>130</v>
      </c>
      <c r="AK6" s="140" t="s">
        <v>105</v>
      </c>
      <c r="AL6" s="140" t="s">
        <v>131</v>
      </c>
      <c r="AM6" s="143" t="s">
        <v>133</v>
      </c>
      <c r="AN6" s="402"/>
      <c r="AO6" s="133"/>
      <c r="AP6" s="133"/>
      <c r="AQ6" s="133"/>
      <c r="AR6" s="133"/>
      <c r="AS6" s="133"/>
      <c r="AT6" s="139"/>
      <c r="AV6" s="134"/>
      <c r="AW6" s="133"/>
      <c r="AX6" s="133"/>
      <c r="AY6" s="133"/>
      <c r="AZ6" s="133"/>
      <c r="BA6" s="139"/>
    </row>
    <row r="7" spans="1:54" s="111" customFormat="1" ht="16.5" customHeight="1">
      <c r="A7" s="402"/>
      <c r="B7" s="133"/>
      <c r="C7" s="133"/>
      <c r="D7" s="133"/>
      <c r="E7" s="133"/>
      <c r="F7" s="144" t="s">
        <v>134</v>
      </c>
      <c r="G7" s="130" t="s">
        <v>135</v>
      </c>
      <c r="H7" s="145" t="s">
        <v>136</v>
      </c>
      <c r="I7" s="128"/>
      <c r="J7" s="131" t="s">
        <v>137</v>
      </c>
      <c r="L7" s="135"/>
      <c r="M7" s="135"/>
      <c r="N7" s="135"/>
      <c r="O7" s="135" t="s">
        <v>138</v>
      </c>
      <c r="P7" s="136"/>
      <c r="Q7" s="402"/>
      <c r="R7" s="144" t="s">
        <v>139</v>
      </c>
      <c r="S7" s="133"/>
      <c r="T7" s="144" t="s">
        <v>140</v>
      </c>
      <c r="U7" s="133"/>
      <c r="V7" s="144" t="s">
        <v>139</v>
      </c>
      <c r="W7" s="133"/>
      <c r="X7" s="144" t="s">
        <v>140</v>
      </c>
      <c r="Y7" s="133"/>
      <c r="Z7" s="146" t="s">
        <v>138</v>
      </c>
      <c r="AA7" s="127"/>
      <c r="AB7" s="147" t="s">
        <v>139</v>
      </c>
      <c r="AC7" s="133"/>
      <c r="AD7" s="144" t="s">
        <v>140</v>
      </c>
      <c r="AE7" s="130" t="s">
        <v>141</v>
      </c>
      <c r="AF7" s="144" t="s">
        <v>138</v>
      </c>
      <c r="AG7" s="144" t="s">
        <v>142</v>
      </c>
      <c r="AH7" s="144" t="s">
        <v>139</v>
      </c>
      <c r="AI7" s="133"/>
      <c r="AJ7" s="144" t="s">
        <v>140</v>
      </c>
      <c r="AK7" s="130" t="s">
        <v>141</v>
      </c>
      <c r="AL7" s="144" t="s">
        <v>138</v>
      </c>
      <c r="AM7" s="148" t="s">
        <v>143</v>
      </c>
      <c r="AN7" s="402"/>
      <c r="AO7" s="135"/>
      <c r="AP7" s="135"/>
      <c r="AQ7" s="135"/>
      <c r="AR7" s="135" t="s">
        <v>144</v>
      </c>
      <c r="AS7" s="135"/>
      <c r="AT7" s="136"/>
      <c r="AU7" s="128"/>
      <c r="AV7" s="131"/>
      <c r="AW7" s="135" t="s">
        <v>144</v>
      </c>
      <c r="AX7" s="135"/>
      <c r="AY7" s="135"/>
      <c r="AZ7" s="135"/>
      <c r="BA7" s="136" t="s">
        <v>144</v>
      </c>
    </row>
    <row r="8" spans="1:54" s="111" customFormat="1" ht="16.5" customHeight="1">
      <c r="A8" s="403"/>
      <c r="B8" s="149" t="s">
        <v>145</v>
      </c>
      <c r="C8" s="150" t="s">
        <v>146</v>
      </c>
      <c r="D8" s="149" t="s">
        <v>145</v>
      </c>
      <c r="E8" s="150" t="s">
        <v>147</v>
      </c>
      <c r="F8" s="151" t="s">
        <v>148</v>
      </c>
      <c r="G8" s="149" t="s">
        <v>127</v>
      </c>
      <c r="H8" s="152" t="s">
        <v>149</v>
      </c>
      <c r="I8" s="128"/>
      <c r="J8" s="153" t="s">
        <v>150</v>
      </c>
      <c r="K8" s="154" t="s">
        <v>18</v>
      </c>
      <c r="L8" s="154" t="s">
        <v>151</v>
      </c>
      <c r="M8" s="154" t="s">
        <v>152</v>
      </c>
      <c r="N8" s="154" t="s">
        <v>153</v>
      </c>
      <c r="O8" s="154" t="s">
        <v>154</v>
      </c>
      <c r="P8" s="155" t="s">
        <v>155</v>
      </c>
      <c r="Q8" s="403"/>
      <c r="R8" s="151" t="s">
        <v>156</v>
      </c>
      <c r="S8" s="149" t="s">
        <v>151</v>
      </c>
      <c r="T8" s="151" t="s">
        <v>156</v>
      </c>
      <c r="U8" s="149" t="s">
        <v>153</v>
      </c>
      <c r="V8" s="151" t="s">
        <v>156</v>
      </c>
      <c r="W8" s="149" t="s">
        <v>151</v>
      </c>
      <c r="X8" s="151" t="s">
        <v>156</v>
      </c>
      <c r="Y8" s="149" t="s">
        <v>153</v>
      </c>
      <c r="Z8" s="152" t="s">
        <v>154</v>
      </c>
      <c r="AA8" s="127"/>
      <c r="AB8" s="156" t="s">
        <v>156</v>
      </c>
      <c r="AC8" s="149" t="s">
        <v>151</v>
      </c>
      <c r="AD8" s="151" t="s">
        <v>156</v>
      </c>
      <c r="AE8" s="149" t="s">
        <v>157</v>
      </c>
      <c r="AF8" s="151" t="s">
        <v>154</v>
      </c>
      <c r="AG8" s="151" t="s">
        <v>158</v>
      </c>
      <c r="AH8" s="151" t="s">
        <v>156</v>
      </c>
      <c r="AI8" s="149" t="s">
        <v>151</v>
      </c>
      <c r="AJ8" s="151" t="s">
        <v>156</v>
      </c>
      <c r="AK8" s="149" t="s">
        <v>157</v>
      </c>
      <c r="AL8" s="151" t="s">
        <v>154</v>
      </c>
      <c r="AM8" s="152" t="s">
        <v>159</v>
      </c>
      <c r="AN8" s="403"/>
      <c r="AO8" s="154" t="s">
        <v>160</v>
      </c>
      <c r="AP8" s="154" t="s">
        <v>161</v>
      </c>
      <c r="AQ8" s="154" t="s">
        <v>162</v>
      </c>
      <c r="AR8" s="154" t="s">
        <v>163</v>
      </c>
      <c r="AS8" s="154" t="s">
        <v>160</v>
      </c>
      <c r="AT8" s="155" t="s">
        <v>161</v>
      </c>
      <c r="AU8" s="128"/>
      <c r="AV8" s="153" t="s">
        <v>162</v>
      </c>
      <c r="AW8" s="154" t="s">
        <v>163</v>
      </c>
      <c r="AX8" s="154" t="s">
        <v>160</v>
      </c>
      <c r="AY8" s="154" t="s">
        <v>161</v>
      </c>
      <c r="AZ8" s="154" t="s">
        <v>162</v>
      </c>
      <c r="BA8" s="155" t="s">
        <v>163</v>
      </c>
    </row>
    <row r="9" spans="1:54" s="170" customFormat="1" ht="39.950000000000003" customHeight="1">
      <c r="A9" s="157">
        <v>2013</v>
      </c>
      <c r="B9" s="158">
        <v>533.42999999999995</v>
      </c>
      <c r="C9" s="159">
        <v>23243</v>
      </c>
      <c r="D9" s="158">
        <v>533.42999999999995</v>
      </c>
      <c r="E9" s="159">
        <v>23243</v>
      </c>
      <c r="F9" s="160">
        <v>100</v>
      </c>
      <c r="G9" s="161">
        <v>20.7</v>
      </c>
      <c r="H9" s="161">
        <v>20.7</v>
      </c>
      <c r="I9" s="162"/>
      <c r="J9" s="160">
        <v>100</v>
      </c>
      <c r="K9" s="163">
        <v>20.7</v>
      </c>
      <c r="L9" s="161">
        <v>15.3</v>
      </c>
      <c r="M9" s="26">
        <v>0</v>
      </c>
      <c r="N9" s="161">
        <v>5.4</v>
      </c>
      <c r="O9" s="26">
        <v>0</v>
      </c>
      <c r="P9" s="26">
        <v>0</v>
      </c>
      <c r="Q9" s="157">
        <v>2013</v>
      </c>
      <c r="R9" s="163">
        <v>20.7</v>
      </c>
      <c r="S9" s="161">
        <v>15.3</v>
      </c>
      <c r="T9" s="26">
        <v>0</v>
      </c>
      <c r="U9" s="161">
        <v>5.4</v>
      </c>
      <c r="V9" s="164">
        <v>11.1</v>
      </c>
      <c r="W9" s="26">
        <v>0</v>
      </c>
      <c r="X9" s="165">
        <v>2.6</v>
      </c>
      <c r="Y9" s="166">
        <v>8.5</v>
      </c>
      <c r="Z9" s="26">
        <v>0</v>
      </c>
      <c r="AA9" s="167"/>
      <c r="AB9" s="161">
        <v>297.90000000000003</v>
      </c>
      <c r="AC9" s="26">
        <v>0</v>
      </c>
      <c r="AD9" s="168">
        <v>0.1</v>
      </c>
      <c r="AE9" s="161">
        <v>297.8</v>
      </c>
      <c r="AF9" s="26" t="s">
        <v>25</v>
      </c>
      <c r="AG9" s="26">
        <v>0</v>
      </c>
      <c r="AH9" s="168">
        <v>5.7700000000000005</v>
      </c>
      <c r="AI9" s="165">
        <v>7.0000000000000007E-2</v>
      </c>
      <c r="AJ9" s="26">
        <v>0</v>
      </c>
      <c r="AK9" s="168">
        <v>5.65</v>
      </c>
      <c r="AL9" s="26">
        <v>0</v>
      </c>
      <c r="AM9" s="168">
        <v>0.05</v>
      </c>
      <c r="AN9" s="157">
        <v>2013</v>
      </c>
      <c r="AO9" s="41">
        <v>28</v>
      </c>
      <c r="AP9" s="41">
        <v>10</v>
      </c>
      <c r="AQ9" s="41">
        <v>14</v>
      </c>
      <c r="AR9" s="41">
        <v>2</v>
      </c>
      <c r="AS9" s="26">
        <v>0</v>
      </c>
      <c r="AT9" s="26">
        <v>0</v>
      </c>
      <c r="AU9" s="169"/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/>
    </row>
    <row r="10" spans="1:54" s="170" customFormat="1" ht="39.950000000000003" customHeight="1">
      <c r="A10" s="157">
        <v>2014</v>
      </c>
      <c r="B10" s="158">
        <v>533.29999999999995</v>
      </c>
      <c r="C10" s="159">
        <v>23335</v>
      </c>
      <c r="D10" s="158">
        <v>533.29999999999995</v>
      </c>
      <c r="E10" s="159">
        <v>23335</v>
      </c>
      <c r="F10" s="160">
        <v>100</v>
      </c>
      <c r="G10" s="161">
        <v>25</v>
      </c>
      <c r="H10" s="161">
        <v>25</v>
      </c>
      <c r="I10" s="162"/>
      <c r="J10" s="160">
        <v>100</v>
      </c>
      <c r="K10" s="163">
        <v>25</v>
      </c>
      <c r="L10" s="161">
        <v>17</v>
      </c>
      <c r="M10" s="26" t="s">
        <v>164</v>
      </c>
      <c r="N10" s="161">
        <v>8</v>
      </c>
      <c r="O10" s="26" t="s">
        <v>164</v>
      </c>
      <c r="P10" s="26" t="s">
        <v>164</v>
      </c>
      <c r="Q10" s="157">
        <v>2014</v>
      </c>
      <c r="R10" s="163">
        <v>25</v>
      </c>
      <c r="S10" s="161">
        <v>17.3</v>
      </c>
      <c r="T10" s="26" t="s">
        <v>164</v>
      </c>
      <c r="U10" s="161">
        <v>7.7</v>
      </c>
      <c r="V10" s="164">
        <v>12.2</v>
      </c>
      <c r="W10" s="26">
        <v>0</v>
      </c>
      <c r="X10" s="165">
        <v>0.1</v>
      </c>
      <c r="Y10" s="166" t="s">
        <v>165</v>
      </c>
      <c r="Z10" s="26"/>
      <c r="AA10" s="167"/>
      <c r="AB10" s="161">
        <v>255.3</v>
      </c>
      <c r="AC10" s="26">
        <v>0</v>
      </c>
      <c r="AD10" s="168">
        <v>0.2</v>
      </c>
      <c r="AE10" s="161">
        <v>255.1</v>
      </c>
      <c r="AF10" s="26">
        <v>0</v>
      </c>
      <c r="AG10" s="26">
        <v>0</v>
      </c>
      <c r="AH10" s="168">
        <v>14.9</v>
      </c>
      <c r="AI10" s="165">
        <v>1.5</v>
      </c>
      <c r="AJ10" s="41">
        <v>0.1</v>
      </c>
      <c r="AK10" s="168">
        <v>13.3</v>
      </c>
      <c r="AL10" s="26">
        <v>0</v>
      </c>
      <c r="AM10" s="168" t="s">
        <v>166</v>
      </c>
      <c r="AN10" s="157">
        <v>2014</v>
      </c>
      <c r="AO10" s="41">
        <v>31</v>
      </c>
      <c r="AP10" s="41">
        <v>10</v>
      </c>
      <c r="AQ10" s="41">
        <v>14</v>
      </c>
      <c r="AR10" s="41">
        <v>2</v>
      </c>
      <c r="AS10" s="26">
        <v>0</v>
      </c>
      <c r="AT10" s="26">
        <v>0</v>
      </c>
      <c r="AU10" s="169"/>
      <c r="AV10" s="26" t="s">
        <v>164</v>
      </c>
      <c r="AW10" s="26" t="s">
        <v>164</v>
      </c>
      <c r="AX10" s="26" t="s">
        <v>164</v>
      </c>
      <c r="AY10" s="26" t="s">
        <v>164</v>
      </c>
      <c r="AZ10" s="26" t="s">
        <v>164</v>
      </c>
      <c r="BA10" s="26" t="s">
        <v>164</v>
      </c>
      <c r="BB10" s="26"/>
    </row>
    <row r="11" spans="1:54" s="170" customFormat="1" ht="39.950000000000003" customHeight="1">
      <c r="A11" s="157">
        <v>2015</v>
      </c>
      <c r="B11" s="158">
        <v>533.29999999999995</v>
      </c>
      <c r="C11" s="171">
        <v>23277</v>
      </c>
      <c r="D11" s="158">
        <v>533.29999999999995</v>
      </c>
      <c r="E11" s="171">
        <v>23277</v>
      </c>
      <c r="F11" s="160">
        <v>100</v>
      </c>
      <c r="G11" s="172">
        <v>24.3</v>
      </c>
      <c r="H11" s="172">
        <v>24.3</v>
      </c>
      <c r="I11" s="162"/>
      <c r="J11" s="160">
        <v>100</v>
      </c>
      <c r="K11" s="163">
        <v>24.3</v>
      </c>
      <c r="L11" s="172">
        <v>15.2</v>
      </c>
      <c r="M11" s="26" t="s">
        <v>25</v>
      </c>
      <c r="N11" s="172">
        <v>9.1</v>
      </c>
      <c r="O11" s="26" t="s">
        <v>25</v>
      </c>
      <c r="P11" s="26" t="s">
        <v>25</v>
      </c>
      <c r="Q11" s="157">
        <v>2015</v>
      </c>
      <c r="R11" s="163">
        <v>24.3</v>
      </c>
      <c r="S11" s="172">
        <v>15.2</v>
      </c>
      <c r="T11" s="26" t="s">
        <v>25</v>
      </c>
      <c r="U11" s="172">
        <v>9.1</v>
      </c>
      <c r="V11" s="164">
        <v>11.1</v>
      </c>
      <c r="W11" s="26" t="s">
        <v>25</v>
      </c>
      <c r="X11" s="165" t="s">
        <v>25</v>
      </c>
      <c r="Y11" s="166" t="s">
        <v>167</v>
      </c>
      <c r="Z11" s="26" t="s">
        <v>25</v>
      </c>
      <c r="AA11" s="167"/>
      <c r="AB11" s="172">
        <v>272.89999999999998</v>
      </c>
      <c r="AC11" s="26" t="s">
        <v>25</v>
      </c>
      <c r="AD11" s="168" t="s">
        <v>25</v>
      </c>
      <c r="AE11" s="172">
        <v>272.89999999999998</v>
      </c>
      <c r="AF11" s="26" t="s">
        <v>25</v>
      </c>
      <c r="AG11" s="26" t="s">
        <v>25</v>
      </c>
      <c r="AH11" s="168">
        <v>3</v>
      </c>
      <c r="AI11" s="165">
        <v>2.88</v>
      </c>
      <c r="AJ11" s="41" t="s">
        <v>25</v>
      </c>
      <c r="AK11" s="168">
        <v>0.1</v>
      </c>
      <c r="AL11" s="26" t="s">
        <v>25</v>
      </c>
      <c r="AM11" s="168" t="s">
        <v>25</v>
      </c>
      <c r="AN11" s="157">
        <v>2015</v>
      </c>
      <c r="AO11" s="41">
        <v>31</v>
      </c>
      <c r="AP11" s="41">
        <v>10</v>
      </c>
      <c r="AQ11" s="41">
        <v>14</v>
      </c>
      <c r="AR11" s="41">
        <v>2</v>
      </c>
      <c r="AS11" s="26" t="s">
        <v>25</v>
      </c>
      <c r="AT11" s="26" t="s">
        <v>25</v>
      </c>
      <c r="AU11" s="169"/>
      <c r="AV11" s="26" t="s">
        <v>25</v>
      </c>
      <c r="AW11" s="26" t="s">
        <v>25</v>
      </c>
      <c r="AX11" s="26" t="s">
        <v>25</v>
      </c>
      <c r="AY11" s="26" t="s">
        <v>25</v>
      </c>
      <c r="AZ11" s="26" t="s">
        <v>25</v>
      </c>
      <c r="BA11" s="26" t="s">
        <v>25</v>
      </c>
      <c r="BB11" s="26"/>
    </row>
    <row r="12" spans="1:54" s="170" customFormat="1" ht="39.950000000000003" customHeight="1">
      <c r="A12" s="157">
        <v>2016</v>
      </c>
      <c r="B12" s="158">
        <v>533.29999999999995</v>
      </c>
      <c r="C12" s="171">
        <v>23628</v>
      </c>
      <c r="D12" s="158">
        <v>533.29999999999995</v>
      </c>
      <c r="E12" s="171">
        <v>23628</v>
      </c>
      <c r="F12" s="160">
        <v>100</v>
      </c>
      <c r="G12" s="172">
        <v>21.3</v>
      </c>
      <c r="H12" s="172">
        <v>21.3</v>
      </c>
      <c r="I12" s="162"/>
      <c r="J12" s="160">
        <v>100</v>
      </c>
      <c r="K12" s="163">
        <v>21.3</v>
      </c>
      <c r="L12" s="172">
        <v>16.39</v>
      </c>
      <c r="M12" s="26" t="s">
        <v>168</v>
      </c>
      <c r="N12" s="172">
        <v>4.9000000000000004</v>
      </c>
      <c r="O12" s="26" t="s">
        <v>168</v>
      </c>
      <c r="P12" s="26" t="s">
        <v>168</v>
      </c>
      <c r="Q12" s="157">
        <v>2016</v>
      </c>
      <c r="R12" s="163">
        <v>21.3</v>
      </c>
      <c r="S12" s="172">
        <v>16.399999999999999</v>
      </c>
      <c r="T12" s="26" t="s">
        <v>168</v>
      </c>
      <c r="U12" s="172">
        <v>4.9000000000000004</v>
      </c>
      <c r="V12" s="164">
        <v>10.9</v>
      </c>
      <c r="W12" s="26" t="s">
        <v>168</v>
      </c>
      <c r="X12" s="165">
        <v>0.1</v>
      </c>
      <c r="Y12" s="166" t="s">
        <v>169</v>
      </c>
      <c r="Z12" s="26" t="s">
        <v>168</v>
      </c>
      <c r="AA12" s="167"/>
      <c r="AB12" s="172">
        <v>244.4</v>
      </c>
      <c r="AC12" s="26" t="s">
        <v>168</v>
      </c>
      <c r="AD12" s="168">
        <v>0.2</v>
      </c>
      <c r="AE12" s="172">
        <v>244.2</v>
      </c>
      <c r="AF12" s="26" t="s">
        <v>168</v>
      </c>
      <c r="AG12" s="26" t="s">
        <v>168</v>
      </c>
      <c r="AH12" s="168">
        <v>14.688000000000001</v>
      </c>
      <c r="AI12" s="165">
        <v>1.45</v>
      </c>
      <c r="AJ12" s="41">
        <v>0.09</v>
      </c>
      <c r="AK12" s="168">
        <v>13.13</v>
      </c>
      <c r="AL12" s="26">
        <v>0.02</v>
      </c>
      <c r="AM12" s="168" t="s">
        <v>168</v>
      </c>
      <c r="AN12" s="157">
        <v>2016</v>
      </c>
      <c r="AO12" s="41">
        <v>31</v>
      </c>
      <c r="AP12" s="41">
        <v>11</v>
      </c>
      <c r="AQ12" s="41">
        <v>14</v>
      </c>
      <c r="AR12" s="41">
        <v>2</v>
      </c>
      <c r="AS12" s="26" t="s">
        <v>25</v>
      </c>
      <c r="AT12" s="26" t="s">
        <v>25</v>
      </c>
      <c r="AU12" s="169"/>
      <c r="AV12" s="26" t="s">
        <v>25</v>
      </c>
      <c r="AW12" s="26" t="s">
        <v>25</v>
      </c>
      <c r="AX12" s="26" t="s">
        <v>25</v>
      </c>
      <c r="AY12" s="26" t="s">
        <v>25</v>
      </c>
      <c r="AZ12" s="26" t="s">
        <v>25</v>
      </c>
      <c r="BA12" s="26" t="s">
        <v>25</v>
      </c>
      <c r="BB12" s="26"/>
    </row>
    <row r="13" spans="1:54" s="186" customFormat="1" ht="39.950000000000003" customHeight="1" thickBot="1">
      <c r="A13" s="173">
        <v>2017</v>
      </c>
      <c r="B13" s="174">
        <v>533.29999999999995</v>
      </c>
      <c r="C13" s="175">
        <v>23003</v>
      </c>
      <c r="D13" s="174">
        <v>533.29999999999995</v>
      </c>
      <c r="E13" s="175">
        <v>23003</v>
      </c>
      <c r="F13" s="176">
        <v>100</v>
      </c>
      <c r="G13" s="177">
        <v>15.8</v>
      </c>
      <c r="H13" s="177">
        <v>15.8</v>
      </c>
      <c r="I13" s="228"/>
      <c r="J13" s="176">
        <v>100</v>
      </c>
      <c r="K13" s="178">
        <v>22.6</v>
      </c>
      <c r="L13" s="177">
        <v>15.8</v>
      </c>
      <c r="M13" s="179">
        <v>0.4</v>
      </c>
      <c r="N13" s="177">
        <v>6.4</v>
      </c>
      <c r="O13" s="180" t="s">
        <v>164</v>
      </c>
      <c r="P13" s="180" t="s">
        <v>164</v>
      </c>
      <c r="Q13" s="173">
        <v>2017</v>
      </c>
      <c r="R13" s="178">
        <v>22.6</v>
      </c>
      <c r="S13" s="177">
        <v>15.8</v>
      </c>
      <c r="T13" s="179">
        <v>0.4</v>
      </c>
      <c r="U13" s="177">
        <v>6.4</v>
      </c>
      <c r="V13" s="178">
        <v>15.8</v>
      </c>
      <c r="W13" s="177">
        <v>0.1</v>
      </c>
      <c r="X13" s="179">
        <v>0.9</v>
      </c>
      <c r="Y13" s="177">
        <v>14.8</v>
      </c>
      <c r="Z13" s="180" t="s">
        <v>164</v>
      </c>
      <c r="AA13" s="229"/>
      <c r="AB13" s="177">
        <v>266.3</v>
      </c>
      <c r="AC13" s="180">
        <v>0.2</v>
      </c>
      <c r="AD13" s="181">
        <v>0.47799999999999998</v>
      </c>
      <c r="AE13" s="177">
        <v>262.8</v>
      </c>
      <c r="AF13" s="180">
        <v>0</v>
      </c>
      <c r="AG13" s="180">
        <v>0</v>
      </c>
      <c r="AH13" s="181">
        <v>1.5</v>
      </c>
      <c r="AI13" s="182">
        <v>0.9</v>
      </c>
      <c r="AJ13" s="179">
        <v>0.6</v>
      </c>
      <c r="AK13" s="181">
        <v>4.7E-2</v>
      </c>
      <c r="AL13" s="180">
        <v>0</v>
      </c>
      <c r="AM13" s="181">
        <v>0</v>
      </c>
      <c r="AN13" s="183">
        <v>2017</v>
      </c>
      <c r="AO13" s="184">
        <v>28</v>
      </c>
      <c r="AP13" s="179">
        <v>14</v>
      </c>
      <c r="AQ13" s="179">
        <v>14</v>
      </c>
      <c r="AR13" s="179">
        <v>2</v>
      </c>
      <c r="AS13" s="185">
        <v>0</v>
      </c>
      <c r="AT13" s="185">
        <v>0</v>
      </c>
      <c r="AU13" s="169"/>
      <c r="AV13" s="185">
        <v>0</v>
      </c>
      <c r="AW13" s="185">
        <v>0</v>
      </c>
      <c r="AX13" s="185">
        <v>0</v>
      </c>
      <c r="AY13" s="185">
        <v>0</v>
      </c>
      <c r="AZ13" s="185">
        <v>0</v>
      </c>
      <c r="BA13" s="185">
        <v>0</v>
      </c>
      <c r="BB13" s="33"/>
    </row>
    <row r="14" spans="1:54" s="57" customFormat="1" ht="12" customHeight="1" thickTop="1">
      <c r="A14" s="103" t="s">
        <v>170</v>
      </c>
      <c r="B14" s="104"/>
      <c r="C14" s="104"/>
      <c r="D14" s="104"/>
      <c r="E14" s="105"/>
      <c r="F14" s="105"/>
      <c r="G14" s="56"/>
      <c r="H14" s="105"/>
      <c r="I14" s="105"/>
      <c r="J14" s="105"/>
      <c r="K14" s="105"/>
      <c r="L14" s="105"/>
      <c r="M14" s="106"/>
      <c r="N14" s="98"/>
      <c r="Q14" s="103" t="s">
        <v>170</v>
      </c>
      <c r="AN14" s="103" t="s">
        <v>170</v>
      </c>
    </row>
    <row r="15" spans="1:54" ht="15.75" customHeight="1">
      <c r="B15" s="188"/>
      <c r="J15" s="193"/>
      <c r="L15" s="194"/>
      <c r="M15" s="195"/>
      <c r="N15" s="196"/>
      <c r="O15" s="196"/>
      <c r="P15" s="196"/>
      <c r="Q15" s="111"/>
      <c r="R15" s="197"/>
      <c r="S15" s="198"/>
      <c r="T15" s="199"/>
      <c r="U15" s="111"/>
      <c r="V15" s="197"/>
      <c r="W15" s="199"/>
      <c r="X15" s="198"/>
      <c r="Y15" s="199"/>
      <c r="Z15" s="199"/>
      <c r="AA15" s="199"/>
      <c r="AB15" s="199"/>
      <c r="AC15" s="199"/>
      <c r="AD15" s="198"/>
      <c r="AE15" s="197"/>
      <c r="AF15" s="197"/>
      <c r="AG15" s="197"/>
      <c r="AH15" s="197"/>
      <c r="AI15" s="197"/>
      <c r="AJ15" s="197"/>
      <c r="AK15" s="197"/>
      <c r="AL15" s="197"/>
      <c r="AM15" s="200"/>
      <c r="AN15" s="200"/>
      <c r="AO15" s="200"/>
      <c r="AP15" s="198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</row>
    <row r="16" spans="1:54">
      <c r="J16" s="193"/>
      <c r="L16" s="194"/>
      <c r="M16" s="196"/>
      <c r="N16" s="196"/>
      <c r="O16" s="196"/>
      <c r="P16" s="196"/>
      <c r="AL16" s="202"/>
      <c r="AN16" s="190"/>
      <c r="AO16" s="190"/>
      <c r="AP16" s="202"/>
      <c r="AQ16" s="187"/>
      <c r="AR16" s="198"/>
      <c r="AS16" s="190"/>
      <c r="AT16" s="190"/>
      <c r="AU16" s="190"/>
      <c r="AV16" s="200"/>
      <c r="AX16" s="198"/>
      <c r="AY16" s="197"/>
      <c r="AZ16" s="197"/>
      <c r="BA16" s="197"/>
    </row>
    <row r="17" spans="10:53">
      <c r="J17" s="193"/>
      <c r="L17" s="194"/>
      <c r="M17" s="196"/>
      <c r="N17" s="196"/>
      <c r="O17" s="196"/>
      <c r="P17" s="196"/>
      <c r="AL17" s="202"/>
      <c r="AN17" s="190"/>
      <c r="AO17" s="190"/>
      <c r="AP17" s="202"/>
      <c r="AQ17" s="187"/>
      <c r="AR17" s="198"/>
      <c r="AS17" s="190"/>
      <c r="AT17" s="190"/>
      <c r="AU17" s="190"/>
      <c r="AV17" s="200"/>
      <c r="AX17" s="198" t="s">
        <v>171</v>
      </c>
      <c r="AY17" s="197"/>
      <c r="AZ17" s="197"/>
      <c r="BA17" s="197"/>
    </row>
    <row r="18" spans="10:53">
      <c r="J18" s="193"/>
      <c r="L18" s="194"/>
      <c r="M18" s="196"/>
      <c r="N18" s="196"/>
      <c r="O18" s="196"/>
      <c r="P18" s="196"/>
      <c r="AL18" s="202"/>
      <c r="AN18" s="190"/>
      <c r="AO18" s="190"/>
      <c r="AP18" s="202"/>
      <c r="AQ18" s="187"/>
      <c r="AR18" s="198"/>
      <c r="AS18" s="190"/>
      <c r="AT18" s="190"/>
      <c r="AU18" s="190"/>
      <c r="AV18" s="200"/>
      <c r="AX18" s="198"/>
      <c r="AY18" s="197"/>
      <c r="AZ18" s="197"/>
      <c r="BA18" s="197"/>
    </row>
    <row r="19" spans="10:53">
      <c r="J19" s="193"/>
      <c r="AY19" s="200"/>
      <c r="BA19" s="198"/>
    </row>
    <row r="20" spans="10:53">
      <c r="J20" s="193"/>
      <c r="AY20" s="200"/>
    </row>
    <row r="21" spans="10:53">
      <c r="J21" s="193"/>
      <c r="AY21" s="200"/>
    </row>
    <row r="22" spans="10:53">
      <c r="J22" s="193"/>
      <c r="AY22" s="200"/>
    </row>
    <row r="23" spans="10:53">
      <c r="J23" s="193"/>
      <c r="AY23" s="200"/>
    </row>
    <row r="24" spans="10:53">
      <c r="J24" s="193"/>
      <c r="AY24" s="200"/>
    </row>
    <row r="25" spans="10:53">
      <c r="J25" s="193"/>
      <c r="AY25" s="200"/>
    </row>
    <row r="26" spans="10:53">
      <c r="AY26" s="200"/>
    </row>
    <row r="27" spans="10:53">
      <c r="AY27" s="200"/>
    </row>
    <row r="28" spans="10:53">
      <c r="AY28" s="200"/>
    </row>
    <row r="29" spans="10:53">
      <c r="AY29" s="200"/>
    </row>
  </sheetData>
  <mergeCells count="29">
    <mergeCell ref="AV1:BA1"/>
    <mergeCell ref="A1:H1"/>
    <mergeCell ref="J1:P1"/>
    <mergeCell ref="Q1:Z1"/>
    <mergeCell ref="AB1:AM1"/>
    <mergeCell ref="AN1:AT1"/>
    <mergeCell ref="A3:A8"/>
    <mergeCell ref="B3:C3"/>
    <mergeCell ref="D3:E3"/>
    <mergeCell ref="K3:P3"/>
    <mergeCell ref="Q3:Q8"/>
    <mergeCell ref="B4:C4"/>
    <mergeCell ref="D4:E4"/>
    <mergeCell ref="AO3:AR3"/>
    <mergeCell ref="AS3:AT3"/>
    <mergeCell ref="AV3:AW3"/>
    <mergeCell ref="AX3:BA3"/>
    <mergeCell ref="AB4:AM4"/>
    <mergeCell ref="AP4:AR4"/>
    <mergeCell ref="AV4:AW4"/>
    <mergeCell ref="AY4:BA4"/>
    <mergeCell ref="V5:Z5"/>
    <mergeCell ref="AB5:AF5"/>
    <mergeCell ref="AG5:AM5"/>
    <mergeCell ref="AB3:AM3"/>
    <mergeCell ref="AN3:AN8"/>
    <mergeCell ref="R3:Z3"/>
    <mergeCell ref="R4:Z4"/>
    <mergeCell ref="R5:U5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1048575" man="1"/>
    <brk id="54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zoomScaleSheetLayoutView="100" workbookViewId="0">
      <selection sqref="A1:C1"/>
    </sheetView>
  </sheetViews>
  <sheetFormatPr defaultRowHeight="14.25"/>
  <cols>
    <col min="1" max="1" width="26.625" style="187" customWidth="1"/>
    <col min="2" max="3" width="26.625" style="190" customWidth="1"/>
    <col min="4" max="4" width="2.625" style="192" customWidth="1"/>
    <col min="5" max="7" width="27.625" style="190" customWidth="1"/>
    <col min="8" max="16384" width="9" style="197"/>
  </cols>
  <sheetData>
    <row r="1" spans="1:10" ht="45" customHeight="1">
      <c r="A1" s="420" t="s">
        <v>172</v>
      </c>
      <c r="B1" s="420"/>
      <c r="C1" s="420"/>
      <c r="D1" s="108"/>
      <c r="E1" s="418" t="s">
        <v>173</v>
      </c>
      <c r="F1" s="418"/>
      <c r="G1" s="418"/>
    </row>
    <row r="2" spans="1:10" ht="25.5" customHeight="1" thickBot="1">
      <c r="A2" s="119" t="s">
        <v>174</v>
      </c>
      <c r="B2" s="114"/>
      <c r="C2" s="114"/>
      <c r="D2" s="117"/>
      <c r="E2" s="114"/>
      <c r="F2" s="114"/>
      <c r="G2" s="61" t="s">
        <v>175</v>
      </c>
    </row>
    <row r="3" spans="1:10" ht="16.5" customHeight="1" thickTop="1">
      <c r="A3" s="204" t="s">
        <v>38</v>
      </c>
      <c r="B3" s="205" t="s">
        <v>176</v>
      </c>
      <c r="C3" s="206" t="s">
        <v>177</v>
      </c>
      <c r="D3" s="207"/>
      <c r="E3" s="208" t="s">
        <v>178</v>
      </c>
      <c r="F3" s="205" t="s">
        <v>179</v>
      </c>
      <c r="G3" s="209" t="s">
        <v>180</v>
      </c>
    </row>
    <row r="4" spans="1:10" ht="16.5" customHeight="1">
      <c r="A4" s="204" t="s">
        <v>8</v>
      </c>
      <c r="B4" s="210"/>
      <c r="C4" s="211"/>
      <c r="D4" s="207"/>
      <c r="E4" s="212"/>
      <c r="F4" s="210"/>
      <c r="G4" s="211"/>
    </row>
    <row r="5" spans="1:10" ht="16.5" customHeight="1">
      <c r="A5" s="204" t="s">
        <v>15</v>
      </c>
      <c r="B5" s="210"/>
      <c r="C5" s="211"/>
      <c r="D5" s="207"/>
      <c r="E5" s="212" t="s">
        <v>18</v>
      </c>
      <c r="F5" s="210" t="s">
        <v>181</v>
      </c>
      <c r="G5" s="211" t="s">
        <v>182</v>
      </c>
    </row>
    <row r="6" spans="1:10" ht="16.5" customHeight="1">
      <c r="A6" s="213" t="s">
        <v>17</v>
      </c>
      <c r="B6" s="214" t="s">
        <v>183</v>
      </c>
      <c r="C6" s="215" t="s">
        <v>184</v>
      </c>
      <c r="D6" s="207"/>
      <c r="E6" s="216" t="s">
        <v>185</v>
      </c>
      <c r="F6" s="214" t="s">
        <v>186</v>
      </c>
      <c r="G6" s="215" t="s">
        <v>185</v>
      </c>
    </row>
    <row r="7" spans="1:10" s="111" customFormat="1" ht="34.5" customHeight="1">
      <c r="A7" s="217">
        <v>2013</v>
      </c>
      <c r="B7" s="218">
        <v>1</v>
      </c>
      <c r="C7" s="218">
        <v>23223</v>
      </c>
      <c r="D7" s="218"/>
      <c r="E7" s="218">
        <v>110000</v>
      </c>
      <c r="F7" s="218">
        <v>47554</v>
      </c>
      <c r="G7" s="218">
        <v>62446</v>
      </c>
    </row>
    <row r="8" spans="1:10" s="111" customFormat="1" ht="34.5" customHeight="1">
      <c r="A8" s="217">
        <v>2014</v>
      </c>
      <c r="B8" s="218">
        <v>1</v>
      </c>
      <c r="C8" s="218">
        <v>23223</v>
      </c>
      <c r="D8" s="218"/>
      <c r="E8" s="218">
        <v>110000</v>
      </c>
      <c r="F8" s="218">
        <v>64964</v>
      </c>
      <c r="G8" s="218">
        <v>45036</v>
      </c>
    </row>
    <row r="9" spans="1:10" s="111" customFormat="1" ht="34.5" customHeight="1">
      <c r="A9" s="217">
        <v>2015</v>
      </c>
      <c r="B9" s="218">
        <v>1</v>
      </c>
      <c r="C9" s="218">
        <v>23223</v>
      </c>
      <c r="D9" s="218"/>
      <c r="E9" s="218">
        <v>110000</v>
      </c>
      <c r="F9" s="218">
        <v>98000</v>
      </c>
      <c r="G9" s="218">
        <v>12000</v>
      </c>
    </row>
    <row r="10" spans="1:10" s="111" customFormat="1" ht="34.5" customHeight="1">
      <c r="A10" s="217">
        <v>2016</v>
      </c>
      <c r="B10" s="219">
        <v>1</v>
      </c>
      <c r="C10" s="218">
        <v>23223</v>
      </c>
      <c r="D10" s="218"/>
      <c r="E10" s="218">
        <v>110000</v>
      </c>
      <c r="F10" s="218">
        <v>93677</v>
      </c>
      <c r="G10" s="218">
        <f>E10-F10</f>
        <v>16323</v>
      </c>
    </row>
    <row r="11" spans="1:10" s="111" customFormat="1" ht="34.5" customHeight="1">
      <c r="A11" s="220">
        <v>2017</v>
      </c>
      <c r="B11" s="221">
        <v>1</v>
      </c>
      <c r="C11" s="221">
        <v>23223</v>
      </c>
      <c r="D11" s="221"/>
      <c r="E11" s="221">
        <v>110000</v>
      </c>
      <c r="F11" s="221">
        <v>106704</v>
      </c>
      <c r="G11" s="221">
        <v>3296</v>
      </c>
    </row>
    <row r="12" spans="1:10" s="111" customFormat="1" ht="34.5" customHeight="1">
      <c r="A12" s="222" t="s">
        <v>26</v>
      </c>
      <c r="B12" s="26" t="s">
        <v>446</v>
      </c>
      <c r="C12" s="26" t="s">
        <v>447</v>
      </c>
      <c r="D12" s="162"/>
      <c r="E12" s="26" t="s">
        <v>454</v>
      </c>
      <c r="F12" s="26" t="s">
        <v>447</v>
      </c>
      <c r="G12" s="26" t="s">
        <v>455</v>
      </c>
    </row>
    <row r="13" spans="1:10" s="111" customFormat="1" ht="34.5" customHeight="1">
      <c r="A13" s="222" t="s">
        <v>27</v>
      </c>
      <c r="B13" s="26" t="s">
        <v>447</v>
      </c>
      <c r="C13" s="26" t="s">
        <v>447</v>
      </c>
      <c r="D13" s="162"/>
      <c r="E13" s="26" t="s">
        <v>447</v>
      </c>
      <c r="F13" s="26" t="s">
        <v>447</v>
      </c>
      <c r="G13" s="26" t="s">
        <v>454</v>
      </c>
    </row>
    <row r="14" spans="1:10" s="111" customFormat="1" ht="34.5" customHeight="1">
      <c r="A14" s="222" t="s">
        <v>28</v>
      </c>
      <c r="B14" s="26" t="s">
        <v>447</v>
      </c>
      <c r="C14" s="26" t="s">
        <v>446</v>
      </c>
      <c r="D14" s="162"/>
      <c r="E14" s="26" t="s">
        <v>447</v>
      </c>
      <c r="F14" s="26" t="s">
        <v>447</v>
      </c>
      <c r="G14" s="26" t="s">
        <v>446</v>
      </c>
    </row>
    <row r="15" spans="1:10" s="111" customFormat="1" ht="34.5" customHeight="1">
      <c r="A15" s="222" t="s">
        <v>29</v>
      </c>
      <c r="B15" s="219">
        <v>1</v>
      </c>
      <c r="C15" s="218">
        <v>23223</v>
      </c>
      <c r="D15" s="218"/>
      <c r="E15" s="218">
        <v>110000</v>
      </c>
      <c r="F15" s="218">
        <v>106704</v>
      </c>
      <c r="G15" s="218">
        <v>3296</v>
      </c>
    </row>
    <row r="16" spans="1:10" ht="34.5" customHeight="1">
      <c r="A16" s="222" t="s">
        <v>30</v>
      </c>
      <c r="B16" s="26" t="s">
        <v>447</v>
      </c>
      <c r="C16" s="26" t="s">
        <v>454</v>
      </c>
      <c r="D16" s="162"/>
      <c r="E16" s="26" t="s">
        <v>454</v>
      </c>
      <c r="F16" s="26" t="s">
        <v>447</v>
      </c>
      <c r="G16" s="26" t="s">
        <v>447</v>
      </c>
      <c r="H16" s="111"/>
      <c r="I16" s="111"/>
      <c r="J16" s="111"/>
    </row>
    <row r="17" spans="1:14" ht="34.5" customHeight="1">
      <c r="A17" s="222" t="s">
        <v>31</v>
      </c>
      <c r="B17" s="26" t="s">
        <v>447</v>
      </c>
      <c r="C17" s="26" t="s">
        <v>446</v>
      </c>
      <c r="D17" s="162"/>
      <c r="E17" s="26" t="s">
        <v>447</v>
      </c>
      <c r="F17" s="26" t="s">
        <v>447</v>
      </c>
      <c r="G17" s="26" t="s">
        <v>454</v>
      </c>
      <c r="H17" s="111"/>
      <c r="I17" s="111"/>
      <c r="J17" s="111"/>
    </row>
    <row r="18" spans="1:14" ht="34.5" customHeight="1" thickBot="1">
      <c r="A18" s="223" t="s">
        <v>32</v>
      </c>
      <c r="B18" s="224" t="s">
        <v>447</v>
      </c>
      <c r="C18" s="185" t="s">
        <v>446</v>
      </c>
      <c r="D18" s="162"/>
      <c r="E18" s="185" t="s">
        <v>447</v>
      </c>
      <c r="F18" s="185" t="s">
        <v>447</v>
      </c>
      <c r="G18" s="185" t="s">
        <v>447</v>
      </c>
      <c r="H18" s="111"/>
      <c r="I18" s="111"/>
      <c r="J18" s="111"/>
    </row>
    <row r="19" spans="1:14" s="57" customFormat="1" ht="12" customHeight="1" thickTop="1">
      <c r="A19" s="103" t="s">
        <v>33</v>
      </c>
      <c r="B19" s="104"/>
      <c r="C19" s="104"/>
      <c r="D19" s="104"/>
      <c r="E19" s="105"/>
      <c r="F19" s="105"/>
      <c r="G19" s="56"/>
      <c r="H19" s="105"/>
      <c r="I19" s="105"/>
      <c r="J19" s="105"/>
      <c r="K19" s="105"/>
      <c r="L19" s="105"/>
      <c r="M19" s="106"/>
      <c r="N19" s="98"/>
    </row>
    <row r="21" spans="1:14" ht="22.5">
      <c r="E21" s="192"/>
      <c r="F21" s="225"/>
      <c r="G21" s="225"/>
      <c r="H21" s="226"/>
      <c r="I21" s="227"/>
    </row>
  </sheetData>
  <mergeCells count="2">
    <mergeCell ref="A1:C1"/>
    <mergeCell ref="E1:G1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zoomScaleNormal="100" zoomScalePageLayoutView="90" workbookViewId="0">
      <selection sqref="A1:G1"/>
    </sheetView>
  </sheetViews>
  <sheetFormatPr defaultRowHeight="14.25"/>
  <cols>
    <col min="1" max="1" width="8.75" style="310" customWidth="1"/>
    <col min="2" max="2" width="12.25" style="307" customWidth="1"/>
    <col min="3" max="3" width="15" style="307" bestFit="1" customWidth="1"/>
    <col min="4" max="4" width="14.75" style="307" customWidth="1"/>
    <col min="5" max="5" width="13.125" style="307" customWidth="1"/>
    <col min="6" max="6" width="11.125" style="307" customWidth="1"/>
    <col min="7" max="7" width="18.875" style="307" bestFit="1" customWidth="1"/>
    <col min="8" max="8" width="2.625" style="307" customWidth="1"/>
    <col min="9" max="9" width="11.25" style="307" customWidth="1"/>
    <col min="10" max="10" width="12.875" style="307" customWidth="1"/>
    <col min="11" max="11" width="12.5" style="307" customWidth="1"/>
    <col min="12" max="12" width="11.75" style="308" customWidth="1"/>
    <col min="13" max="13" width="12.75" style="311" customWidth="1"/>
    <col min="14" max="14" width="15.625" style="307" customWidth="1"/>
    <col min="15" max="15" width="8.75" style="307" customWidth="1"/>
    <col min="16" max="16" width="9.625" style="307" customWidth="1"/>
    <col min="17" max="17" width="7.5" style="307" bestFit="1" customWidth="1"/>
    <col min="18" max="18" width="8.75" style="307" bestFit="1" customWidth="1"/>
    <col min="19" max="19" width="8.875" style="310" bestFit="1" customWidth="1"/>
    <col min="20" max="20" width="7.5" style="306" bestFit="1" customWidth="1"/>
    <col min="21" max="21" width="8.75" style="307" bestFit="1" customWidth="1"/>
    <col min="22" max="22" width="8.875" style="307" bestFit="1" customWidth="1"/>
    <col min="23" max="25" width="8" style="307" customWidth="1"/>
    <col min="26" max="26" width="2.625" style="307" customWidth="1"/>
    <col min="27" max="27" width="7.75" style="307" customWidth="1"/>
    <col min="28" max="29" width="7.75" style="310" customWidth="1"/>
    <col min="30" max="30" width="8.125" style="307" bestFit="1" customWidth="1"/>
    <col min="31" max="36" width="7.75" style="307" customWidth="1"/>
    <col min="37" max="16384" width="9" style="242"/>
  </cols>
  <sheetData>
    <row r="1" spans="1:40" s="231" customFormat="1" ht="45" customHeight="1">
      <c r="A1" s="429" t="s">
        <v>187</v>
      </c>
      <c r="B1" s="430"/>
      <c r="C1" s="430"/>
      <c r="D1" s="430"/>
      <c r="E1" s="430"/>
      <c r="F1" s="430"/>
      <c r="G1" s="430"/>
      <c r="H1" s="230"/>
      <c r="I1" s="431" t="s">
        <v>188</v>
      </c>
      <c r="J1" s="432"/>
      <c r="K1" s="432"/>
      <c r="L1" s="432"/>
      <c r="M1" s="432"/>
      <c r="N1" s="432"/>
      <c r="O1" s="432" t="s">
        <v>189</v>
      </c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230"/>
      <c r="AA1" s="431" t="s">
        <v>190</v>
      </c>
      <c r="AB1" s="432"/>
      <c r="AC1" s="432"/>
      <c r="AD1" s="432"/>
      <c r="AE1" s="432"/>
      <c r="AF1" s="432"/>
      <c r="AG1" s="432"/>
      <c r="AH1" s="432"/>
      <c r="AI1" s="432"/>
      <c r="AJ1" s="432"/>
    </row>
    <row r="2" spans="1:40" s="239" customFormat="1" ht="25.5" customHeight="1" thickBot="1">
      <c r="A2" s="232"/>
      <c r="B2" s="233"/>
      <c r="C2" s="233"/>
      <c r="D2" s="233"/>
      <c r="E2" s="233"/>
      <c r="F2" s="233"/>
      <c r="G2" s="233"/>
      <c r="H2" s="234"/>
      <c r="I2" s="233"/>
      <c r="J2" s="233"/>
      <c r="K2" s="233"/>
      <c r="L2" s="235"/>
      <c r="M2" s="236"/>
      <c r="N2" s="233"/>
      <c r="O2" s="233"/>
      <c r="P2" s="233"/>
      <c r="Q2" s="233"/>
      <c r="R2" s="233"/>
      <c r="S2" s="237"/>
      <c r="T2" s="233"/>
      <c r="U2" s="233"/>
      <c r="V2" s="233"/>
      <c r="W2" s="233"/>
      <c r="X2" s="233"/>
      <c r="Y2" s="233"/>
      <c r="Z2" s="234"/>
      <c r="AA2" s="233"/>
      <c r="AB2" s="238"/>
      <c r="AC2" s="232"/>
      <c r="AD2" s="233"/>
      <c r="AE2" s="233"/>
      <c r="AF2" s="233"/>
      <c r="AG2" s="233"/>
      <c r="AH2" s="233"/>
      <c r="AI2" s="233"/>
      <c r="AJ2" s="233"/>
    </row>
    <row r="3" spans="1:40" s="239" customFormat="1" ht="16.5" customHeight="1" thickTop="1">
      <c r="A3" s="240"/>
      <c r="B3" s="433" t="s">
        <v>191</v>
      </c>
      <c r="C3" s="434"/>
      <c r="D3" s="434"/>
      <c r="E3" s="434"/>
      <c r="F3" s="434"/>
      <c r="G3" s="434"/>
      <c r="H3" s="241"/>
      <c r="I3" s="434" t="s">
        <v>192</v>
      </c>
      <c r="J3" s="434"/>
      <c r="K3" s="434"/>
      <c r="L3" s="434"/>
      <c r="M3" s="434"/>
      <c r="N3" s="434"/>
      <c r="O3" s="240"/>
      <c r="P3" s="435" t="s">
        <v>193</v>
      </c>
      <c r="Q3" s="436"/>
      <c r="R3" s="436"/>
      <c r="S3" s="436"/>
      <c r="T3" s="436"/>
      <c r="U3" s="436"/>
      <c r="V3" s="436"/>
      <c r="W3" s="436"/>
      <c r="X3" s="436"/>
      <c r="Y3" s="436"/>
      <c r="Z3" s="241"/>
      <c r="AA3" s="439" t="s">
        <v>194</v>
      </c>
      <c r="AB3" s="436"/>
      <c r="AC3" s="440"/>
      <c r="AD3" s="435" t="s">
        <v>195</v>
      </c>
      <c r="AE3" s="439"/>
      <c r="AF3" s="439"/>
      <c r="AG3" s="439"/>
      <c r="AH3" s="439"/>
      <c r="AI3" s="439"/>
      <c r="AJ3" s="439"/>
      <c r="AN3" s="242"/>
    </row>
    <row r="4" spans="1:40" s="239" customFormat="1" ht="16.5" customHeight="1">
      <c r="A4" s="243"/>
      <c r="B4" s="427" t="s">
        <v>196</v>
      </c>
      <c r="C4" s="428"/>
      <c r="D4" s="442"/>
      <c r="E4" s="427" t="s">
        <v>197</v>
      </c>
      <c r="F4" s="428"/>
      <c r="G4" s="428"/>
      <c r="H4" s="241"/>
      <c r="I4" s="428" t="s">
        <v>198</v>
      </c>
      <c r="J4" s="428"/>
      <c r="K4" s="428"/>
      <c r="L4" s="428"/>
      <c r="M4" s="428"/>
      <c r="N4" s="428"/>
      <c r="O4" s="243"/>
      <c r="P4" s="437"/>
      <c r="Q4" s="438"/>
      <c r="R4" s="438"/>
      <c r="S4" s="438"/>
      <c r="T4" s="438"/>
      <c r="U4" s="438"/>
      <c r="V4" s="438"/>
      <c r="W4" s="438"/>
      <c r="X4" s="438"/>
      <c r="Y4" s="438"/>
      <c r="Z4" s="241"/>
      <c r="AA4" s="438"/>
      <c r="AB4" s="438"/>
      <c r="AC4" s="441"/>
      <c r="AD4" s="437"/>
      <c r="AE4" s="438"/>
      <c r="AF4" s="438"/>
      <c r="AG4" s="438"/>
      <c r="AH4" s="438"/>
      <c r="AI4" s="438"/>
      <c r="AJ4" s="438"/>
      <c r="AN4" s="242"/>
    </row>
    <row r="5" spans="1:40" s="239" customFormat="1">
      <c r="A5" s="243" t="s">
        <v>199</v>
      </c>
      <c r="B5" s="424" t="s">
        <v>200</v>
      </c>
      <c r="C5" s="425"/>
      <c r="D5" s="426"/>
      <c r="E5" s="424" t="s">
        <v>201</v>
      </c>
      <c r="F5" s="425"/>
      <c r="G5" s="425"/>
      <c r="H5" s="241"/>
      <c r="I5" s="425" t="s">
        <v>202</v>
      </c>
      <c r="J5" s="425"/>
      <c r="K5" s="426"/>
      <c r="L5" s="424" t="s">
        <v>203</v>
      </c>
      <c r="M5" s="425"/>
      <c r="N5" s="425"/>
      <c r="O5" s="243" t="s">
        <v>199</v>
      </c>
      <c r="P5" s="244" t="s">
        <v>204</v>
      </c>
      <c r="Q5" s="424" t="s">
        <v>205</v>
      </c>
      <c r="R5" s="425"/>
      <c r="S5" s="426"/>
      <c r="T5" s="424" t="s">
        <v>206</v>
      </c>
      <c r="U5" s="425"/>
      <c r="V5" s="426"/>
      <c r="W5" s="244" t="s">
        <v>207</v>
      </c>
      <c r="X5" s="244" t="s">
        <v>208</v>
      </c>
      <c r="Y5" s="245" t="s">
        <v>209</v>
      </c>
      <c r="Z5" s="241"/>
      <c r="AA5" s="425" t="s">
        <v>210</v>
      </c>
      <c r="AB5" s="425"/>
      <c r="AC5" s="426"/>
      <c r="AD5" s="244" t="s">
        <v>211</v>
      </c>
      <c r="AE5" s="424" t="s">
        <v>212</v>
      </c>
      <c r="AF5" s="425"/>
      <c r="AG5" s="425"/>
      <c r="AH5" s="425"/>
      <c r="AI5" s="425"/>
      <c r="AJ5" s="245" t="s">
        <v>213</v>
      </c>
      <c r="AN5" s="242"/>
    </row>
    <row r="6" spans="1:40" s="239" customFormat="1" ht="20.25" customHeight="1">
      <c r="A6" s="240"/>
      <c r="B6" s="423" t="s">
        <v>214</v>
      </c>
      <c r="C6" s="421"/>
      <c r="D6" s="422"/>
      <c r="E6" s="423" t="s">
        <v>215</v>
      </c>
      <c r="F6" s="421"/>
      <c r="G6" s="421"/>
      <c r="H6" s="241"/>
      <c r="I6" s="421" t="s">
        <v>216</v>
      </c>
      <c r="J6" s="421"/>
      <c r="K6" s="422"/>
      <c r="L6" s="423" t="s">
        <v>217</v>
      </c>
      <c r="M6" s="421"/>
      <c r="N6" s="421"/>
      <c r="O6" s="240"/>
      <c r="P6" s="246"/>
      <c r="Q6" s="423" t="s">
        <v>218</v>
      </c>
      <c r="R6" s="421"/>
      <c r="S6" s="422"/>
      <c r="T6" s="423" t="s">
        <v>219</v>
      </c>
      <c r="U6" s="421"/>
      <c r="V6" s="422"/>
      <c r="W6" s="247" t="s">
        <v>220</v>
      </c>
      <c r="X6" s="240" t="s">
        <v>221</v>
      </c>
      <c r="Y6" s="248" t="s">
        <v>222</v>
      </c>
      <c r="Z6" s="241"/>
      <c r="AA6" s="421" t="s">
        <v>223</v>
      </c>
      <c r="AB6" s="421"/>
      <c r="AC6" s="422"/>
      <c r="AD6" s="247"/>
      <c r="AE6" s="423" t="s">
        <v>224</v>
      </c>
      <c r="AF6" s="421"/>
      <c r="AG6" s="421"/>
      <c r="AH6" s="421"/>
      <c r="AI6" s="422"/>
      <c r="AJ6" s="248"/>
      <c r="AN6" s="242"/>
    </row>
    <row r="7" spans="1:40" s="239" customFormat="1">
      <c r="A7" s="240" t="s">
        <v>225</v>
      </c>
      <c r="B7" s="244" t="s">
        <v>9</v>
      </c>
      <c r="C7" s="244" t="s">
        <v>226</v>
      </c>
      <c r="D7" s="244" t="s">
        <v>227</v>
      </c>
      <c r="E7" s="244" t="s">
        <v>228</v>
      </c>
      <c r="F7" s="244" t="s">
        <v>229</v>
      </c>
      <c r="G7" s="245" t="s">
        <v>230</v>
      </c>
      <c r="H7" s="241"/>
      <c r="I7" s="249" t="s">
        <v>231</v>
      </c>
      <c r="J7" s="244" t="s">
        <v>229</v>
      </c>
      <c r="K7" s="250" t="s">
        <v>232</v>
      </c>
      <c r="L7" s="249" t="s">
        <v>9</v>
      </c>
      <c r="M7" s="244" t="s">
        <v>233</v>
      </c>
      <c r="N7" s="245" t="s">
        <v>234</v>
      </c>
      <c r="O7" s="240" t="s">
        <v>235</v>
      </c>
      <c r="P7" s="247"/>
      <c r="Q7" s="244" t="s">
        <v>236</v>
      </c>
      <c r="R7" s="244" t="s">
        <v>237</v>
      </c>
      <c r="S7" s="244" t="s">
        <v>238</v>
      </c>
      <c r="T7" s="244" t="s">
        <v>236</v>
      </c>
      <c r="U7" s="244" t="s">
        <v>237</v>
      </c>
      <c r="V7" s="244" t="s">
        <v>238</v>
      </c>
      <c r="W7" s="251" t="s">
        <v>239</v>
      </c>
      <c r="X7" s="251" t="s">
        <v>240</v>
      </c>
      <c r="Y7" s="252" t="s">
        <v>241</v>
      </c>
      <c r="Z7" s="241"/>
      <c r="AA7" s="249" t="s">
        <v>242</v>
      </c>
      <c r="AB7" s="244" t="s">
        <v>243</v>
      </c>
      <c r="AC7" s="244" t="s">
        <v>244</v>
      </c>
      <c r="AD7" s="247"/>
      <c r="AE7" s="244" t="s">
        <v>9</v>
      </c>
      <c r="AF7" s="253" t="s">
        <v>245</v>
      </c>
      <c r="AG7" s="253" t="s">
        <v>246</v>
      </c>
      <c r="AH7" s="253" t="s">
        <v>247</v>
      </c>
      <c r="AI7" s="245" t="s">
        <v>248</v>
      </c>
      <c r="AJ7" s="248"/>
      <c r="AN7" s="242"/>
    </row>
    <row r="8" spans="1:40" s="239" customFormat="1" ht="16.5" customHeight="1">
      <c r="A8" s="243"/>
      <c r="B8" s="246"/>
      <c r="C8" s="247" t="s">
        <v>249</v>
      </c>
      <c r="D8" s="247" t="s">
        <v>250</v>
      </c>
      <c r="E8" s="240"/>
      <c r="F8" s="247" t="s">
        <v>251</v>
      </c>
      <c r="G8" s="248" t="s">
        <v>252</v>
      </c>
      <c r="H8" s="241"/>
      <c r="I8" s="254" t="s">
        <v>18</v>
      </c>
      <c r="J8" s="247" t="s">
        <v>251</v>
      </c>
      <c r="K8" s="255" t="s">
        <v>253</v>
      </c>
      <c r="L8" s="254" t="s">
        <v>18</v>
      </c>
      <c r="M8" s="247" t="s">
        <v>251</v>
      </c>
      <c r="N8" s="248" t="s">
        <v>253</v>
      </c>
      <c r="O8" s="243"/>
      <c r="P8" s="247"/>
      <c r="Q8" s="246" t="s">
        <v>254</v>
      </c>
      <c r="R8" s="246"/>
      <c r="S8" s="246"/>
      <c r="T8" s="246" t="s">
        <v>254</v>
      </c>
      <c r="U8" s="246"/>
      <c r="V8" s="246"/>
      <c r="W8" s="251" t="s">
        <v>255</v>
      </c>
      <c r="X8" s="256" t="s">
        <v>256</v>
      </c>
      <c r="Y8" s="252" t="s">
        <v>257</v>
      </c>
      <c r="Z8" s="241"/>
      <c r="AA8" s="254" t="s">
        <v>258</v>
      </c>
      <c r="AB8" s="247" t="s">
        <v>259</v>
      </c>
      <c r="AC8" s="247" t="s">
        <v>260</v>
      </c>
      <c r="AD8" s="247" t="s">
        <v>261</v>
      </c>
      <c r="AE8" s="240"/>
      <c r="AF8" s="251" t="s">
        <v>262</v>
      </c>
      <c r="AG8" s="251" t="s">
        <v>262</v>
      </c>
      <c r="AH8" s="251" t="s">
        <v>263</v>
      </c>
      <c r="AI8" s="240"/>
      <c r="AJ8" s="257" t="s">
        <v>261</v>
      </c>
      <c r="AN8" s="242"/>
    </row>
    <row r="9" spans="1:40" s="239" customFormat="1" ht="16.5" customHeight="1">
      <c r="A9" s="258"/>
      <c r="B9" s="259" t="s">
        <v>18</v>
      </c>
      <c r="C9" s="260" t="s">
        <v>264</v>
      </c>
      <c r="D9" s="260" t="s">
        <v>264</v>
      </c>
      <c r="E9" s="259" t="s">
        <v>18</v>
      </c>
      <c r="F9" s="259" t="s">
        <v>265</v>
      </c>
      <c r="G9" s="261" t="s">
        <v>266</v>
      </c>
      <c r="H9" s="241"/>
      <c r="I9" s="262"/>
      <c r="J9" s="259" t="s">
        <v>265</v>
      </c>
      <c r="K9" s="263"/>
      <c r="L9" s="262"/>
      <c r="M9" s="259" t="s">
        <v>265</v>
      </c>
      <c r="N9" s="261"/>
      <c r="O9" s="258"/>
      <c r="P9" s="259" t="s">
        <v>267</v>
      </c>
      <c r="Q9" s="260" t="s">
        <v>268</v>
      </c>
      <c r="R9" s="260" t="s">
        <v>269</v>
      </c>
      <c r="S9" s="260" t="s">
        <v>270</v>
      </c>
      <c r="T9" s="260" t="s">
        <v>268</v>
      </c>
      <c r="U9" s="260" t="s">
        <v>269</v>
      </c>
      <c r="V9" s="260" t="s">
        <v>270</v>
      </c>
      <c r="W9" s="260" t="s">
        <v>271</v>
      </c>
      <c r="X9" s="260" t="s">
        <v>272</v>
      </c>
      <c r="Y9" s="264" t="s">
        <v>273</v>
      </c>
      <c r="Z9" s="241"/>
      <c r="AA9" s="262" t="s">
        <v>274</v>
      </c>
      <c r="AB9" s="259" t="s">
        <v>274</v>
      </c>
      <c r="AC9" s="259" t="s">
        <v>275</v>
      </c>
      <c r="AD9" s="259" t="s">
        <v>276</v>
      </c>
      <c r="AE9" s="259" t="s">
        <v>18</v>
      </c>
      <c r="AF9" s="260" t="s">
        <v>277</v>
      </c>
      <c r="AG9" s="260" t="s">
        <v>278</v>
      </c>
      <c r="AH9" s="260" t="s">
        <v>279</v>
      </c>
      <c r="AI9" s="261" t="s">
        <v>71</v>
      </c>
      <c r="AJ9" s="261" t="s">
        <v>280</v>
      </c>
      <c r="AN9" s="242"/>
    </row>
    <row r="10" spans="1:40" s="278" customFormat="1" ht="34.5" customHeight="1">
      <c r="A10" s="265">
        <v>2013</v>
      </c>
      <c r="B10" s="266">
        <v>5897</v>
      </c>
      <c r="C10" s="267">
        <v>3652</v>
      </c>
      <c r="D10" s="268">
        <v>2245</v>
      </c>
      <c r="E10" s="266">
        <v>26.3</v>
      </c>
      <c r="F10" s="266">
        <v>9.3000000000000007</v>
      </c>
      <c r="G10" s="269">
        <v>17</v>
      </c>
      <c r="H10" s="269"/>
      <c r="I10" s="270">
        <v>26.3</v>
      </c>
      <c r="J10" s="271">
        <v>9.3000000000000007</v>
      </c>
      <c r="K10" s="266">
        <v>17</v>
      </c>
      <c r="L10" s="272">
        <v>0</v>
      </c>
      <c r="M10" s="272">
        <v>0</v>
      </c>
      <c r="N10" s="272">
        <v>0</v>
      </c>
      <c r="O10" s="273">
        <v>2013</v>
      </c>
      <c r="P10" s="274" t="s">
        <v>281</v>
      </c>
      <c r="Q10" s="272">
        <v>0</v>
      </c>
      <c r="R10" s="266">
        <v>30</v>
      </c>
      <c r="S10" s="272">
        <v>0</v>
      </c>
      <c r="T10" s="272">
        <v>0</v>
      </c>
      <c r="U10" s="270">
        <v>22</v>
      </c>
      <c r="V10" s="272">
        <v>0</v>
      </c>
      <c r="W10" s="275" t="s">
        <v>282</v>
      </c>
      <c r="X10" s="276">
        <v>1753</v>
      </c>
      <c r="Y10" s="266" t="s">
        <v>283</v>
      </c>
      <c r="Z10" s="266"/>
      <c r="AA10" s="272">
        <v>0</v>
      </c>
      <c r="AB10" s="271" t="s">
        <v>287</v>
      </c>
      <c r="AC10" s="271" t="s">
        <v>286</v>
      </c>
      <c r="AD10" s="277">
        <v>2</v>
      </c>
      <c r="AE10" s="277">
        <v>4</v>
      </c>
      <c r="AF10" s="271">
        <v>1</v>
      </c>
      <c r="AG10" s="272">
        <v>0</v>
      </c>
      <c r="AH10" s="271">
        <v>1</v>
      </c>
      <c r="AI10" s="266">
        <v>2</v>
      </c>
      <c r="AJ10" s="266">
        <v>2</v>
      </c>
    </row>
    <row r="11" spans="1:40" s="278" customFormat="1" ht="34.5" customHeight="1">
      <c r="A11" s="265">
        <v>2014</v>
      </c>
      <c r="B11" s="266">
        <v>6379</v>
      </c>
      <c r="C11" s="267">
        <v>3948</v>
      </c>
      <c r="D11" s="268">
        <v>2431</v>
      </c>
      <c r="E11" s="266">
        <v>28</v>
      </c>
      <c r="F11" s="279">
        <v>5</v>
      </c>
      <c r="G11" s="280">
        <v>23.3</v>
      </c>
      <c r="H11" s="280"/>
      <c r="I11" s="281">
        <v>28</v>
      </c>
      <c r="J11" s="282">
        <v>4.7</v>
      </c>
      <c r="K11" s="279">
        <v>23.3</v>
      </c>
      <c r="L11" s="272">
        <v>0</v>
      </c>
      <c r="M11" s="272">
        <v>0</v>
      </c>
      <c r="N11" s="272">
        <v>0</v>
      </c>
      <c r="O11" s="273">
        <v>2014</v>
      </c>
      <c r="P11" s="274" t="s">
        <v>281</v>
      </c>
      <c r="Q11" s="272" t="s">
        <v>166</v>
      </c>
      <c r="R11" s="266">
        <v>30</v>
      </c>
      <c r="S11" s="272" t="s">
        <v>166</v>
      </c>
      <c r="T11" s="272" t="s">
        <v>166</v>
      </c>
      <c r="U11" s="270">
        <v>23</v>
      </c>
      <c r="V11" s="272" t="s">
        <v>166</v>
      </c>
      <c r="W11" s="275" t="s">
        <v>288</v>
      </c>
      <c r="X11" s="276">
        <v>1753</v>
      </c>
      <c r="Y11" s="266" t="s">
        <v>289</v>
      </c>
      <c r="Z11" s="266"/>
      <c r="AA11" s="272" t="s">
        <v>290</v>
      </c>
      <c r="AB11" s="271" t="s">
        <v>291</v>
      </c>
      <c r="AC11" s="271" t="s">
        <v>292</v>
      </c>
      <c r="AD11" s="277">
        <v>2</v>
      </c>
      <c r="AE11" s="277">
        <v>4</v>
      </c>
      <c r="AF11" s="271">
        <v>1</v>
      </c>
      <c r="AG11" s="272" t="s">
        <v>166</v>
      </c>
      <c r="AH11" s="271">
        <v>1</v>
      </c>
      <c r="AI11" s="266">
        <v>2</v>
      </c>
      <c r="AJ11" s="266">
        <v>2</v>
      </c>
    </row>
    <row r="12" spans="1:40" s="278" customFormat="1" ht="34.5" customHeight="1">
      <c r="A12" s="265">
        <v>2015</v>
      </c>
      <c r="B12" s="266">
        <v>4780</v>
      </c>
      <c r="C12" s="267">
        <v>3578</v>
      </c>
      <c r="D12" s="283">
        <v>1202</v>
      </c>
      <c r="E12" s="266">
        <v>19</v>
      </c>
      <c r="F12" s="279">
        <v>1</v>
      </c>
      <c r="G12" s="280">
        <v>18</v>
      </c>
      <c r="H12" s="280"/>
      <c r="I12" s="281">
        <v>19</v>
      </c>
      <c r="J12" s="282">
        <v>1</v>
      </c>
      <c r="K12" s="279">
        <v>18</v>
      </c>
      <c r="L12" s="272">
        <v>0</v>
      </c>
      <c r="M12" s="272">
        <v>0</v>
      </c>
      <c r="N12" s="272">
        <v>0</v>
      </c>
      <c r="O12" s="273">
        <v>2015</v>
      </c>
      <c r="P12" s="274" t="s">
        <v>293</v>
      </c>
      <c r="Q12" s="272">
        <v>0</v>
      </c>
      <c r="R12" s="266">
        <v>30</v>
      </c>
      <c r="S12" s="272">
        <v>0</v>
      </c>
      <c r="T12" s="272">
        <v>0</v>
      </c>
      <c r="U12" s="270">
        <v>19</v>
      </c>
      <c r="V12" s="272">
        <v>0</v>
      </c>
      <c r="W12" s="275" t="s">
        <v>282</v>
      </c>
      <c r="X12" s="276">
        <v>796</v>
      </c>
      <c r="Y12" s="266" t="s">
        <v>283</v>
      </c>
      <c r="Z12" s="266"/>
      <c r="AA12" s="272" t="s">
        <v>284</v>
      </c>
      <c r="AB12" s="271" t="s">
        <v>285</v>
      </c>
      <c r="AC12" s="271" t="s">
        <v>286</v>
      </c>
      <c r="AD12" s="277">
        <v>2</v>
      </c>
      <c r="AE12" s="277">
        <v>4</v>
      </c>
      <c r="AF12" s="271">
        <v>1</v>
      </c>
      <c r="AG12" s="272">
        <v>0</v>
      </c>
      <c r="AH12" s="271">
        <v>1</v>
      </c>
      <c r="AI12" s="266">
        <v>2</v>
      </c>
      <c r="AJ12" s="266">
        <v>2</v>
      </c>
    </row>
    <row r="13" spans="1:40" s="278" customFormat="1" ht="34.5" customHeight="1">
      <c r="A13" s="265">
        <v>2016</v>
      </c>
      <c r="B13" s="266">
        <v>4675</v>
      </c>
      <c r="C13" s="266">
        <v>3666</v>
      </c>
      <c r="D13" s="266">
        <v>1009</v>
      </c>
      <c r="E13" s="279">
        <v>20</v>
      </c>
      <c r="F13" s="279">
        <v>1</v>
      </c>
      <c r="G13" s="280">
        <v>19</v>
      </c>
      <c r="H13" s="280"/>
      <c r="I13" s="281">
        <v>20</v>
      </c>
      <c r="J13" s="282">
        <v>1</v>
      </c>
      <c r="K13" s="279">
        <v>19</v>
      </c>
      <c r="L13" s="272" t="s">
        <v>294</v>
      </c>
      <c r="M13" s="272" t="s">
        <v>294</v>
      </c>
      <c r="N13" s="272" t="s">
        <v>294</v>
      </c>
      <c r="O13" s="265">
        <v>2016</v>
      </c>
      <c r="P13" s="274" t="s">
        <v>281</v>
      </c>
      <c r="Q13" s="272" t="s">
        <v>294</v>
      </c>
      <c r="R13" s="266">
        <v>30</v>
      </c>
      <c r="S13" s="272" t="s">
        <v>294</v>
      </c>
      <c r="T13" s="272" t="s">
        <v>294</v>
      </c>
      <c r="U13" s="270">
        <v>20</v>
      </c>
      <c r="V13" s="272">
        <v>0</v>
      </c>
      <c r="W13" s="275" t="s">
        <v>295</v>
      </c>
      <c r="X13" s="266">
        <v>707</v>
      </c>
      <c r="Y13" s="266" t="s">
        <v>296</v>
      </c>
      <c r="Z13" s="266"/>
      <c r="AA13" s="272" t="s">
        <v>297</v>
      </c>
      <c r="AB13" s="271" t="s">
        <v>298</v>
      </c>
      <c r="AC13" s="271" t="s">
        <v>299</v>
      </c>
      <c r="AD13" s="277">
        <v>2</v>
      </c>
      <c r="AE13" s="277">
        <v>4</v>
      </c>
      <c r="AF13" s="271">
        <v>1</v>
      </c>
      <c r="AG13" s="272">
        <v>0</v>
      </c>
      <c r="AH13" s="271">
        <v>1</v>
      </c>
      <c r="AI13" s="266">
        <v>2</v>
      </c>
      <c r="AJ13" s="266">
        <v>2</v>
      </c>
    </row>
    <row r="14" spans="1:40" s="294" customFormat="1" ht="34.5" customHeight="1">
      <c r="A14" s="284">
        <v>2017</v>
      </c>
      <c r="B14" s="285">
        <v>4588</v>
      </c>
      <c r="C14" s="285">
        <v>3832</v>
      </c>
      <c r="D14" s="285">
        <v>757</v>
      </c>
      <c r="E14" s="286">
        <v>17</v>
      </c>
      <c r="F14" s="286">
        <v>1</v>
      </c>
      <c r="G14" s="287">
        <v>16</v>
      </c>
      <c r="H14" s="287"/>
      <c r="I14" s="288">
        <v>17</v>
      </c>
      <c r="J14" s="289">
        <v>1</v>
      </c>
      <c r="K14" s="286">
        <v>16</v>
      </c>
      <c r="L14" s="272" t="s">
        <v>446</v>
      </c>
      <c r="M14" s="272" t="s">
        <v>447</v>
      </c>
      <c r="N14" s="272" t="s">
        <v>454</v>
      </c>
      <c r="O14" s="284">
        <v>2017</v>
      </c>
      <c r="P14" s="274" t="s">
        <v>445</v>
      </c>
      <c r="Q14" s="290" t="s">
        <v>446</v>
      </c>
      <c r="R14" s="285">
        <v>30</v>
      </c>
      <c r="S14" s="290" t="s">
        <v>447</v>
      </c>
      <c r="T14" s="290" t="s">
        <v>447</v>
      </c>
      <c r="U14" s="291">
        <v>11</v>
      </c>
      <c r="V14" s="272" t="s">
        <v>447</v>
      </c>
      <c r="W14" s="275" t="s">
        <v>448</v>
      </c>
      <c r="X14" s="285" t="s">
        <v>449</v>
      </c>
      <c r="Y14" s="266" t="s">
        <v>450</v>
      </c>
      <c r="Z14" s="285"/>
      <c r="AA14" s="272" t="s">
        <v>451</v>
      </c>
      <c r="AB14" s="271" t="s">
        <v>452</v>
      </c>
      <c r="AC14" s="271" t="s">
        <v>453</v>
      </c>
      <c r="AD14" s="292">
        <v>2</v>
      </c>
      <c r="AE14" s="292">
        <v>4</v>
      </c>
      <c r="AF14" s="293">
        <v>1</v>
      </c>
      <c r="AG14" s="272" t="s">
        <v>446</v>
      </c>
      <c r="AH14" s="293">
        <v>1</v>
      </c>
      <c r="AI14" s="285">
        <v>2</v>
      </c>
      <c r="AJ14" s="285">
        <v>2</v>
      </c>
    </row>
    <row r="15" spans="1:40" s="294" customFormat="1" ht="34.5" customHeight="1">
      <c r="A15" s="295" t="s">
        <v>26</v>
      </c>
      <c r="B15" s="266">
        <v>1501</v>
      </c>
      <c r="C15" s="267">
        <v>1378</v>
      </c>
      <c r="D15" s="283">
        <v>123</v>
      </c>
      <c r="E15" s="272">
        <v>0</v>
      </c>
      <c r="F15" s="272">
        <v>0</v>
      </c>
      <c r="G15" s="272">
        <v>0</v>
      </c>
      <c r="H15" s="287"/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95" t="s">
        <v>26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85"/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2">
        <v>0</v>
      </c>
      <c r="AJ15" s="272">
        <v>0</v>
      </c>
    </row>
    <row r="16" spans="1:40" s="299" customFormat="1" ht="34.5" customHeight="1">
      <c r="A16" s="295" t="s">
        <v>27</v>
      </c>
      <c r="B16" s="296">
        <v>359</v>
      </c>
      <c r="C16" s="296">
        <v>249</v>
      </c>
      <c r="D16" s="296">
        <v>110</v>
      </c>
      <c r="E16" s="272">
        <v>0</v>
      </c>
      <c r="F16" s="272">
        <v>0</v>
      </c>
      <c r="G16" s="272">
        <v>0</v>
      </c>
      <c r="H16" s="297"/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95" t="s">
        <v>27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2">
        <v>0</v>
      </c>
      <c r="V16" s="272">
        <v>0</v>
      </c>
      <c r="W16" s="272">
        <v>0</v>
      </c>
      <c r="X16" s="272">
        <v>0</v>
      </c>
      <c r="Y16" s="272">
        <v>0</v>
      </c>
      <c r="Z16" s="298"/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2">
        <v>0</v>
      </c>
    </row>
    <row r="17" spans="1:36" s="278" customFormat="1" ht="34.5" customHeight="1">
      <c r="A17" s="295" t="s">
        <v>28</v>
      </c>
      <c r="B17" s="300">
        <v>354</v>
      </c>
      <c r="C17" s="300">
        <v>253</v>
      </c>
      <c r="D17" s="300">
        <v>101</v>
      </c>
      <c r="E17" s="272">
        <v>0</v>
      </c>
      <c r="F17" s="272">
        <v>0</v>
      </c>
      <c r="G17" s="272">
        <v>0</v>
      </c>
      <c r="H17" s="301"/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95" t="s">
        <v>28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2">
        <v>0</v>
      </c>
      <c r="V17" s="272">
        <v>0</v>
      </c>
      <c r="W17" s="272">
        <v>0</v>
      </c>
      <c r="X17" s="272">
        <v>0</v>
      </c>
      <c r="Y17" s="272">
        <v>0</v>
      </c>
      <c r="Z17" s="302"/>
      <c r="AA17" s="272">
        <v>0</v>
      </c>
      <c r="AB17" s="272">
        <v>0</v>
      </c>
      <c r="AC17" s="272">
        <v>0</v>
      </c>
      <c r="AD17" s="272">
        <v>0</v>
      </c>
      <c r="AE17" s="272">
        <v>0</v>
      </c>
      <c r="AF17" s="272">
        <v>0</v>
      </c>
      <c r="AG17" s="272">
        <v>0</v>
      </c>
      <c r="AH17" s="272">
        <v>0</v>
      </c>
      <c r="AI17" s="272">
        <v>0</v>
      </c>
      <c r="AJ17" s="272">
        <v>0</v>
      </c>
    </row>
    <row r="18" spans="1:36" s="278" customFormat="1" ht="34.5" customHeight="1">
      <c r="A18" s="295" t="s">
        <v>29</v>
      </c>
      <c r="B18" s="300">
        <v>1321</v>
      </c>
      <c r="C18" s="300">
        <v>1244</v>
      </c>
      <c r="D18" s="300">
        <v>77</v>
      </c>
      <c r="E18" s="272">
        <v>0</v>
      </c>
      <c r="F18" s="272">
        <v>0</v>
      </c>
      <c r="G18" s="272">
        <v>0</v>
      </c>
      <c r="H18" s="301"/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95" t="s">
        <v>29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2">
        <v>0</v>
      </c>
      <c r="V18" s="272">
        <v>0</v>
      </c>
      <c r="W18" s="272">
        <v>0</v>
      </c>
      <c r="X18" s="272">
        <v>0</v>
      </c>
      <c r="Y18" s="272">
        <v>0</v>
      </c>
      <c r="Z18" s="302"/>
      <c r="AA18" s="272">
        <v>0</v>
      </c>
      <c r="AB18" s="272">
        <v>0</v>
      </c>
      <c r="AC18" s="272">
        <v>0</v>
      </c>
      <c r="AD18" s="272">
        <v>0</v>
      </c>
      <c r="AE18" s="272">
        <v>0</v>
      </c>
      <c r="AF18" s="272">
        <v>0</v>
      </c>
      <c r="AG18" s="272">
        <v>0</v>
      </c>
      <c r="AH18" s="272">
        <v>0</v>
      </c>
      <c r="AI18" s="272">
        <v>0</v>
      </c>
      <c r="AJ18" s="272">
        <v>0</v>
      </c>
    </row>
    <row r="19" spans="1:36" s="278" customFormat="1" ht="34.5" customHeight="1">
      <c r="A19" s="295" t="s">
        <v>30</v>
      </c>
      <c r="B19" s="300">
        <v>395</v>
      </c>
      <c r="C19" s="300">
        <v>288</v>
      </c>
      <c r="D19" s="300">
        <v>107</v>
      </c>
      <c r="E19" s="272">
        <v>0</v>
      </c>
      <c r="F19" s="272">
        <v>0</v>
      </c>
      <c r="G19" s="272">
        <v>0</v>
      </c>
      <c r="H19" s="301"/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95" t="s">
        <v>30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2">
        <v>0</v>
      </c>
      <c r="V19" s="272">
        <v>0</v>
      </c>
      <c r="W19" s="272">
        <v>0</v>
      </c>
      <c r="X19" s="272">
        <v>0</v>
      </c>
      <c r="Y19" s="272">
        <v>0</v>
      </c>
      <c r="Z19" s="302"/>
      <c r="AA19" s="272">
        <v>0</v>
      </c>
      <c r="AB19" s="272">
        <v>0</v>
      </c>
      <c r="AC19" s="272">
        <v>0</v>
      </c>
      <c r="AD19" s="272">
        <v>0</v>
      </c>
      <c r="AE19" s="272">
        <v>0</v>
      </c>
      <c r="AF19" s="272">
        <v>0</v>
      </c>
      <c r="AG19" s="272">
        <v>0</v>
      </c>
      <c r="AH19" s="272">
        <v>0</v>
      </c>
      <c r="AI19" s="272">
        <v>0</v>
      </c>
      <c r="AJ19" s="272">
        <v>0</v>
      </c>
    </row>
    <row r="20" spans="1:36" s="278" customFormat="1" ht="34.5" customHeight="1">
      <c r="A20" s="295" t="s">
        <v>31</v>
      </c>
      <c r="B20" s="300">
        <v>375</v>
      </c>
      <c r="C20" s="300">
        <v>284</v>
      </c>
      <c r="D20" s="300">
        <v>91</v>
      </c>
      <c r="E20" s="272">
        <v>0</v>
      </c>
      <c r="F20" s="272">
        <v>0</v>
      </c>
      <c r="G20" s="272">
        <v>0</v>
      </c>
      <c r="H20" s="302"/>
      <c r="I20" s="272">
        <v>0</v>
      </c>
      <c r="J20" s="272">
        <v>0</v>
      </c>
      <c r="K20" s="272">
        <v>0</v>
      </c>
      <c r="L20" s="272">
        <v>0</v>
      </c>
      <c r="M20" s="272">
        <v>0</v>
      </c>
      <c r="N20" s="272">
        <v>0</v>
      </c>
      <c r="O20" s="295" t="s">
        <v>31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2">
        <v>0</v>
      </c>
      <c r="V20" s="272">
        <v>0</v>
      </c>
      <c r="W20" s="272">
        <v>0</v>
      </c>
      <c r="X20" s="272">
        <v>0</v>
      </c>
      <c r="Y20" s="272">
        <v>0</v>
      </c>
      <c r="Z20" s="302"/>
      <c r="AA20" s="272">
        <v>0</v>
      </c>
      <c r="AB20" s="272">
        <v>0</v>
      </c>
      <c r="AC20" s="272">
        <v>0</v>
      </c>
      <c r="AD20" s="272">
        <v>0</v>
      </c>
      <c r="AE20" s="272">
        <v>0</v>
      </c>
      <c r="AF20" s="272">
        <v>0</v>
      </c>
      <c r="AG20" s="272">
        <v>0</v>
      </c>
      <c r="AH20" s="272">
        <v>0</v>
      </c>
      <c r="AI20" s="272">
        <v>0</v>
      </c>
      <c r="AJ20" s="272">
        <v>0</v>
      </c>
    </row>
    <row r="21" spans="1:36" ht="34.5" customHeight="1" thickBot="1">
      <c r="A21" s="303" t="s">
        <v>32</v>
      </c>
      <c r="B21" s="304">
        <v>283</v>
      </c>
      <c r="C21" s="304">
        <v>136</v>
      </c>
      <c r="D21" s="304">
        <v>147</v>
      </c>
      <c r="E21" s="305">
        <v>0</v>
      </c>
      <c r="F21" s="305">
        <v>0</v>
      </c>
      <c r="G21" s="305">
        <v>0</v>
      </c>
      <c r="H21" s="306"/>
      <c r="I21" s="305">
        <v>0</v>
      </c>
      <c r="J21" s="305">
        <v>0</v>
      </c>
      <c r="K21" s="305">
        <v>0</v>
      </c>
      <c r="L21" s="305">
        <v>0</v>
      </c>
      <c r="M21" s="305">
        <v>0</v>
      </c>
      <c r="N21" s="305">
        <v>0</v>
      </c>
      <c r="O21" s="303" t="s">
        <v>32</v>
      </c>
      <c r="P21" s="305">
        <v>0</v>
      </c>
      <c r="Q21" s="305">
        <v>0</v>
      </c>
      <c r="R21" s="305">
        <v>0</v>
      </c>
      <c r="S21" s="305">
        <v>0</v>
      </c>
      <c r="T21" s="305">
        <v>0</v>
      </c>
      <c r="U21" s="305">
        <v>0</v>
      </c>
      <c r="V21" s="305">
        <v>0</v>
      </c>
      <c r="W21" s="305">
        <v>0</v>
      </c>
      <c r="X21" s="305">
        <v>0</v>
      </c>
      <c r="Y21" s="305">
        <v>0</v>
      </c>
      <c r="Z21" s="306"/>
      <c r="AA21" s="305">
        <v>0</v>
      </c>
      <c r="AB21" s="305">
        <v>0</v>
      </c>
      <c r="AC21" s="305">
        <v>0</v>
      </c>
      <c r="AD21" s="305">
        <v>0</v>
      </c>
      <c r="AE21" s="305">
        <v>0</v>
      </c>
      <c r="AF21" s="305">
        <v>0</v>
      </c>
      <c r="AG21" s="305">
        <v>0</v>
      </c>
      <c r="AH21" s="305">
        <v>0</v>
      </c>
      <c r="AI21" s="305">
        <v>0</v>
      </c>
      <c r="AJ21" s="305">
        <v>0</v>
      </c>
    </row>
    <row r="22" spans="1:36" ht="15" thickTop="1">
      <c r="A22" s="103" t="s">
        <v>444</v>
      </c>
      <c r="M22" s="309"/>
      <c r="O22" s="103" t="s">
        <v>444</v>
      </c>
    </row>
    <row r="23" spans="1:36">
      <c r="J23" s="308"/>
      <c r="K23" s="311"/>
      <c r="L23" s="307"/>
      <c r="M23" s="307"/>
      <c r="Q23" s="310"/>
      <c r="R23" s="306"/>
      <c r="S23" s="307"/>
      <c r="T23" s="307"/>
      <c r="Z23" s="310"/>
      <c r="AA23" s="310"/>
      <c r="AB23" s="307"/>
      <c r="AC23" s="307"/>
      <c r="AI23" s="242"/>
      <c r="AJ23" s="242"/>
    </row>
    <row r="24" spans="1:36">
      <c r="B24" s="310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</row>
    <row r="25" spans="1:36">
      <c r="B25" s="310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</row>
    <row r="26" spans="1:36">
      <c r="B26" s="310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</row>
    <row r="27" spans="1:36"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</row>
    <row r="28" spans="1:36"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</row>
  </sheetData>
  <mergeCells count="28">
    <mergeCell ref="A1:G1"/>
    <mergeCell ref="I1:N1"/>
    <mergeCell ref="O1:Y1"/>
    <mergeCell ref="AA1:AJ1"/>
    <mergeCell ref="B3:G3"/>
    <mergeCell ref="I3:N3"/>
    <mergeCell ref="P3:Y4"/>
    <mergeCell ref="AA3:AC4"/>
    <mergeCell ref="AD3:AJ4"/>
    <mergeCell ref="B4:D4"/>
    <mergeCell ref="E4:G4"/>
    <mergeCell ref="I4:N4"/>
    <mergeCell ref="B5:D5"/>
    <mergeCell ref="E5:G5"/>
    <mergeCell ref="I5:K5"/>
    <mergeCell ref="L5:N5"/>
    <mergeCell ref="B6:D6"/>
    <mergeCell ref="E6:G6"/>
    <mergeCell ref="I6:K6"/>
    <mergeCell ref="L6:N6"/>
    <mergeCell ref="Q6:S6"/>
    <mergeCell ref="AA6:AC6"/>
    <mergeCell ref="AE6:AI6"/>
    <mergeCell ref="Q5:S5"/>
    <mergeCell ref="T5:V5"/>
    <mergeCell ref="AA5:AC5"/>
    <mergeCell ref="AE5:AI5"/>
    <mergeCell ref="T6:V6"/>
  </mergeCells>
  <phoneticPr fontId="4" type="noConversion"/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tabSelected="1" zoomScale="120" zoomScaleNormal="120" zoomScaleSheetLayoutView="100" workbookViewId="0">
      <selection sqref="A1:G1"/>
    </sheetView>
  </sheetViews>
  <sheetFormatPr defaultRowHeight="14.25"/>
  <cols>
    <col min="1" max="1" width="14.375" style="381" customWidth="1"/>
    <col min="2" max="2" width="14.125" style="381" customWidth="1"/>
    <col min="3" max="3" width="16.625" style="382" customWidth="1"/>
    <col min="4" max="4" width="10.625" style="382" bestFit="1" customWidth="1"/>
    <col min="5" max="7" width="11.875" style="382" customWidth="1"/>
    <col min="8" max="8" width="2.625" style="382" customWidth="1"/>
    <col min="9" max="12" width="15.25" style="382" customWidth="1"/>
    <col min="13" max="13" width="15.25" style="383" customWidth="1"/>
    <col min="14" max="14" width="14.375" style="383" customWidth="1"/>
    <col min="15" max="19" width="14.5" style="382" customWidth="1"/>
    <col min="20" max="20" width="2.625" style="382" customWidth="1"/>
    <col min="21" max="21" width="12.75" style="381" customWidth="1"/>
    <col min="22" max="26" width="12.75" style="366" customWidth="1"/>
    <col min="27" max="16384" width="9" style="366"/>
  </cols>
  <sheetData>
    <row r="1" spans="1:52" s="314" customFormat="1" ht="45" customHeight="1">
      <c r="A1" s="460" t="s">
        <v>300</v>
      </c>
      <c r="B1" s="460"/>
      <c r="C1" s="460"/>
      <c r="D1" s="460"/>
      <c r="E1" s="460"/>
      <c r="F1" s="460"/>
      <c r="G1" s="460"/>
      <c r="H1" s="312"/>
      <c r="I1" s="461" t="s">
        <v>301</v>
      </c>
      <c r="J1" s="461"/>
      <c r="K1" s="461"/>
      <c r="L1" s="461"/>
      <c r="M1" s="461"/>
      <c r="N1" s="462" t="s">
        <v>302</v>
      </c>
      <c r="O1" s="462"/>
      <c r="P1" s="462"/>
      <c r="Q1" s="462"/>
      <c r="R1" s="462"/>
      <c r="S1" s="462"/>
      <c r="T1" s="313"/>
      <c r="U1" s="460" t="s">
        <v>303</v>
      </c>
      <c r="V1" s="460"/>
      <c r="W1" s="460"/>
      <c r="X1" s="460"/>
      <c r="Y1" s="460"/>
      <c r="Z1" s="460"/>
    </row>
    <row r="2" spans="1:52" s="320" customFormat="1" ht="25.5" customHeight="1" thickBot="1">
      <c r="A2" s="315"/>
      <c r="B2" s="315"/>
      <c r="C2" s="316"/>
      <c r="D2" s="316"/>
      <c r="E2" s="316"/>
      <c r="F2" s="316"/>
      <c r="G2" s="316"/>
      <c r="H2" s="317"/>
      <c r="I2" s="316"/>
      <c r="J2" s="316"/>
      <c r="K2" s="316"/>
      <c r="L2" s="316"/>
      <c r="M2" s="318"/>
      <c r="N2" s="318"/>
      <c r="O2" s="316"/>
      <c r="P2" s="316"/>
      <c r="Q2" s="316"/>
      <c r="R2" s="316"/>
      <c r="S2" s="316"/>
      <c r="T2" s="317"/>
      <c r="U2" s="319"/>
      <c r="V2" s="315"/>
      <c r="W2" s="315"/>
      <c r="X2" s="315"/>
      <c r="Y2" s="315"/>
      <c r="Z2" s="315"/>
    </row>
    <row r="3" spans="1:52" s="320" customFormat="1" ht="16.5" customHeight="1" thickTop="1">
      <c r="A3" s="321" t="s">
        <v>304</v>
      </c>
      <c r="B3" s="322" t="s">
        <v>204</v>
      </c>
      <c r="C3" s="322" t="s">
        <v>305</v>
      </c>
      <c r="D3" s="447" t="s">
        <v>306</v>
      </c>
      <c r="E3" s="448"/>
      <c r="F3" s="448"/>
      <c r="G3" s="448"/>
      <c r="H3" s="323"/>
      <c r="I3" s="448" t="s">
        <v>307</v>
      </c>
      <c r="J3" s="448"/>
      <c r="K3" s="448"/>
      <c r="L3" s="449"/>
      <c r="M3" s="324" t="s">
        <v>308</v>
      </c>
      <c r="N3" s="321" t="s">
        <v>4</v>
      </c>
      <c r="O3" s="463" t="s">
        <v>309</v>
      </c>
      <c r="P3" s="464"/>
      <c r="Q3" s="464"/>
      <c r="R3" s="465"/>
      <c r="S3" s="325" t="s">
        <v>310</v>
      </c>
      <c r="T3" s="323"/>
      <c r="U3" s="326" t="s">
        <v>311</v>
      </c>
      <c r="V3" s="327" t="s">
        <v>209</v>
      </c>
      <c r="W3" s="327" t="s">
        <v>312</v>
      </c>
      <c r="X3" s="466" t="s">
        <v>210</v>
      </c>
      <c r="Y3" s="467"/>
      <c r="Z3" s="467"/>
    </row>
    <row r="4" spans="1:52" s="320" customFormat="1" ht="16.5" customHeight="1">
      <c r="A4" s="321" t="s">
        <v>8</v>
      </c>
      <c r="B4" s="327" t="s">
        <v>313</v>
      </c>
      <c r="C4" s="327"/>
      <c r="D4" s="447" t="s">
        <v>314</v>
      </c>
      <c r="E4" s="448"/>
      <c r="F4" s="448"/>
      <c r="G4" s="448"/>
      <c r="H4" s="323"/>
      <c r="I4" s="448" t="s">
        <v>315</v>
      </c>
      <c r="J4" s="448"/>
      <c r="K4" s="448"/>
      <c r="L4" s="449"/>
      <c r="M4" s="328" t="s">
        <v>222</v>
      </c>
      <c r="N4" s="321" t="s">
        <v>8</v>
      </c>
      <c r="O4" s="450" t="s">
        <v>316</v>
      </c>
      <c r="P4" s="451"/>
      <c r="Q4" s="451"/>
      <c r="R4" s="452"/>
      <c r="S4" s="329" t="s">
        <v>317</v>
      </c>
      <c r="T4" s="323"/>
      <c r="U4" s="326" t="s">
        <v>318</v>
      </c>
      <c r="V4" s="327" t="s">
        <v>222</v>
      </c>
      <c r="W4" s="327" t="s">
        <v>319</v>
      </c>
      <c r="X4" s="453" t="s">
        <v>320</v>
      </c>
      <c r="Y4" s="454"/>
      <c r="Z4" s="454"/>
    </row>
    <row r="5" spans="1:52" s="320" customFormat="1" ht="16.5" customHeight="1">
      <c r="A5" s="321" t="s">
        <v>15</v>
      </c>
      <c r="B5" s="330"/>
      <c r="C5" s="327"/>
      <c r="D5" s="455"/>
      <c r="E5" s="322" t="s">
        <v>236</v>
      </c>
      <c r="F5" s="322" t="s">
        <v>237</v>
      </c>
      <c r="G5" s="331" t="s">
        <v>238</v>
      </c>
      <c r="H5" s="323"/>
      <c r="I5" s="449"/>
      <c r="J5" s="322" t="s">
        <v>236</v>
      </c>
      <c r="K5" s="322" t="s">
        <v>237</v>
      </c>
      <c r="L5" s="331" t="s">
        <v>238</v>
      </c>
      <c r="M5" s="328" t="s">
        <v>321</v>
      </c>
      <c r="N5" s="321" t="s">
        <v>15</v>
      </c>
      <c r="O5" s="458" t="s">
        <v>322</v>
      </c>
      <c r="P5" s="458" t="s">
        <v>323</v>
      </c>
      <c r="Q5" s="458" t="s">
        <v>324</v>
      </c>
      <c r="R5" s="458" t="s">
        <v>248</v>
      </c>
      <c r="S5" s="332"/>
      <c r="T5" s="333"/>
      <c r="U5" s="334" t="s">
        <v>325</v>
      </c>
      <c r="V5" s="327" t="s">
        <v>326</v>
      </c>
      <c r="W5" s="327" t="s">
        <v>327</v>
      </c>
      <c r="X5" s="322" t="s">
        <v>242</v>
      </c>
      <c r="Y5" s="322" t="s">
        <v>243</v>
      </c>
      <c r="Z5" s="331" t="s">
        <v>244</v>
      </c>
    </row>
    <row r="6" spans="1:52" s="320" customFormat="1" ht="16.5" customHeight="1">
      <c r="A6" s="335" t="s">
        <v>17</v>
      </c>
      <c r="B6" s="336" t="s">
        <v>267</v>
      </c>
      <c r="C6" s="336" t="s">
        <v>328</v>
      </c>
      <c r="D6" s="456"/>
      <c r="E6" s="336" t="s">
        <v>329</v>
      </c>
      <c r="F6" s="336" t="s">
        <v>330</v>
      </c>
      <c r="G6" s="337" t="s">
        <v>331</v>
      </c>
      <c r="H6" s="323"/>
      <c r="I6" s="457"/>
      <c r="J6" s="336" t="s">
        <v>329</v>
      </c>
      <c r="K6" s="336" t="s">
        <v>330</v>
      </c>
      <c r="L6" s="337" t="s">
        <v>331</v>
      </c>
      <c r="M6" s="337" t="s">
        <v>332</v>
      </c>
      <c r="N6" s="335" t="s">
        <v>17</v>
      </c>
      <c r="O6" s="459"/>
      <c r="P6" s="459"/>
      <c r="Q6" s="459"/>
      <c r="R6" s="459"/>
      <c r="S6" s="338" t="s">
        <v>333</v>
      </c>
      <c r="T6" s="333"/>
      <c r="U6" s="339" t="s">
        <v>334</v>
      </c>
      <c r="V6" s="340" t="s">
        <v>335</v>
      </c>
      <c r="W6" s="340"/>
      <c r="X6" s="336" t="s">
        <v>336</v>
      </c>
      <c r="Y6" s="336" t="s">
        <v>337</v>
      </c>
      <c r="Z6" s="337" t="s">
        <v>338</v>
      </c>
    </row>
    <row r="7" spans="1:52" s="346" customFormat="1" ht="20.100000000000001" customHeight="1">
      <c r="A7" s="341">
        <v>2013</v>
      </c>
      <c r="B7" s="342">
        <v>1783</v>
      </c>
      <c r="C7" s="342">
        <v>1783</v>
      </c>
      <c r="D7" s="343">
        <v>5067</v>
      </c>
      <c r="E7" s="342">
        <v>0</v>
      </c>
      <c r="F7" s="343">
        <v>3067</v>
      </c>
      <c r="G7" s="343">
        <v>2000</v>
      </c>
      <c r="H7" s="343"/>
      <c r="I7" s="343">
        <v>3690</v>
      </c>
      <c r="J7" s="342">
        <v>0</v>
      </c>
      <c r="K7" s="343">
        <v>2216</v>
      </c>
      <c r="L7" s="343">
        <v>1474</v>
      </c>
      <c r="M7" s="342">
        <v>0</v>
      </c>
      <c r="N7" s="341">
        <v>2013</v>
      </c>
      <c r="O7" s="342">
        <v>0</v>
      </c>
      <c r="P7" s="342">
        <v>0</v>
      </c>
      <c r="Q7" s="344">
        <v>15</v>
      </c>
      <c r="R7" s="342">
        <v>0</v>
      </c>
      <c r="S7" s="342">
        <v>0</v>
      </c>
      <c r="T7" s="345"/>
      <c r="U7" s="343">
        <v>36755</v>
      </c>
      <c r="V7" s="342">
        <v>0</v>
      </c>
      <c r="W7" s="342">
        <v>0</v>
      </c>
      <c r="X7" s="342">
        <v>0</v>
      </c>
      <c r="Y7" s="342">
        <v>0</v>
      </c>
      <c r="Z7" s="342">
        <v>0</v>
      </c>
    </row>
    <row r="8" spans="1:52" s="347" customFormat="1" ht="20.100000000000001" customHeight="1">
      <c r="A8" s="341">
        <v>2014</v>
      </c>
      <c r="B8" s="342" t="s">
        <v>339</v>
      </c>
      <c r="C8" s="342" t="s">
        <v>339</v>
      </c>
      <c r="D8" s="343">
        <v>5067</v>
      </c>
      <c r="E8" s="342" t="s">
        <v>339</v>
      </c>
      <c r="F8" s="343">
        <v>2166</v>
      </c>
      <c r="G8" s="343">
        <v>2901</v>
      </c>
      <c r="H8" s="343"/>
      <c r="I8" s="343">
        <v>3806.2</v>
      </c>
      <c r="J8" s="342" t="s">
        <v>339</v>
      </c>
      <c r="K8" s="343">
        <v>1489.4</v>
      </c>
      <c r="L8" s="343">
        <v>2316.7999999999997</v>
      </c>
      <c r="M8" s="342" t="s">
        <v>339</v>
      </c>
      <c r="N8" s="341">
        <v>2014</v>
      </c>
      <c r="O8" s="342" t="s">
        <v>339</v>
      </c>
      <c r="P8" s="342" t="s">
        <v>339</v>
      </c>
      <c r="Q8" s="344">
        <v>24</v>
      </c>
      <c r="R8" s="342" t="s">
        <v>339</v>
      </c>
      <c r="S8" s="342" t="s">
        <v>339</v>
      </c>
      <c r="T8" s="345"/>
      <c r="U8" s="343">
        <v>38417</v>
      </c>
      <c r="V8" s="342" t="s">
        <v>340</v>
      </c>
      <c r="W8" s="342" t="s">
        <v>341</v>
      </c>
      <c r="X8" s="342" t="s">
        <v>339</v>
      </c>
      <c r="Y8" s="342" t="s">
        <v>339</v>
      </c>
      <c r="Z8" s="342" t="s">
        <v>339</v>
      </c>
    </row>
    <row r="9" spans="1:52" s="346" customFormat="1" ht="20.100000000000001" customHeight="1">
      <c r="A9" s="341">
        <v>2015</v>
      </c>
      <c r="B9" s="343" t="s">
        <v>25</v>
      </c>
      <c r="C9" s="343" t="s">
        <v>25</v>
      </c>
      <c r="D9" s="343">
        <v>5097</v>
      </c>
      <c r="E9" s="343" t="s">
        <v>25</v>
      </c>
      <c r="F9" s="343">
        <v>817</v>
      </c>
      <c r="G9" s="343">
        <v>4280</v>
      </c>
      <c r="H9" s="343"/>
      <c r="I9" s="348">
        <v>3883</v>
      </c>
      <c r="J9" s="343" t="s">
        <v>25</v>
      </c>
      <c r="K9" s="348">
        <v>678</v>
      </c>
      <c r="L9" s="348">
        <v>3205</v>
      </c>
      <c r="M9" s="343" t="s">
        <v>25</v>
      </c>
      <c r="N9" s="385">
        <v>2015</v>
      </c>
      <c r="O9" s="343">
        <v>1</v>
      </c>
      <c r="P9" s="343">
        <v>1</v>
      </c>
      <c r="Q9" s="348">
        <v>67.7</v>
      </c>
      <c r="R9" s="343">
        <v>1</v>
      </c>
      <c r="S9" s="342" t="s">
        <v>25</v>
      </c>
      <c r="T9" s="349"/>
      <c r="U9" s="343">
        <v>38417</v>
      </c>
      <c r="V9" s="343" t="s">
        <v>340</v>
      </c>
      <c r="W9" s="343" t="s">
        <v>341</v>
      </c>
      <c r="X9" s="342" t="s">
        <v>25</v>
      </c>
      <c r="Y9" s="342" t="s">
        <v>25</v>
      </c>
      <c r="Z9" s="342" t="s">
        <v>25</v>
      </c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</row>
    <row r="10" spans="1:52" s="354" customFormat="1" ht="20.100000000000001" customHeight="1">
      <c r="A10" s="385">
        <v>2016</v>
      </c>
      <c r="B10" s="343" t="s">
        <v>342</v>
      </c>
      <c r="C10" s="343" t="s">
        <v>342</v>
      </c>
      <c r="D10" s="343">
        <v>6897</v>
      </c>
      <c r="E10" s="343" t="s">
        <v>25</v>
      </c>
      <c r="F10" s="343">
        <v>3097</v>
      </c>
      <c r="G10" s="343">
        <v>3800</v>
      </c>
      <c r="H10" s="343"/>
      <c r="I10" s="348">
        <v>5050</v>
      </c>
      <c r="J10" s="343" t="s">
        <v>25</v>
      </c>
      <c r="K10" s="348">
        <v>2564</v>
      </c>
      <c r="L10" s="348">
        <v>2486</v>
      </c>
      <c r="M10" s="343" t="s">
        <v>25</v>
      </c>
      <c r="N10" s="385">
        <v>2016</v>
      </c>
      <c r="O10" s="342" t="s">
        <v>339</v>
      </c>
      <c r="P10" s="342" t="s">
        <v>339</v>
      </c>
      <c r="Q10" s="386">
        <v>71</v>
      </c>
      <c r="R10" s="342" t="s">
        <v>339</v>
      </c>
      <c r="S10" s="342" t="s">
        <v>456</v>
      </c>
      <c r="T10" s="349"/>
      <c r="U10" s="343">
        <v>70975</v>
      </c>
      <c r="V10" s="342" t="s">
        <v>25</v>
      </c>
      <c r="W10" s="342" t="s">
        <v>25</v>
      </c>
      <c r="X10" s="342" t="s">
        <v>25</v>
      </c>
      <c r="Y10" s="342" t="s">
        <v>25</v>
      </c>
      <c r="Z10" s="342" t="s">
        <v>25</v>
      </c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</row>
    <row r="11" spans="1:52" s="354" customFormat="1" ht="20.100000000000001" customHeight="1">
      <c r="A11" s="384">
        <v>2017</v>
      </c>
      <c r="B11" s="350" t="s">
        <v>456</v>
      </c>
      <c r="C11" s="350" t="s">
        <v>454</v>
      </c>
      <c r="D11" s="350">
        <v>6897</v>
      </c>
      <c r="E11" s="343" t="s">
        <v>447</v>
      </c>
      <c r="F11" s="350">
        <v>817</v>
      </c>
      <c r="G11" s="350">
        <v>6080</v>
      </c>
      <c r="H11" s="350"/>
      <c r="I11" s="468">
        <v>5434</v>
      </c>
      <c r="J11" s="343" t="s">
        <v>446</v>
      </c>
      <c r="K11" s="468">
        <v>637</v>
      </c>
      <c r="L11" s="468">
        <v>4798</v>
      </c>
      <c r="M11" s="343"/>
      <c r="N11" s="384">
        <v>2017</v>
      </c>
      <c r="O11" s="352" t="s">
        <v>446</v>
      </c>
      <c r="P11" s="352" t="s">
        <v>454</v>
      </c>
      <c r="Q11" s="351">
        <v>71</v>
      </c>
      <c r="R11" s="352" t="s">
        <v>454</v>
      </c>
      <c r="S11" s="342" t="s">
        <v>447</v>
      </c>
      <c r="T11" s="353"/>
      <c r="U11" s="350">
        <v>70358</v>
      </c>
      <c r="V11" s="352" t="s">
        <v>446</v>
      </c>
      <c r="W11" s="352" t="s">
        <v>447</v>
      </c>
      <c r="X11" s="352" t="s">
        <v>447</v>
      </c>
      <c r="Y11" s="352" t="s">
        <v>447</v>
      </c>
      <c r="Z11" s="352" t="s">
        <v>446</v>
      </c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</row>
    <row r="12" spans="1:52" s="354" customFormat="1" ht="20.100000000000001" customHeight="1">
      <c r="A12" s="443" t="s">
        <v>343</v>
      </c>
      <c r="B12" s="355" t="s">
        <v>344</v>
      </c>
      <c r="C12" s="356" t="s">
        <v>345</v>
      </c>
      <c r="D12" s="357">
        <v>80</v>
      </c>
      <c r="E12" s="33">
        <v>0</v>
      </c>
      <c r="F12" s="357" t="s">
        <v>446</v>
      </c>
      <c r="G12" s="343">
        <v>80</v>
      </c>
      <c r="H12" s="350"/>
      <c r="I12" s="348">
        <v>100</v>
      </c>
      <c r="J12" s="33">
        <v>0</v>
      </c>
      <c r="K12" s="343" t="s">
        <v>446</v>
      </c>
      <c r="L12" s="343">
        <v>100</v>
      </c>
      <c r="M12" s="343" t="s">
        <v>346</v>
      </c>
      <c r="N12" s="444" t="s">
        <v>343</v>
      </c>
      <c r="O12" s="352" t="s">
        <v>347</v>
      </c>
      <c r="P12" s="352" t="s">
        <v>347</v>
      </c>
      <c r="Q12" s="343" t="s">
        <v>25</v>
      </c>
      <c r="R12" s="352" t="s">
        <v>347</v>
      </c>
      <c r="S12" s="358" t="s">
        <v>348</v>
      </c>
      <c r="T12" s="359"/>
      <c r="U12" s="160">
        <v>550</v>
      </c>
      <c r="V12" s="342" t="s">
        <v>349</v>
      </c>
      <c r="W12" s="343" t="s">
        <v>350</v>
      </c>
      <c r="X12" s="342" t="s">
        <v>351</v>
      </c>
      <c r="Y12" s="360" t="s">
        <v>352</v>
      </c>
      <c r="Z12" s="355" t="s">
        <v>352</v>
      </c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</row>
    <row r="13" spans="1:52" s="354" customFormat="1" ht="20.100000000000001" customHeight="1">
      <c r="A13" s="443"/>
      <c r="B13" s="355" t="s">
        <v>353</v>
      </c>
      <c r="C13" s="361" t="s">
        <v>354</v>
      </c>
      <c r="D13" s="357">
        <v>2000</v>
      </c>
      <c r="E13" s="33">
        <v>0</v>
      </c>
      <c r="F13" s="357" t="s">
        <v>447</v>
      </c>
      <c r="G13" s="343">
        <v>2000</v>
      </c>
      <c r="H13" s="350"/>
      <c r="I13" s="348">
        <v>1618</v>
      </c>
      <c r="J13" s="33">
        <v>0</v>
      </c>
      <c r="K13" s="343" t="s">
        <v>454</v>
      </c>
      <c r="L13" s="343">
        <v>1618</v>
      </c>
      <c r="M13" s="343" t="s">
        <v>355</v>
      </c>
      <c r="N13" s="444"/>
      <c r="O13" s="352" t="s">
        <v>347</v>
      </c>
      <c r="P13" s="352" t="s">
        <v>347</v>
      </c>
      <c r="Q13" s="350" t="s">
        <v>25</v>
      </c>
      <c r="R13" s="352" t="s">
        <v>347</v>
      </c>
      <c r="S13" s="358" t="s">
        <v>356</v>
      </c>
      <c r="T13" s="359"/>
      <c r="U13" s="160">
        <v>9139</v>
      </c>
      <c r="V13" s="342" t="s">
        <v>349</v>
      </c>
      <c r="W13" s="343" t="s">
        <v>350</v>
      </c>
      <c r="X13" s="342" t="s">
        <v>357</v>
      </c>
      <c r="Y13" s="360" t="s">
        <v>352</v>
      </c>
      <c r="Z13" s="355" t="s">
        <v>352</v>
      </c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</row>
    <row r="14" spans="1:52" s="354" customFormat="1" ht="20.100000000000001" customHeight="1">
      <c r="A14" s="443"/>
      <c r="B14" s="355" t="s">
        <v>358</v>
      </c>
      <c r="C14" s="361" t="s">
        <v>359</v>
      </c>
      <c r="D14" s="357">
        <v>60</v>
      </c>
      <c r="E14" s="33">
        <v>0</v>
      </c>
      <c r="F14" s="357">
        <v>60</v>
      </c>
      <c r="G14" s="343" t="s">
        <v>456</v>
      </c>
      <c r="H14" s="350"/>
      <c r="I14" s="348">
        <v>43</v>
      </c>
      <c r="J14" s="33">
        <v>0</v>
      </c>
      <c r="K14" s="348">
        <v>43</v>
      </c>
      <c r="L14" s="348" t="s">
        <v>446</v>
      </c>
      <c r="M14" s="343" t="s">
        <v>360</v>
      </c>
      <c r="N14" s="444"/>
      <c r="O14" s="352" t="s">
        <v>347</v>
      </c>
      <c r="P14" s="352" t="s">
        <v>347</v>
      </c>
      <c r="Q14" s="343" t="s">
        <v>25</v>
      </c>
      <c r="R14" s="352" t="s">
        <v>347</v>
      </c>
      <c r="S14" s="358" t="s">
        <v>361</v>
      </c>
      <c r="T14" s="359"/>
      <c r="U14" s="160">
        <v>310</v>
      </c>
      <c r="V14" s="342" t="s">
        <v>349</v>
      </c>
      <c r="W14" s="343" t="s">
        <v>350</v>
      </c>
      <c r="X14" s="342" t="s">
        <v>357</v>
      </c>
      <c r="Y14" s="360" t="s">
        <v>352</v>
      </c>
      <c r="Z14" s="355" t="s">
        <v>352</v>
      </c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</row>
    <row r="15" spans="1:52" s="354" customFormat="1" ht="20.100000000000001" customHeight="1">
      <c r="A15" s="443"/>
      <c r="B15" s="355" t="s">
        <v>362</v>
      </c>
      <c r="C15" s="361" t="s">
        <v>363</v>
      </c>
      <c r="D15" s="357">
        <v>50</v>
      </c>
      <c r="E15" s="33">
        <v>0</v>
      </c>
      <c r="F15" s="357">
        <v>50</v>
      </c>
      <c r="G15" s="343" t="s">
        <v>454</v>
      </c>
      <c r="H15" s="350"/>
      <c r="I15" s="348">
        <v>38</v>
      </c>
      <c r="J15" s="33">
        <v>0</v>
      </c>
      <c r="K15" s="348">
        <v>38</v>
      </c>
      <c r="L15" s="348" t="s">
        <v>454</v>
      </c>
      <c r="M15" s="343" t="s">
        <v>364</v>
      </c>
      <c r="N15" s="444"/>
      <c r="O15" s="352" t="s">
        <v>347</v>
      </c>
      <c r="P15" s="352" t="s">
        <v>347</v>
      </c>
      <c r="Q15" s="343" t="s">
        <v>25</v>
      </c>
      <c r="R15" s="352" t="s">
        <v>347</v>
      </c>
      <c r="S15" s="358" t="s">
        <v>361</v>
      </c>
      <c r="T15" s="359"/>
      <c r="U15" s="160">
        <v>187</v>
      </c>
      <c r="V15" s="342" t="s">
        <v>349</v>
      </c>
      <c r="W15" s="343" t="s">
        <v>350</v>
      </c>
      <c r="X15" s="342" t="s">
        <v>357</v>
      </c>
      <c r="Y15" s="360" t="s">
        <v>352</v>
      </c>
      <c r="Z15" s="355" t="s">
        <v>352</v>
      </c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</row>
    <row r="16" spans="1:52" s="354" customFormat="1" ht="20.100000000000001" customHeight="1">
      <c r="A16" s="443"/>
      <c r="B16" s="355" t="s">
        <v>365</v>
      </c>
      <c r="C16" s="361" t="s">
        <v>366</v>
      </c>
      <c r="D16" s="357">
        <v>25</v>
      </c>
      <c r="E16" s="33">
        <v>0</v>
      </c>
      <c r="F16" s="357">
        <v>25</v>
      </c>
      <c r="G16" s="343" t="s">
        <v>454</v>
      </c>
      <c r="H16" s="350"/>
      <c r="I16" s="348">
        <v>21</v>
      </c>
      <c r="J16" s="33">
        <v>0</v>
      </c>
      <c r="K16" s="348">
        <v>21</v>
      </c>
      <c r="L16" s="348" t="s">
        <v>454</v>
      </c>
      <c r="M16" s="343" t="s">
        <v>367</v>
      </c>
      <c r="N16" s="444"/>
      <c r="O16" s="352" t="s">
        <v>347</v>
      </c>
      <c r="P16" s="352" t="s">
        <v>347</v>
      </c>
      <c r="Q16" s="343" t="s">
        <v>25</v>
      </c>
      <c r="R16" s="352" t="s">
        <v>347</v>
      </c>
      <c r="S16" s="358" t="s">
        <v>368</v>
      </c>
      <c r="T16" s="359"/>
      <c r="U16" s="160">
        <v>126</v>
      </c>
      <c r="V16" s="342" t="s">
        <v>349</v>
      </c>
      <c r="W16" s="343" t="s">
        <v>350</v>
      </c>
      <c r="X16" s="362" t="s">
        <v>369</v>
      </c>
      <c r="Y16" s="360" t="s">
        <v>370</v>
      </c>
      <c r="Z16" s="355" t="s">
        <v>370</v>
      </c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</row>
    <row r="17" spans="1:52" s="354" customFormat="1" ht="20.100000000000001" customHeight="1">
      <c r="A17" s="443"/>
      <c r="B17" s="355" t="s">
        <v>371</v>
      </c>
      <c r="C17" s="361" t="s">
        <v>372</v>
      </c>
      <c r="D17" s="357">
        <v>70</v>
      </c>
      <c r="E17" s="33">
        <v>0</v>
      </c>
      <c r="F17" s="357">
        <v>70</v>
      </c>
      <c r="G17" s="343" t="s">
        <v>454</v>
      </c>
      <c r="H17" s="350"/>
      <c r="I17" s="348">
        <v>57</v>
      </c>
      <c r="J17" s="33">
        <v>0</v>
      </c>
      <c r="K17" s="348">
        <v>57</v>
      </c>
      <c r="L17" s="348" t="s">
        <v>454</v>
      </c>
      <c r="M17" s="343" t="s">
        <v>373</v>
      </c>
      <c r="N17" s="444" t="s">
        <v>374</v>
      </c>
      <c r="O17" s="352" t="s">
        <v>347</v>
      </c>
      <c r="P17" s="352" t="s">
        <v>347</v>
      </c>
      <c r="Q17" s="343" t="s">
        <v>25</v>
      </c>
      <c r="R17" s="352" t="s">
        <v>347</v>
      </c>
      <c r="S17" s="358" t="s">
        <v>375</v>
      </c>
      <c r="T17" s="359"/>
      <c r="U17" s="160">
        <v>1893</v>
      </c>
      <c r="V17" s="342" t="s">
        <v>349</v>
      </c>
      <c r="W17" s="343" t="s">
        <v>350</v>
      </c>
      <c r="X17" s="362" t="s">
        <v>376</v>
      </c>
      <c r="Y17" s="360" t="s">
        <v>377</v>
      </c>
      <c r="Z17" s="355" t="s">
        <v>377</v>
      </c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</row>
    <row r="18" spans="1:52" s="354" customFormat="1" ht="20.100000000000001" customHeight="1">
      <c r="A18" s="443" t="s">
        <v>374</v>
      </c>
      <c r="B18" s="355" t="s">
        <v>378</v>
      </c>
      <c r="C18" s="361" t="s">
        <v>379</v>
      </c>
      <c r="D18" s="357">
        <v>800</v>
      </c>
      <c r="E18" s="33">
        <v>0</v>
      </c>
      <c r="F18" s="33" t="s">
        <v>447</v>
      </c>
      <c r="G18" s="343">
        <v>800</v>
      </c>
      <c r="H18" s="350"/>
      <c r="I18" s="348">
        <v>392</v>
      </c>
      <c r="J18" s="33">
        <v>0</v>
      </c>
      <c r="K18" s="33" t="s">
        <v>447</v>
      </c>
      <c r="L18" s="348">
        <v>392</v>
      </c>
      <c r="M18" s="343"/>
      <c r="N18" s="444"/>
      <c r="O18" s="352" t="s">
        <v>347</v>
      </c>
      <c r="P18" s="352" t="s">
        <v>347</v>
      </c>
      <c r="Q18" s="343" t="s">
        <v>25</v>
      </c>
      <c r="R18" s="352" t="s">
        <v>347</v>
      </c>
      <c r="S18" s="358" t="s">
        <v>380</v>
      </c>
      <c r="T18" s="359"/>
      <c r="U18" s="160">
        <v>11089</v>
      </c>
      <c r="V18" s="342" t="s">
        <v>349</v>
      </c>
      <c r="W18" s="343" t="s">
        <v>350</v>
      </c>
      <c r="X18" s="342" t="s">
        <v>381</v>
      </c>
      <c r="Y18" s="360" t="s">
        <v>352</v>
      </c>
      <c r="Z18" s="355" t="s">
        <v>352</v>
      </c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</row>
    <row r="19" spans="1:52" s="354" customFormat="1" ht="20.100000000000001" customHeight="1">
      <c r="A19" s="443"/>
      <c r="B19" s="355" t="s">
        <v>382</v>
      </c>
      <c r="C19" s="363" t="s">
        <v>383</v>
      </c>
      <c r="D19" s="357">
        <v>80</v>
      </c>
      <c r="E19" s="33">
        <v>0</v>
      </c>
      <c r="F19" s="357" t="s">
        <v>447</v>
      </c>
      <c r="G19" s="343">
        <v>80</v>
      </c>
      <c r="H19" s="350"/>
      <c r="I19" s="348">
        <v>60</v>
      </c>
      <c r="J19" s="33">
        <v>0</v>
      </c>
      <c r="K19" s="343" t="s">
        <v>454</v>
      </c>
      <c r="L19" s="348">
        <v>60</v>
      </c>
      <c r="M19" s="343" t="s">
        <v>384</v>
      </c>
      <c r="N19" s="444"/>
      <c r="O19" s="352" t="s">
        <v>347</v>
      </c>
      <c r="P19" s="352" t="s">
        <v>347</v>
      </c>
      <c r="Q19" s="343" t="s">
        <v>25</v>
      </c>
      <c r="R19" s="352" t="s">
        <v>347</v>
      </c>
      <c r="S19" s="358" t="s">
        <v>361</v>
      </c>
      <c r="T19" s="359"/>
      <c r="U19" s="160">
        <v>1254</v>
      </c>
      <c r="V19" s="342" t="s">
        <v>349</v>
      </c>
      <c r="W19" s="343" t="s">
        <v>350</v>
      </c>
      <c r="X19" s="362" t="s">
        <v>385</v>
      </c>
      <c r="Y19" s="360" t="s">
        <v>370</v>
      </c>
      <c r="Z19" s="355" t="s">
        <v>370</v>
      </c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</row>
    <row r="20" spans="1:52" s="354" customFormat="1" ht="20.100000000000001" customHeight="1">
      <c r="A20" s="443" t="s">
        <v>386</v>
      </c>
      <c r="B20" s="355" t="s">
        <v>387</v>
      </c>
      <c r="C20" s="361" t="s">
        <v>388</v>
      </c>
      <c r="D20" s="357">
        <v>57</v>
      </c>
      <c r="E20" s="33">
        <v>0</v>
      </c>
      <c r="F20" s="357">
        <v>57</v>
      </c>
      <c r="G20" s="343" t="s">
        <v>447</v>
      </c>
      <c r="H20" s="350"/>
      <c r="I20" s="348">
        <v>42</v>
      </c>
      <c r="J20" s="33">
        <v>0</v>
      </c>
      <c r="K20" s="348">
        <v>42</v>
      </c>
      <c r="L20" s="348" t="s">
        <v>446</v>
      </c>
      <c r="M20" s="343" t="s">
        <v>364</v>
      </c>
      <c r="N20" s="444" t="s">
        <v>386</v>
      </c>
      <c r="O20" s="352" t="s">
        <v>347</v>
      </c>
      <c r="P20" s="352" t="s">
        <v>347</v>
      </c>
      <c r="Q20" s="343" t="s">
        <v>25</v>
      </c>
      <c r="R20" s="352" t="s">
        <v>347</v>
      </c>
      <c r="S20" s="358" t="s">
        <v>361</v>
      </c>
      <c r="T20" s="359"/>
      <c r="U20" s="160">
        <v>240</v>
      </c>
      <c r="V20" s="342" t="s">
        <v>349</v>
      </c>
      <c r="W20" s="343" t="s">
        <v>350</v>
      </c>
      <c r="X20" s="362" t="s">
        <v>389</v>
      </c>
      <c r="Y20" s="360" t="s">
        <v>370</v>
      </c>
      <c r="Z20" s="355" t="s">
        <v>370</v>
      </c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</row>
    <row r="21" spans="1:52" s="354" customFormat="1" ht="20.100000000000001" customHeight="1">
      <c r="A21" s="443"/>
      <c r="B21" s="355" t="s">
        <v>390</v>
      </c>
      <c r="C21" s="361" t="s">
        <v>391</v>
      </c>
      <c r="D21" s="357">
        <v>48</v>
      </c>
      <c r="E21" s="33">
        <v>0</v>
      </c>
      <c r="F21" s="357">
        <v>48</v>
      </c>
      <c r="G21" s="343" t="s">
        <v>454</v>
      </c>
      <c r="H21" s="350"/>
      <c r="I21" s="348">
        <v>44</v>
      </c>
      <c r="J21" s="33">
        <v>0</v>
      </c>
      <c r="K21" s="348">
        <v>44</v>
      </c>
      <c r="L21" s="348" t="s">
        <v>447</v>
      </c>
      <c r="M21" s="343" t="s">
        <v>392</v>
      </c>
      <c r="N21" s="444"/>
      <c r="O21" s="352" t="s">
        <v>347</v>
      </c>
      <c r="P21" s="352" t="s">
        <v>347</v>
      </c>
      <c r="Q21" s="343" t="s">
        <v>25</v>
      </c>
      <c r="R21" s="352" t="s">
        <v>347</v>
      </c>
      <c r="S21" s="358" t="s">
        <v>368</v>
      </c>
      <c r="T21" s="359"/>
      <c r="U21" s="160">
        <v>1300</v>
      </c>
      <c r="V21" s="342" t="s">
        <v>349</v>
      </c>
      <c r="W21" s="343" t="s">
        <v>350</v>
      </c>
      <c r="X21" s="362" t="s">
        <v>393</v>
      </c>
      <c r="Y21" s="360" t="s">
        <v>370</v>
      </c>
      <c r="Z21" s="355" t="s">
        <v>370</v>
      </c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</row>
    <row r="22" spans="1:52" s="354" customFormat="1" ht="20.100000000000001" customHeight="1">
      <c r="A22" s="443"/>
      <c r="B22" s="355" t="s">
        <v>394</v>
      </c>
      <c r="C22" s="361" t="s">
        <v>395</v>
      </c>
      <c r="D22" s="357">
        <v>34</v>
      </c>
      <c r="E22" s="33">
        <v>0</v>
      </c>
      <c r="F22" s="357">
        <v>34</v>
      </c>
      <c r="G22" s="343" t="s">
        <v>454</v>
      </c>
      <c r="H22" s="350"/>
      <c r="I22" s="348">
        <v>1</v>
      </c>
      <c r="J22" s="33">
        <v>0</v>
      </c>
      <c r="K22" s="348">
        <v>1</v>
      </c>
      <c r="L22" s="348" t="s">
        <v>447</v>
      </c>
      <c r="M22" s="343" t="s">
        <v>396</v>
      </c>
      <c r="N22" s="444"/>
      <c r="O22" s="352" t="s">
        <v>347</v>
      </c>
      <c r="P22" s="352" t="s">
        <v>347</v>
      </c>
      <c r="Q22" s="343" t="s">
        <v>25</v>
      </c>
      <c r="R22" s="352" t="s">
        <v>347</v>
      </c>
      <c r="S22" s="358" t="s">
        <v>361</v>
      </c>
      <c r="T22" s="359"/>
      <c r="U22" s="160">
        <v>167</v>
      </c>
      <c r="V22" s="342" t="s">
        <v>349</v>
      </c>
      <c r="W22" s="343" t="s">
        <v>350</v>
      </c>
      <c r="X22" s="362" t="s">
        <v>393</v>
      </c>
      <c r="Y22" s="360" t="s">
        <v>370</v>
      </c>
      <c r="Z22" s="355" t="s">
        <v>370</v>
      </c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</row>
    <row r="23" spans="1:52" s="346" customFormat="1" ht="20.100000000000001" customHeight="1">
      <c r="A23" s="443"/>
      <c r="B23" s="355" t="s">
        <v>397</v>
      </c>
      <c r="C23" s="361" t="s">
        <v>398</v>
      </c>
      <c r="D23" s="357">
        <v>500</v>
      </c>
      <c r="E23" s="33">
        <v>0</v>
      </c>
      <c r="F23" s="33" t="s">
        <v>447</v>
      </c>
      <c r="G23" s="343">
        <v>500</v>
      </c>
      <c r="H23" s="350"/>
      <c r="I23" s="348">
        <v>336</v>
      </c>
      <c r="J23" s="33">
        <v>0</v>
      </c>
      <c r="K23" s="33" t="s">
        <v>447</v>
      </c>
      <c r="L23" s="348">
        <v>336</v>
      </c>
      <c r="M23" s="343"/>
      <c r="N23" s="444"/>
      <c r="O23" s="352" t="s">
        <v>347</v>
      </c>
      <c r="P23" s="352" t="s">
        <v>347</v>
      </c>
      <c r="Q23" s="343" t="s">
        <v>25</v>
      </c>
      <c r="R23" s="352" t="s">
        <v>347</v>
      </c>
      <c r="S23" s="358" t="s">
        <v>380</v>
      </c>
      <c r="T23" s="359"/>
      <c r="U23" s="160">
        <v>9933</v>
      </c>
      <c r="V23" s="342" t="s">
        <v>349</v>
      </c>
      <c r="W23" s="343" t="s">
        <v>350</v>
      </c>
      <c r="X23" s="362" t="s">
        <v>399</v>
      </c>
      <c r="Y23" s="360" t="s">
        <v>377</v>
      </c>
      <c r="Z23" s="355" t="s">
        <v>377</v>
      </c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</row>
    <row r="24" spans="1:52" s="346" customFormat="1" ht="20.100000000000001" customHeight="1">
      <c r="A24" s="443"/>
      <c r="B24" s="355" t="s">
        <v>400</v>
      </c>
      <c r="C24" s="361" t="s">
        <v>401</v>
      </c>
      <c r="D24" s="357">
        <v>40</v>
      </c>
      <c r="E24" s="33">
        <v>0</v>
      </c>
      <c r="F24" s="357">
        <v>40</v>
      </c>
      <c r="G24" s="343" t="s">
        <v>447</v>
      </c>
      <c r="H24" s="350"/>
      <c r="I24" s="348">
        <v>29</v>
      </c>
      <c r="J24" s="33">
        <v>0</v>
      </c>
      <c r="K24" s="348">
        <v>29</v>
      </c>
      <c r="L24" s="348" t="s">
        <v>447</v>
      </c>
      <c r="M24" s="343" t="s">
        <v>346</v>
      </c>
      <c r="N24" s="444"/>
      <c r="O24" s="352" t="s">
        <v>347</v>
      </c>
      <c r="P24" s="352" t="s">
        <v>347</v>
      </c>
      <c r="Q24" s="343" t="s">
        <v>25</v>
      </c>
      <c r="R24" s="352" t="s">
        <v>347</v>
      </c>
      <c r="S24" s="358" t="s">
        <v>368</v>
      </c>
      <c r="T24" s="359"/>
      <c r="U24" s="160">
        <v>205</v>
      </c>
      <c r="V24" s="342" t="s">
        <v>349</v>
      </c>
      <c r="W24" s="343" t="s">
        <v>350</v>
      </c>
      <c r="X24" s="362" t="s">
        <v>389</v>
      </c>
      <c r="Y24" s="360" t="s">
        <v>370</v>
      </c>
      <c r="Z24" s="355" t="s">
        <v>370</v>
      </c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</row>
    <row r="25" spans="1:52" s="346" customFormat="1" ht="20.100000000000001" customHeight="1">
      <c r="A25" s="443" t="s">
        <v>402</v>
      </c>
      <c r="B25" s="355" t="s">
        <v>403</v>
      </c>
      <c r="C25" s="361" t="s">
        <v>404</v>
      </c>
      <c r="D25" s="357">
        <v>70</v>
      </c>
      <c r="E25" s="33">
        <v>0</v>
      </c>
      <c r="F25" s="357">
        <v>70</v>
      </c>
      <c r="G25" s="343" t="s">
        <v>454</v>
      </c>
      <c r="H25" s="350"/>
      <c r="I25" s="348">
        <v>47</v>
      </c>
      <c r="J25" s="33">
        <v>0</v>
      </c>
      <c r="K25" s="348">
        <v>47</v>
      </c>
      <c r="L25" s="348" t="s">
        <v>447</v>
      </c>
      <c r="M25" s="343" t="s">
        <v>405</v>
      </c>
      <c r="N25" s="444" t="s">
        <v>402</v>
      </c>
      <c r="O25" s="352" t="s">
        <v>347</v>
      </c>
      <c r="P25" s="352" t="s">
        <v>347</v>
      </c>
      <c r="Q25" s="343" t="s">
        <v>25</v>
      </c>
      <c r="R25" s="352" t="s">
        <v>347</v>
      </c>
      <c r="S25" s="358" t="s">
        <v>368</v>
      </c>
      <c r="T25" s="359"/>
      <c r="U25" s="160">
        <v>202</v>
      </c>
      <c r="V25" s="342" t="s">
        <v>349</v>
      </c>
      <c r="W25" s="343" t="s">
        <v>350</v>
      </c>
      <c r="X25" s="362" t="s">
        <v>406</v>
      </c>
      <c r="Y25" s="360" t="s">
        <v>352</v>
      </c>
      <c r="Z25" s="355" t="s">
        <v>352</v>
      </c>
    </row>
    <row r="26" spans="1:52" s="346" customFormat="1" ht="20.100000000000001" customHeight="1">
      <c r="A26" s="443"/>
      <c r="B26" s="355" t="s">
        <v>407</v>
      </c>
      <c r="C26" s="361" t="s">
        <v>408</v>
      </c>
      <c r="D26" s="357">
        <v>2000</v>
      </c>
      <c r="E26" s="33">
        <v>0</v>
      </c>
      <c r="F26" s="33" t="s">
        <v>447</v>
      </c>
      <c r="G26" s="343">
        <v>2000</v>
      </c>
      <c r="H26" s="350"/>
      <c r="I26" s="348">
        <v>1866</v>
      </c>
      <c r="J26" s="33">
        <v>0</v>
      </c>
      <c r="K26" s="33" t="s">
        <v>447</v>
      </c>
      <c r="L26" s="348">
        <v>1866</v>
      </c>
      <c r="M26" s="343" t="s">
        <v>409</v>
      </c>
      <c r="N26" s="444"/>
      <c r="O26" s="352" t="s">
        <v>347</v>
      </c>
      <c r="P26" s="352" t="s">
        <v>347</v>
      </c>
      <c r="Q26" s="343">
        <v>71</v>
      </c>
      <c r="R26" s="352" t="s">
        <v>347</v>
      </c>
      <c r="S26" s="358" t="s">
        <v>410</v>
      </c>
      <c r="T26" s="359"/>
      <c r="U26" s="160">
        <v>15937</v>
      </c>
      <c r="V26" s="342" t="s">
        <v>349</v>
      </c>
      <c r="W26" s="343" t="s">
        <v>350</v>
      </c>
      <c r="X26" s="362" t="s">
        <v>406</v>
      </c>
      <c r="Y26" s="360" t="s">
        <v>352</v>
      </c>
      <c r="Z26" s="355" t="s">
        <v>352</v>
      </c>
    </row>
    <row r="27" spans="1:52" s="346" customFormat="1" ht="20.100000000000001" customHeight="1">
      <c r="A27" s="443"/>
      <c r="B27" s="355" t="s">
        <v>411</v>
      </c>
      <c r="C27" s="361" t="s">
        <v>412</v>
      </c>
      <c r="D27" s="357">
        <v>40</v>
      </c>
      <c r="E27" s="33">
        <v>0</v>
      </c>
      <c r="F27" s="357">
        <v>40</v>
      </c>
      <c r="G27" s="343" t="s">
        <v>447</v>
      </c>
      <c r="H27" s="350"/>
      <c r="I27" s="348">
        <v>38</v>
      </c>
      <c r="J27" s="33">
        <v>0</v>
      </c>
      <c r="K27" s="348">
        <v>38</v>
      </c>
      <c r="L27" s="348" t="s">
        <v>457</v>
      </c>
      <c r="M27" s="343" t="s">
        <v>413</v>
      </c>
      <c r="N27" s="444"/>
      <c r="O27" s="352" t="s">
        <v>347</v>
      </c>
      <c r="P27" s="352" t="s">
        <v>347</v>
      </c>
      <c r="Q27" s="343" t="s">
        <v>25</v>
      </c>
      <c r="R27" s="352" t="s">
        <v>347</v>
      </c>
      <c r="S27" s="358" t="s">
        <v>368</v>
      </c>
      <c r="T27" s="359"/>
      <c r="U27" s="160">
        <v>205</v>
      </c>
      <c r="V27" s="342" t="s">
        <v>349</v>
      </c>
      <c r="W27" s="343" t="s">
        <v>350</v>
      </c>
      <c r="X27" s="362" t="s">
        <v>414</v>
      </c>
      <c r="Y27" s="360" t="s">
        <v>352</v>
      </c>
      <c r="Z27" s="355" t="s">
        <v>352</v>
      </c>
    </row>
    <row r="28" spans="1:52" s="346" customFormat="1" ht="20.100000000000001" customHeight="1">
      <c r="A28" s="443" t="s">
        <v>415</v>
      </c>
      <c r="B28" s="355" t="s">
        <v>416</v>
      </c>
      <c r="C28" s="361" t="s">
        <v>417</v>
      </c>
      <c r="D28" s="357">
        <v>45</v>
      </c>
      <c r="E28" s="33">
        <v>0</v>
      </c>
      <c r="F28" s="357">
        <v>45</v>
      </c>
      <c r="G28" s="343" t="s">
        <v>454</v>
      </c>
      <c r="H28" s="343"/>
      <c r="I28" s="348">
        <v>40</v>
      </c>
      <c r="J28" s="33">
        <v>0</v>
      </c>
      <c r="K28" s="348">
        <v>40</v>
      </c>
      <c r="L28" s="348" t="s">
        <v>447</v>
      </c>
      <c r="M28" s="343" t="s">
        <v>418</v>
      </c>
      <c r="N28" s="444" t="s">
        <v>415</v>
      </c>
      <c r="O28" s="352" t="s">
        <v>347</v>
      </c>
      <c r="P28" s="352" t="s">
        <v>347</v>
      </c>
      <c r="Q28" s="343" t="s">
        <v>25</v>
      </c>
      <c r="R28" s="352" t="s">
        <v>347</v>
      </c>
      <c r="S28" s="358" t="s">
        <v>368</v>
      </c>
      <c r="T28" s="359"/>
      <c r="U28" s="160">
        <v>245</v>
      </c>
      <c r="V28" s="342" t="s">
        <v>349</v>
      </c>
      <c r="W28" s="343" t="s">
        <v>350</v>
      </c>
      <c r="X28" s="362" t="s">
        <v>352</v>
      </c>
      <c r="Y28" s="360" t="s">
        <v>352</v>
      </c>
      <c r="Z28" s="355" t="s">
        <v>352</v>
      </c>
    </row>
    <row r="29" spans="1:52" s="346" customFormat="1" ht="20.100000000000001" customHeight="1">
      <c r="A29" s="443"/>
      <c r="B29" s="355" t="s">
        <v>419</v>
      </c>
      <c r="C29" s="361" t="s">
        <v>420</v>
      </c>
      <c r="D29" s="357">
        <v>500</v>
      </c>
      <c r="E29" s="33">
        <v>0</v>
      </c>
      <c r="F29" s="33" t="s">
        <v>446</v>
      </c>
      <c r="G29" s="343">
        <v>500</v>
      </c>
      <c r="H29" s="343"/>
      <c r="I29" s="348">
        <v>319</v>
      </c>
      <c r="J29" s="33">
        <v>0</v>
      </c>
      <c r="K29" s="33" t="s">
        <v>446</v>
      </c>
      <c r="L29" s="348">
        <v>319</v>
      </c>
      <c r="M29" s="343"/>
      <c r="N29" s="444"/>
      <c r="O29" s="352" t="s">
        <v>347</v>
      </c>
      <c r="P29" s="352" t="s">
        <v>347</v>
      </c>
      <c r="Q29" s="343" t="s">
        <v>25</v>
      </c>
      <c r="R29" s="352" t="s">
        <v>347</v>
      </c>
      <c r="S29" s="358" t="s">
        <v>380</v>
      </c>
      <c r="T29" s="359"/>
      <c r="U29" s="160">
        <v>9933</v>
      </c>
      <c r="V29" s="342" t="s">
        <v>349</v>
      </c>
      <c r="W29" s="343" t="s">
        <v>350</v>
      </c>
      <c r="X29" s="362" t="s">
        <v>421</v>
      </c>
      <c r="Y29" s="360" t="s">
        <v>421</v>
      </c>
      <c r="Z29" s="355" t="s">
        <v>421</v>
      </c>
    </row>
    <row r="30" spans="1:52" s="346" customFormat="1" ht="20.100000000000001" customHeight="1">
      <c r="A30" s="443"/>
      <c r="B30" s="355" t="s">
        <v>422</v>
      </c>
      <c r="C30" s="361" t="s">
        <v>423</v>
      </c>
      <c r="D30" s="357">
        <v>38</v>
      </c>
      <c r="E30" s="33">
        <v>0</v>
      </c>
      <c r="F30" s="357">
        <v>38</v>
      </c>
      <c r="G30" s="343" t="s">
        <v>446</v>
      </c>
      <c r="H30" s="343"/>
      <c r="I30" s="348">
        <v>33</v>
      </c>
      <c r="J30" s="33">
        <v>0</v>
      </c>
      <c r="K30" s="348">
        <v>33</v>
      </c>
      <c r="L30" s="348" t="s">
        <v>454</v>
      </c>
      <c r="M30" s="343" t="s">
        <v>418</v>
      </c>
      <c r="N30" s="444"/>
      <c r="O30" s="352" t="s">
        <v>347</v>
      </c>
      <c r="P30" s="352" t="s">
        <v>347</v>
      </c>
      <c r="Q30" s="343" t="s">
        <v>25</v>
      </c>
      <c r="R30" s="352" t="s">
        <v>347</v>
      </c>
      <c r="S30" s="358" t="s">
        <v>361</v>
      </c>
      <c r="T30" s="343"/>
      <c r="U30" s="160">
        <v>1759</v>
      </c>
      <c r="V30" s="342" t="s">
        <v>349</v>
      </c>
      <c r="W30" s="343" t="s">
        <v>350</v>
      </c>
      <c r="X30" s="362" t="s">
        <v>352</v>
      </c>
      <c r="Y30" s="360" t="s">
        <v>352</v>
      </c>
      <c r="Z30" s="355" t="s">
        <v>352</v>
      </c>
    </row>
    <row r="31" spans="1:52" s="346" customFormat="1" ht="20.100000000000001" customHeight="1">
      <c r="A31" s="364" t="s">
        <v>424</v>
      </c>
      <c r="B31" s="355" t="s">
        <v>425</v>
      </c>
      <c r="C31" s="361" t="s">
        <v>426</v>
      </c>
      <c r="D31" s="357">
        <v>35</v>
      </c>
      <c r="E31" s="33">
        <v>0</v>
      </c>
      <c r="F31" s="357">
        <v>35</v>
      </c>
      <c r="G31" s="343" t="s">
        <v>454</v>
      </c>
      <c r="H31" s="343"/>
      <c r="I31" s="348">
        <v>34</v>
      </c>
      <c r="J31" s="33">
        <v>0</v>
      </c>
      <c r="K31" s="348">
        <v>34</v>
      </c>
      <c r="L31" s="348" t="s">
        <v>447</v>
      </c>
      <c r="M31" s="343" t="s">
        <v>427</v>
      </c>
      <c r="N31" s="365" t="s">
        <v>424</v>
      </c>
      <c r="O31" s="352" t="s">
        <v>347</v>
      </c>
      <c r="P31" s="352" t="s">
        <v>347</v>
      </c>
      <c r="Q31" s="343" t="s">
        <v>25</v>
      </c>
      <c r="R31" s="352" t="s">
        <v>347</v>
      </c>
      <c r="S31" s="358" t="s">
        <v>428</v>
      </c>
      <c r="T31" s="343"/>
      <c r="U31" s="160">
        <v>171</v>
      </c>
      <c r="V31" s="342" t="s">
        <v>349</v>
      </c>
      <c r="W31" s="343" t="s">
        <v>350</v>
      </c>
      <c r="X31" s="362" t="s">
        <v>429</v>
      </c>
      <c r="Y31" s="360" t="s">
        <v>352</v>
      </c>
      <c r="Z31" s="355" t="s">
        <v>352</v>
      </c>
    </row>
    <row r="32" spans="1:52" s="54" customFormat="1" ht="20.100000000000001" customHeight="1">
      <c r="A32" s="443" t="s">
        <v>430</v>
      </c>
      <c r="B32" s="355" t="s">
        <v>431</v>
      </c>
      <c r="C32" s="361" t="s">
        <v>432</v>
      </c>
      <c r="D32" s="357">
        <v>70</v>
      </c>
      <c r="E32" s="33">
        <v>0</v>
      </c>
      <c r="F32" s="357">
        <v>70</v>
      </c>
      <c r="G32" s="343" t="s">
        <v>447</v>
      </c>
      <c r="H32" s="343"/>
      <c r="I32" s="348">
        <v>59</v>
      </c>
      <c r="J32" s="33">
        <v>0</v>
      </c>
      <c r="K32" s="348">
        <v>59</v>
      </c>
      <c r="L32" s="348" t="s">
        <v>447</v>
      </c>
      <c r="M32" s="343" t="s">
        <v>392</v>
      </c>
      <c r="N32" s="444" t="s">
        <v>430</v>
      </c>
      <c r="O32" s="352" t="s">
        <v>347</v>
      </c>
      <c r="P32" s="352" t="s">
        <v>347</v>
      </c>
      <c r="Q32" s="343" t="s">
        <v>25</v>
      </c>
      <c r="R32" s="352" t="s">
        <v>347</v>
      </c>
      <c r="S32" s="358" t="s">
        <v>361</v>
      </c>
      <c r="T32" s="343"/>
      <c r="U32" s="160">
        <v>494</v>
      </c>
      <c r="V32" s="342" t="s">
        <v>349</v>
      </c>
      <c r="W32" s="343" t="s">
        <v>350</v>
      </c>
      <c r="X32" s="362" t="s">
        <v>433</v>
      </c>
      <c r="Y32" s="360" t="s">
        <v>352</v>
      </c>
      <c r="Z32" s="355" t="s">
        <v>352</v>
      </c>
    </row>
    <row r="33" spans="1:26" ht="20.100000000000001" customHeight="1">
      <c r="A33" s="443"/>
      <c r="B33" s="355" t="s">
        <v>434</v>
      </c>
      <c r="C33" s="361" t="s">
        <v>435</v>
      </c>
      <c r="D33" s="357">
        <v>60</v>
      </c>
      <c r="E33" s="33">
        <v>0</v>
      </c>
      <c r="F33" s="357">
        <v>60</v>
      </c>
      <c r="G33" s="343" t="s">
        <v>454</v>
      </c>
      <c r="H33" s="343"/>
      <c r="I33" s="348">
        <v>54</v>
      </c>
      <c r="J33" s="33">
        <v>0</v>
      </c>
      <c r="K33" s="348">
        <v>54</v>
      </c>
      <c r="L33" s="348" t="s">
        <v>447</v>
      </c>
      <c r="M33" s="343" t="s">
        <v>392</v>
      </c>
      <c r="N33" s="444"/>
      <c r="O33" s="352" t="s">
        <v>347</v>
      </c>
      <c r="P33" s="352" t="s">
        <v>347</v>
      </c>
      <c r="Q33" s="343" t="s">
        <v>25</v>
      </c>
      <c r="R33" s="352" t="s">
        <v>347</v>
      </c>
      <c r="S33" s="358" t="s">
        <v>361</v>
      </c>
      <c r="T33" s="343"/>
      <c r="U33" s="160">
        <v>395</v>
      </c>
      <c r="V33" s="342" t="s">
        <v>349</v>
      </c>
      <c r="W33" s="343" t="s">
        <v>350</v>
      </c>
      <c r="X33" s="362" t="s">
        <v>433</v>
      </c>
      <c r="Y33" s="360" t="s">
        <v>352</v>
      </c>
      <c r="Z33" s="355" t="s">
        <v>352</v>
      </c>
    </row>
    <row r="34" spans="1:26" ht="20.100000000000001" customHeight="1">
      <c r="A34" s="443"/>
      <c r="B34" s="355" t="s">
        <v>436</v>
      </c>
      <c r="C34" s="361" t="s">
        <v>437</v>
      </c>
      <c r="D34" s="357">
        <v>40</v>
      </c>
      <c r="E34" s="33">
        <v>0</v>
      </c>
      <c r="F34" s="357">
        <v>40</v>
      </c>
      <c r="G34" s="343" t="s">
        <v>447</v>
      </c>
      <c r="H34" s="343"/>
      <c r="I34" s="348">
        <v>30</v>
      </c>
      <c r="J34" s="33">
        <v>0</v>
      </c>
      <c r="K34" s="348">
        <v>30</v>
      </c>
      <c r="L34" s="348" t="s">
        <v>454</v>
      </c>
      <c r="M34" s="343" t="s">
        <v>392</v>
      </c>
      <c r="N34" s="444"/>
      <c r="O34" s="352" t="s">
        <v>347</v>
      </c>
      <c r="P34" s="352" t="s">
        <v>347</v>
      </c>
      <c r="Q34" s="343" t="s">
        <v>25</v>
      </c>
      <c r="R34" s="352" t="s">
        <v>347</v>
      </c>
      <c r="S34" s="358" t="s">
        <v>361</v>
      </c>
      <c r="T34" s="343"/>
      <c r="U34" s="160">
        <v>233</v>
      </c>
      <c r="V34" s="342" t="s">
        <v>349</v>
      </c>
      <c r="W34" s="343" t="s">
        <v>350</v>
      </c>
      <c r="X34" s="362" t="s">
        <v>433</v>
      </c>
      <c r="Y34" s="360" t="s">
        <v>352</v>
      </c>
      <c r="Z34" s="355" t="s">
        <v>352</v>
      </c>
    </row>
    <row r="35" spans="1:26" ht="20.100000000000001" customHeight="1">
      <c r="A35" s="443"/>
      <c r="B35" s="367" t="s">
        <v>438</v>
      </c>
      <c r="C35" s="361" t="s">
        <v>432</v>
      </c>
      <c r="D35" s="357">
        <v>35</v>
      </c>
      <c r="E35" s="33">
        <v>0</v>
      </c>
      <c r="F35" s="357">
        <v>35</v>
      </c>
      <c r="G35" s="343" t="s">
        <v>454</v>
      </c>
      <c r="H35" s="343"/>
      <c r="I35" s="348">
        <v>26</v>
      </c>
      <c r="J35" s="33">
        <v>0</v>
      </c>
      <c r="K35" s="348">
        <v>26</v>
      </c>
      <c r="L35" s="348" t="s">
        <v>447</v>
      </c>
      <c r="M35" s="343" t="s">
        <v>439</v>
      </c>
      <c r="N35" s="444"/>
      <c r="O35" s="352" t="s">
        <v>347</v>
      </c>
      <c r="P35" s="352" t="s">
        <v>347</v>
      </c>
      <c r="Q35" s="343" t="s">
        <v>25</v>
      </c>
      <c r="R35" s="352" t="s">
        <v>347</v>
      </c>
      <c r="S35" s="358" t="s">
        <v>368</v>
      </c>
      <c r="T35" s="343"/>
      <c r="U35" s="160">
        <v>168</v>
      </c>
      <c r="V35" s="342" t="s">
        <v>349</v>
      </c>
      <c r="W35" s="343" t="s">
        <v>350</v>
      </c>
      <c r="X35" s="362" t="s">
        <v>433</v>
      </c>
      <c r="Y35" s="360" t="s">
        <v>352</v>
      </c>
      <c r="Z35" s="355" t="s">
        <v>352</v>
      </c>
    </row>
    <row r="36" spans="1:26" ht="20.100000000000001" customHeight="1" thickBot="1">
      <c r="A36" s="445"/>
      <c r="B36" s="368" t="s">
        <v>440</v>
      </c>
      <c r="C36" s="369" t="s">
        <v>441</v>
      </c>
      <c r="D36" s="370">
        <v>120</v>
      </c>
      <c r="E36" s="180">
        <v>0</v>
      </c>
      <c r="F36" s="370" t="s">
        <v>455</v>
      </c>
      <c r="G36" s="372">
        <v>120</v>
      </c>
      <c r="H36" s="343"/>
      <c r="I36" s="371">
        <v>108</v>
      </c>
      <c r="J36" s="180">
        <v>0</v>
      </c>
      <c r="K36" s="372" t="s">
        <v>447</v>
      </c>
      <c r="L36" s="371">
        <v>108</v>
      </c>
      <c r="M36" s="373" t="s">
        <v>442</v>
      </c>
      <c r="N36" s="446"/>
      <c r="O36" s="374" t="s">
        <v>347</v>
      </c>
      <c r="P36" s="375" t="s">
        <v>347</v>
      </c>
      <c r="Q36" s="372" t="s">
        <v>25</v>
      </c>
      <c r="R36" s="375" t="s">
        <v>347</v>
      </c>
      <c r="S36" s="376" t="s">
        <v>443</v>
      </c>
      <c r="T36" s="343"/>
      <c r="U36" s="377">
        <v>4223</v>
      </c>
      <c r="V36" s="378" t="s">
        <v>349</v>
      </c>
      <c r="W36" s="372" t="s">
        <v>350</v>
      </c>
      <c r="X36" s="379" t="s">
        <v>433</v>
      </c>
      <c r="Y36" s="380" t="s">
        <v>352</v>
      </c>
      <c r="Z36" s="368" t="s">
        <v>352</v>
      </c>
    </row>
    <row r="37" spans="1:26" ht="15" thickTop="1">
      <c r="A37" s="469" t="s">
        <v>458</v>
      </c>
      <c r="I37" s="383"/>
      <c r="J37" s="383"/>
      <c r="K37" s="383"/>
      <c r="L37" s="383"/>
      <c r="O37" s="383"/>
      <c r="P37" s="383"/>
      <c r="Q37" s="383"/>
      <c r="R37" s="383"/>
    </row>
    <row r="39" spans="1:26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</row>
    <row r="40" spans="1:26">
      <c r="A40" s="366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</row>
    <row r="41" spans="1:26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</row>
    <row r="42" spans="1:26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</row>
  </sheetData>
  <mergeCells count="30">
    <mergeCell ref="A1:G1"/>
    <mergeCell ref="I1:M1"/>
    <mergeCell ref="N1:S1"/>
    <mergeCell ref="U1:Z1"/>
    <mergeCell ref="D3:G3"/>
    <mergeCell ref="I3:L3"/>
    <mergeCell ref="O3:R3"/>
    <mergeCell ref="X3:Z3"/>
    <mergeCell ref="D4:G4"/>
    <mergeCell ref="I4:L4"/>
    <mergeCell ref="O4:R4"/>
    <mergeCell ref="X4:Z4"/>
    <mergeCell ref="D5:D6"/>
    <mergeCell ref="I5:I6"/>
    <mergeCell ref="O5:O6"/>
    <mergeCell ref="P5:P6"/>
    <mergeCell ref="Q5:Q6"/>
    <mergeCell ref="R5:R6"/>
    <mergeCell ref="A12:A17"/>
    <mergeCell ref="N12:N16"/>
    <mergeCell ref="N17:N19"/>
    <mergeCell ref="A18:A19"/>
    <mergeCell ref="A20:A24"/>
    <mergeCell ref="N20:N24"/>
    <mergeCell ref="A25:A27"/>
    <mergeCell ref="N25:N27"/>
    <mergeCell ref="A28:A30"/>
    <mergeCell ref="N28:N30"/>
    <mergeCell ref="A32:A36"/>
    <mergeCell ref="N32:N36"/>
  </mergeCells>
  <phoneticPr fontId="4" type="noConversion"/>
  <conditionalFormatting sqref="J12:J36">
    <cfRule type="expression" dxfId="21" priority="19" stopIfTrue="1">
      <formula>OR($A12="시부",$A12="군부")</formula>
    </cfRule>
    <cfRule type="expression" dxfId="20" priority="20" stopIfTrue="1">
      <formula>OR(RIGHT($A12,3)="특별시",RIGHT($A12,3)="광역시",RIGHT($A12,1)="도",$A12="전국")</formula>
    </cfRule>
  </conditionalFormatting>
  <conditionalFormatting sqref="K18">
    <cfRule type="expression" dxfId="17" priority="15" stopIfTrue="1">
      <formula>OR($A18="시부",$A18="군부")</formula>
    </cfRule>
    <cfRule type="expression" dxfId="16" priority="16" stopIfTrue="1">
      <formula>OR(RIGHT($A18,3)="특별시",RIGHT($A18,3)="광역시",RIGHT($A18,1)="도",$A18="전국")</formula>
    </cfRule>
  </conditionalFormatting>
  <conditionalFormatting sqref="K23">
    <cfRule type="expression" dxfId="13" priority="11" stopIfTrue="1">
      <formula>OR($A23="시부",$A23="군부")</formula>
    </cfRule>
    <cfRule type="expression" dxfId="12" priority="12" stopIfTrue="1">
      <formula>OR(RIGHT($A23,3)="특별시",RIGHT($A23,3)="광역시",RIGHT($A23,1)="도",$A23="전국")</formula>
    </cfRule>
  </conditionalFormatting>
  <conditionalFormatting sqref="K26">
    <cfRule type="expression" dxfId="9" priority="7" stopIfTrue="1">
      <formula>OR($A26="시부",$A26="군부")</formula>
    </cfRule>
    <cfRule type="expression" dxfId="8" priority="8" stopIfTrue="1">
      <formula>OR(RIGHT($A26,3)="특별시",RIGHT($A26,3)="광역시",RIGHT($A26,1)="도",$A26="전국")</formula>
    </cfRule>
  </conditionalFormatting>
  <conditionalFormatting sqref="K29">
    <cfRule type="expression" dxfId="5" priority="3" stopIfTrue="1">
      <formula>OR($A29="시부",$A29="군부")</formula>
    </cfRule>
    <cfRule type="expression" dxfId="4" priority="4" stopIfTrue="1">
      <formula>OR(RIGHT($A29,3)="특별시",RIGHT($A29,3)="광역시",RIGHT($A29,1)="도",$A29="전국")</formula>
    </cfRule>
  </conditionalFormatting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3" orientation="landscape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1.환경오염물질배출사업장</vt:lpstr>
      <vt:lpstr>2.환경오염배출사업장단속및행정조치</vt:lpstr>
      <vt:lpstr>3.쓰레기수거</vt:lpstr>
      <vt:lpstr>4.생활폐기물매립지</vt:lpstr>
      <vt:lpstr>5.하수및분뇨발생량및처리현황</vt:lpstr>
      <vt:lpstr>6.하수종말처리장</vt:lpstr>
      <vt:lpstr>'1.환경오염물질배출사업장'!Print_Area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2018-11-13T12:52:12Z</dcterms:created>
  <dcterms:modified xsi:type="dcterms:W3CDTF">2019-02-26T05:36:00Z</dcterms:modified>
</cp:coreProperties>
</file>