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3985" windowHeight="9990" firstSheet="4" activeTab="7"/>
  </bookViews>
  <sheets>
    <sheet name="11.가축전염병발생" sheetId="14" r:id="rId1"/>
    <sheet name="12.수의사현황" sheetId="15" r:id="rId2"/>
    <sheet name="13. 축산물 위생관계업소" sheetId="16" r:id="rId3"/>
    <sheet name="14.임산물생산량" sheetId="17" r:id="rId4"/>
    <sheet name="15.입목벌채허가(신고)" sheetId="18" r:id="rId5"/>
    <sheet name="16.사방사업실적" sheetId="19" r:id="rId6"/>
    <sheet name="17.조림" sheetId="20" r:id="rId7"/>
    <sheet name="18.불법산림훼손피해현황" sheetId="21" r:id="rId8"/>
    <sheet name="19.친환경농산물출하현황" sheetId="22" r:id="rId9"/>
  </sheets>
  <externalReferences>
    <externalReference r:id="rId10"/>
    <externalReference r:id="rId11"/>
  </externalReferences>
  <definedNames>
    <definedName name="a" localSheetId="3">#REF!</definedName>
    <definedName name="a" localSheetId="4">#REF!</definedName>
    <definedName name="a">#REF!</definedName>
    <definedName name="aa" localSheetId="3">#REF!</definedName>
    <definedName name="aa" localSheetId="4">#REF!</definedName>
    <definedName name="aa">#REF!</definedName>
    <definedName name="aaa" localSheetId="3">#REF!</definedName>
    <definedName name="aaa" localSheetId="4">#REF!</definedName>
    <definedName name="aaa" localSheetId="8">#REF!</definedName>
    <definedName name="aaa">#REF!</definedName>
    <definedName name="aaaa" localSheetId="3">#REF!</definedName>
    <definedName name="aaaa" localSheetId="4">#REF!</definedName>
    <definedName name="aaaa">#REF!</definedName>
    <definedName name="abc">#REF!</definedName>
    <definedName name="b" localSheetId="3">#REF!</definedName>
    <definedName name="b" localSheetId="4">#REF!</definedName>
    <definedName name="b">#REF!</definedName>
    <definedName name="cc" localSheetId="3">#REF!</definedName>
    <definedName name="cc" localSheetId="4">#REF!</definedName>
    <definedName name="cc">#REF!</definedName>
    <definedName name="d">#REF!</definedName>
    <definedName name="ddd" localSheetId="3">#REF!</definedName>
    <definedName name="ddd" localSheetId="4">#REF!</definedName>
    <definedName name="ddd">#REF!</definedName>
    <definedName name="DKAKDK">#REF!</definedName>
    <definedName name="FFRR" localSheetId="3" hidden="1">{"'6.강수량'!$A$1:$O$37","'6.강수량'!$A$1:$C$1"}</definedName>
    <definedName name="FFRR" hidden="1">{"'6.강수량'!$A$1:$O$37","'6.강수량'!$A$1:$C$1"}</definedName>
    <definedName name="G" localSheetId="3">'[1] 견적서'!#REF!</definedName>
    <definedName name="G" localSheetId="4">'[1] 견적서'!#REF!</definedName>
    <definedName name="G">'[1] 견적서'!#REF!</definedName>
    <definedName name="HTML_CodePage" hidden="1">949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7" hidden="1">{"'6.강수량'!$A$1:$O$37","'6.강수량'!$A$1:$C$1"}</definedName>
    <definedName name="HTML_Control" localSheetId="8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4">'15.입목벌채허가(신고)'!$A$1:$R$19</definedName>
    <definedName name="_xlnm.Print_Area">#N/A</definedName>
    <definedName name="_xlnm.Print_Titles">#N/A</definedName>
    <definedName name="sa" localSheetId="3">'[2]2-1포천(각세)(외제)'!#REF!</definedName>
    <definedName name="sa" localSheetId="4">'[2]2-1포천(각세)(외제)'!#REF!</definedName>
    <definedName name="sa">'[2]2-1포천(각세)(외제)'!#REF!</definedName>
    <definedName name="Z_09C08222_3E2A_11D9_9060_00E07D8C8F95_.wvu.PrintArea" localSheetId="6" hidden="1">'17.조림'!$A$1:$N$20</definedName>
    <definedName name="Z_0FB1CEA9_20DA_11D8_9C7D_00E07D8B2C4C_.wvu.PrintArea" localSheetId="3" hidden="1">#REF!</definedName>
    <definedName name="Z_0FB1CEA9_20DA_11D8_9C7D_00E07D8B2C4C_.wvu.PrintArea" localSheetId="4" hidden="1">#REF!</definedName>
    <definedName name="Z_0FB1CEA9_20DA_11D8_9C7D_00E07D8B2C4C_.wvu.PrintArea" localSheetId="7" hidden="1">#REF!</definedName>
    <definedName name="Z_0FB1CEA9_20DA_11D8_9C7D_00E07D8B2C4C_.wvu.PrintArea" localSheetId="8" hidden="1">#REF!</definedName>
    <definedName name="Z_0FB1CEA9_20DA_11D8_9C7D_00E07D8B2C4C_.wvu.PrintArea" hidden="1">#REF!</definedName>
    <definedName name="Z_26255AA1_3E23_11D9_BC3A_444553540000_.wvu.PrintArea" localSheetId="1" hidden="1">'12.수의사현황'!$A$1:$M$20</definedName>
    <definedName name="Z_46855F23_3E28_11D9_A80D_00E098994FA3_.wvu.PrintArea" localSheetId="6" hidden="1">'17.조림'!$A$1:$N$20</definedName>
    <definedName name="Z_57F2A9DE_D2D2_47E4_B2F1_A49C6F7C3380_.wvu.PrintArea" localSheetId="6" hidden="1">'17.조림'!$A$1:$N$20</definedName>
    <definedName name="Z_84847C82_2113_11D8_A0D3_009008A182C2_.wvu.PrintArea" localSheetId="6" hidden="1">'17.조림'!$A$1:$N$20</definedName>
    <definedName name="Z_85915F0D_788B_422A_BC8C_F794BF0333C0_.wvu.PrintArea" localSheetId="3" hidden="1">#REF!</definedName>
    <definedName name="Z_85915F0D_788B_422A_BC8C_F794BF0333C0_.wvu.PrintArea" localSheetId="4" hidden="1">#REF!</definedName>
    <definedName name="Z_85915F0D_788B_422A_BC8C_F794BF0333C0_.wvu.PrintArea" localSheetId="7" hidden="1">#REF!</definedName>
    <definedName name="Z_85915F0D_788B_422A_BC8C_F794BF0333C0_.wvu.PrintArea" localSheetId="8" hidden="1">#REF!</definedName>
    <definedName name="Z_85915F0D_788B_422A_BC8C_F794BF0333C0_.wvu.PrintArea" hidden="1">#REF!</definedName>
    <definedName name="Z_B54A1E16_66B3_484D_8617_191740EF42CA_.wvu.PrintArea" localSheetId="3" hidden="1">#REF!</definedName>
    <definedName name="Z_B54A1E16_66B3_484D_8617_191740EF42CA_.wvu.PrintArea" localSheetId="4" hidden="1">#REF!</definedName>
    <definedName name="Z_B54A1E16_66B3_484D_8617_191740EF42CA_.wvu.PrintArea" localSheetId="7" hidden="1">#REF!</definedName>
    <definedName name="Z_B54A1E16_66B3_484D_8617_191740EF42CA_.wvu.PrintArea" localSheetId="8" hidden="1">#REF!</definedName>
    <definedName name="Z_B54A1E16_66B3_484D_8617_191740EF42CA_.wvu.PrintArea" hidden="1">#REF!</definedName>
    <definedName name="Z_C89D4323_3E22_11D9_A80D_00E098994FA3_.wvu.PrintArea" localSheetId="1" hidden="1">'12.수의사현황'!$A$1:$M$20</definedName>
    <definedName name="국가" localSheetId="3">#REF!</definedName>
    <definedName name="국가" localSheetId="4">#REF!</definedName>
    <definedName name="국가">#REF!</definedName>
    <definedName name="도로시설물" localSheetId="3">#REF!</definedName>
    <definedName name="도로시설물" localSheetId="4">#REF!</definedName>
    <definedName name="도로시설물">#REF!</definedName>
    <definedName name="도로시설물1" localSheetId="3">#REF!</definedName>
    <definedName name="도로시설물1" localSheetId="4">#REF!</definedName>
    <definedName name="도로시설물1">#REF!</definedName>
    <definedName name="도로시설물1818" localSheetId="3" hidden="1">{"'6.강수량'!$A$1:$O$37","'6.강수량'!$A$1:$C$1"}</definedName>
    <definedName name="도로시설물1818" hidden="1">{"'6.강수량'!$A$1:$O$37","'6.강수량'!$A$1:$C$1"}</definedName>
    <definedName name="ㅁ1" localSheetId="3">#REF!</definedName>
    <definedName name="ㅁ1" localSheetId="4">#REF!</definedName>
    <definedName name="ㅁ1">#REF!</definedName>
    <definedName name="ㅁㅁㅁ">'[2]2-1포천(각세)(외제)'!#REF!</definedName>
    <definedName name="보건지소" localSheetId="3">#REF!</definedName>
    <definedName name="보건지소" localSheetId="4">#REF!</definedName>
    <definedName name="보건지소">#REF!</definedName>
    <definedName name="시군별" localSheetId="3">#REF!</definedName>
    <definedName name="시군별" localSheetId="4">#REF!</definedName>
    <definedName name="시군별">#REF!</definedName>
    <definedName name="ㅋㅋ" localSheetId="3">#REF!</definedName>
    <definedName name="ㅋㅋ" localSheetId="4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E19" i="21" l="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C17" i="18" l="1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U11" i="21" l="1"/>
  <c r="B12" i="17"/>
  <c r="B12" i="15" l="1"/>
  <c r="C12" i="15"/>
  <c r="D12" i="15"/>
  <c r="F12" i="15"/>
  <c r="H12" i="15"/>
  <c r="J12" i="15"/>
  <c r="K12" i="15"/>
  <c r="L12" i="15"/>
  <c r="M12" i="15"/>
  <c r="J11" i="14"/>
  <c r="B12" i="14"/>
  <c r="J12" i="14"/>
</calcChain>
</file>

<file path=xl/sharedStrings.xml><?xml version="1.0" encoding="utf-8"?>
<sst xmlns="http://schemas.openxmlformats.org/spreadsheetml/2006/main" count="974" uniqueCount="390">
  <si>
    <t>연   별</t>
    <phoneticPr fontId="3" type="noConversion"/>
  </si>
  <si>
    <t>읍면별</t>
    <phoneticPr fontId="3" type="noConversion"/>
  </si>
  <si>
    <t>Eup Myeon</t>
  </si>
  <si>
    <t>-</t>
  </si>
  <si>
    <t>계</t>
  </si>
  <si>
    <t>Total</t>
  </si>
  <si>
    <t>계</t>
    <phoneticPr fontId="3" type="noConversion"/>
  </si>
  <si>
    <t>Total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</si>
  <si>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</si>
  <si>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</si>
  <si>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</si>
  <si>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</si>
  <si>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</si>
  <si>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</si>
  <si>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</si>
  <si>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축산과</t>
    <phoneticPr fontId="4" type="noConversion"/>
  </si>
  <si>
    <t>INFECTIOUS LIVESTOCK DISEASES BY CASE</t>
    <phoneticPr fontId="4" type="noConversion"/>
  </si>
  <si>
    <t>단위 : 마리</t>
  </si>
  <si>
    <t>돼지 열병</t>
    <phoneticPr fontId="3" type="noConversion"/>
  </si>
  <si>
    <t>돼지오제스키병</t>
    <phoneticPr fontId="4" type="noConversion"/>
  </si>
  <si>
    <t>돼지단독</t>
    <phoneticPr fontId="3" type="noConversion"/>
  </si>
  <si>
    <t>광  견  병</t>
  </si>
  <si>
    <t>추  백  리</t>
  </si>
  <si>
    <t xml:space="preserve">기   타 </t>
    <phoneticPr fontId="4" type="noConversion"/>
  </si>
  <si>
    <t>Year &amp;</t>
    <phoneticPr fontId="3" type="noConversion"/>
  </si>
  <si>
    <t>erysipelas</t>
    <phoneticPr fontId="3" type="noConversion"/>
  </si>
  <si>
    <t>Hydrophobia</t>
    <phoneticPr fontId="3" type="noConversion"/>
  </si>
  <si>
    <t>Pullorm Disease</t>
    <phoneticPr fontId="4" type="noConversion"/>
  </si>
  <si>
    <t>Others</t>
    <phoneticPr fontId="4" type="noConversion"/>
  </si>
  <si>
    <t>Others</t>
  </si>
  <si>
    <t>단위 : 명</t>
  </si>
  <si>
    <t>성      별     Gender</t>
    <phoneticPr fontId="3" type="noConversion"/>
  </si>
  <si>
    <t xml:space="preserve">직       업       별  </t>
    <phoneticPr fontId="4" type="noConversion"/>
  </si>
  <si>
    <t>By Occupation</t>
    <phoneticPr fontId="3" type="noConversion"/>
  </si>
  <si>
    <t>남</t>
    <phoneticPr fontId="3" type="noConversion"/>
  </si>
  <si>
    <t>여</t>
    <phoneticPr fontId="3" type="noConversion"/>
  </si>
  <si>
    <t>행    정</t>
  </si>
  <si>
    <t>연    구</t>
  </si>
  <si>
    <t>공 수 의</t>
  </si>
  <si>
    <t>개업수의</t>
  </si>
  <si>
    <t>학    교</t>
  </si>
  <si>
    <t>단    체</t>
  </si>
  <si>
    <t>기    타</t>
  </si>
  <si>
    <t>Admini-</t>
  </si>
  <si>
    <t>Public</t>
  </si>
  <si>
    <t>Male</t>
    <phoneticPr fontId="3" type="noConversion"/>
  </si>
  <si>
    <t>stration</t>
  </si>
  <si>
    <t>Veterinarian</t>
    <phoneticPr fontId="3" type="noConversion"/>
  </si>
  <si>
    <t>School</t>
  </si>
  <si>
    <t>Group</t>
  </si>
  <si>
    <t xml:space="preserve">합  계 </t>
    <phoneticPr fontId="23" type="noConversion"/>
  </si>
  <si>
    <t>축산물 가공업   Livestock products processing business</t>
    <phoneticPr fontId="23" type="noConversion"/>
  </si>
  <si>
    <t>소   계</t>
    <phoneticPr fontId="23" type="noConversion"/>
  </si>
  <si>
    <t>운반업</t>
    <phoneticPr fontId="23" type="noConversion"/>
  </si>
  <si>
    <t>식  육</t>
    <phoneticPr fontId="23" type="noConversion"/>
  </si>
  <si>
    <t>우유류</t>
    <phoneticPr fontId="23" type="noConversion"/>
  </si>
  <si>
    <t>판매업</t>
    <phoneticPr fontId="23" type="noConversion"/>
  </si>
  <si>
    <t xml:space="preserve">Livestock </t>
  </si>
  <si>
    <t xml:space="preserve">Milk </t>
    <phoneticPr fontId="23" type="noConversion"/>
  </si>
  <si>
    <t xml:space="preserve">products </t>
    <phoneticPr fontId="23" type="noConversion"/>
  </si>
  <si>
    <t>Milk</t>
    <phoneticPr fontId="23" type="noConversion"/>
  </si>
  <si>
    <t>Livestock pro</t>
    <phoneticPr fontId="23" type="noConversion"/>
  </si>
  <si>
    <t>collection</t>
    <phoneticPr fontId="23" type="noConversion"/>
  </si>
  <si>
    <t xml:space="preserve">processing </t>
    <phoneticPr fontId="23" type="noConversion"/>
  </si>
  <si>
    <t>storing</t>
    <phoneticPr fontId="23" type="noConversion"/>
  </si>
  <si>
    <t>transportation</t>
    <phoneticPr fontId="23" type="noConversion"/>
  </si>
  <si>
    <t>products sales</t>
    <phoneticPr fontId="23" type="noConversion"/>
  </si>
  <si>
    <t>ducts distribution</t>
    <phoneticPr fontId="23" type="noConversion"/>
  </si>
  <si>
    <t>ducts  import</t>
    <phoneticPr fontId="23" type="noConversion"/>
  </si>
  <si>
    <t>Total</t>
    <phoneticPr fontId="23" type="noConversion"/>
  </si>
  <si>
    <t>business</t>
    <phoneticPr fontId="23" type="noConversion"/>
  </si>
  <si>
    <t>sales business</t>
    <phoneticPr fontId="23" type="noConversion"/>
  </si>
  <si>
    <t>­</t>
    <phoneticPr fontId="23" type="noConversion"/>
  </si>
  <si>
    <t>…</t>
  </si>
  <si>
    <t>-</t>
    <phoneticPr fontId="3" type="noConversion"/>
  </si>
  <si>
    <t>자료 : 축산과</t>
    <phoneticPr fontId="4" type="noConversion"/>
  </si>
  <si>
    <t>-</t>
    <phoneticPr fontId="3" type="noConversion"/>
  </si>
  <si>
    <t>-</t>
    <phoneticPr fontId="3" type="noConversion"/>
  </si>
  <si>
    <t>산서면
Sanseo-myeon</t>
    <phoneticPr fontId="3" type="noConversion"/>
  </si>
  <si>
    <t>Newcastle</t>
    <phoneticPr fontId="3" type="noConversion"/>
  </si>
  <si>
    <t>Aujeszky's</t>
    <phoneticPr fontId="3" type="noConversion"/>
  </si>
  <si>
    <t xml:space="preserve">  Hog Cholera</t>
    <phoneticPr fontId="3" type="noConversion"/>
  </si>
  <si>
    <t>Black leg</t>
    <phoneticPr fontId="4" type="noConversion"/>
  </si>
  <si>
    <t>Pig</t>
    <phoneticPr fontId="3" type="noConversion"/>
  </si>
  <si>
    <t>뉴 캐 슬 병</t>
    <phoneticPr fontId="3" type="noConversion"/>
  </si>
  <si>
    <t>기종저</t>
    <phoneticPr fontId="4" type="noConversion"/>
  </si>
  <si>
    <t>Unit : head</t>
    <phoneticPr fontId="3" type="noConversion"/>
  </si>
  <si>
    <t>-</t>
    <phoneticPr fontId="3" type="noConversion"/>
  </si>
  <si>
    <t>Veterinarian</t>
    <phoneticPr fontId="3" type="noConversion"/>
  </si>
  <si>
    <t>Reserch</t>
    <phoneticPr fontId="3" type="noConversion"/>
  </si>
  <si>
    <t>Female</t>
    <phoneticPr fontId="3" type="noConversion"/>
  </si>
  <si>
    <t>Practicting</t>
    <phoneticPr fontId="3" type="noConversion"/>
  </si>
  <si>
    <t>Year &amp;</t>
    <phoneticPr fontId="3" type="noConversion"/>
  </si>
  <si>
    <t>읍면별</t>
    <phoneticPr fontId="3" type="noConversion"/>
  </si>
  <si>
    <t>Unit : person</t>
    <phoneticPr fontId="3" type="noConversion"/>
  </si>
  <si>
    <t>NUMBER OF VETERINARIANS</t>
    <phoneticPr fontId="4" type="noConversion"/>
  </si>
  <si>
    <t>자료 : 축산과</t>
    <phoneticPr fontId="4" type="noConversion"/>
  </si>
  <si>
    <t>­</t>
    <phoneticPr fontId="23" type="noConversion"/>
  </si>
  <si>
    <t>­</t>
    <phoneticPr fontId="23" type="noConversion"/>
  </si>
  <si>
    <t>sales business</t>
    <phoneticPr fontId="23" type="noConversion"/>
  </si>
  <si>
    <t>business</t>
    <phoneticPr fontId="23" type="noConversion"/>
  </si>
  <si>
    <t>Sub total</t>
    <phoneticPr fontId="23" type="noConversion"/>
  </si>
  <si>
    <t>business</t>
    <phoneticPr fontId="23" type="noConversion"/>
  </si>
  <si>
    <t>business</t>
    <phoneticPr fontId="23" type="noConversion"/>
  </si>
  <si>
    <t>Sub total</t>
    <phoneticPr fontId="23" type="noConversion"/>
  </si>
  <si>
    <t xml:space="preserve">ducts sales </t>
    <phoneticPr fontId="23" type="noConversion"/>
  </si>
  <si>
    <t>sales</t>
    <phoneticPr fontId="23" type="noConversion"/>
  </si>
  <si>
    <t>wrapping</t>
    <phoneticPr fontId="23" type="noConversion"/>
  </si>
  <si>
    <t xml:space="preserve">processing </t>
    <phoneticPr fontId="23" type="noConversion"/>
  </si>
  <si>
    <t>slaughter</t>
    <phoneticPr fontId="23" type="noConversion"/>
  </si>
  <si>
    <t>Meatsales, Meatprocessing on the spot</t>
    <phoneticPr fontId="3" type="noConversion"/>
  </si>
  <si>
    <t xml:space="preserve">Egg </t>
    <phoneticPr fontId="23" type="noConversion"/>
  </si>
  <si>
    <t>Meat by-pro</t>
    <phoneticPr fontId="23" type="noConversion"/>
  </si>
  <si>
    <t>Meat</t>
    <phoneticPr fontId="23" type="noConversion"/>
  </si>
  <si>
    <t xml:space="preserve">products </t>
    <phoneticPr fontId="23" type="noConversion"/>
  </si>
  <si>
    <t>Meat</t>
    <phoneticPr fontId="23" type="noConversion"/>
  </si>
  <si>
    <t xml:space="preserve">Egg </t>
    <phoneticPr fontId="23" type="noConversion"/>
  </si>
  <si>
    <t xml:space="preserve">Meat </t>
    <phoneticPr fontId="23" type="noConversion"/>
  </si>
  <si>
    <t>Year</t>
    <phoneticPr fontId="23" type="noConversion"/>
  </si>
  <si>
    <t>수집판매업</t>
    <phoneticPr fontId="23" type="noConversion"/>
  </si>
  <si>
    <t>전문판매업</t>
    <phoneticPr fontId="23" type="noConversion"/>
  </si>
  <si>
    <t>판매업</t>
    <phoneticPr fontId="23" type="noConversion"/>
  </si>
  <si>
    <t>전문판매업</t>
    <phoneticPr fontId="23" type="noConversion"/>
  </si>
  <si>
    <t>판매업</t>
    <phoneticPr fontId="23" type="noConversion"/>
  </si>
  <si>
    <t>Livestock</t>
    <phoneticPr fontId="23" type="noConversion"/>
  </si>
  <si>
    <t>Livestock</t>
    <phoneticPr fontId="23" type="noConversion"/>
  </si>
  <si>
    <t>가공업</t>
    <phoneticPr fontId="23" type="noConversion"/>
  </si>
  <si>
    <t>연  별</t>
    <phoneticPr fontId="23" type="noConversion"/>
  </si>
  <si>
    <t>식용란</t>
    <phoneticPr fontId="23" type="noConversion"/>
  </si>
  <si>
    <t>축산물수입</t>
    <phoneticPr fontId="23" type="noConversion"/>
  </si>
  <si>
    <t>축산물유통</t>
    <phoneticPr fontId="23" type="noConversion"/>
  </si>
  <si>
    <t>식육부산물</t>
    <phoneticPr fontId="23" type="noConversion"/>
  </si>
  <si>
    <t>보관업</t>
    <phoneticPr fontId="23" type="noConversion"/>
  </si>
  <si>
    <t>처리업</t>
    <phoneticPr fontId="23" type="noConversion"/>
  </si>
  <si>
    <t>알가공업</t>
    <phoneticPr fontId="23" type="noConversion"/>
  </si>
  <si>
    <r>
      <t>유가공업</t>
    </r>
    <r>
      <rPr>
        <sz val="10"/>
        <rFont val="바탕체"/>
        <family val="1"/>
        <charset val="129"/>
      </rPr>
      <t/>
    </r>
    <phoneticPr fontId="23" type="noConversion"/>
  </si>
  <si>
    <t>식   육</t>
    <phoneticPr fontId="23" type="noConversion"/>
  </si>
  <si>
    <t>소   계</t>
    <phoneticPr fontId="23" type="noConversion"/>
  </si>
  <si>
    <t xml:space="preserve">식육즉석판매가공업        </t>
    <phoneticPr fontId="3" type="noConversion"/>
  </si>
  <si>
    <t>축산물 판매업   Livestock products sales business</t>
    <phoneticPr fontId="23" type="noConversion"/>
  </si>
  <si>
    <t>축산물</t>
    <phoneticPr fontId="23" type="noConversion"/>
  </si>
  <si>
    <t>축산물</t>
    <phoneticPr fontId="23" type="noConversion"/>
  </si>
  <si>
    <t>식육포장</t>
    <phoneticPr fontId="23" type="noConversion"/>
  </si>
  <si>
    <t>집유업</t>
    <phoneticPr fontId="23" type="noConversion"/>
  </si>
  <si>
    <r>
      <t>도축업</t>
    </r>
    <r>
      <rPr>
        <sz val="10"/>
        <rFont val="바탕체"/>
        <family val="1"/>
        <charset val="129"/>
      </rPr>
      <t/>
    </r>
    <phoneticPr fontId="23" type="noConversion"/>
  </si>
  <si>
    <t>Unit : establishment</t>
    <phoneticPr fontId="23" type="noConversion"/>
  </si>
  <si>
    <t>단위 : 개소</t>
    <phoneticPr fontId="23" type="noConversion"/>
  </si>
  <si>
    <t>자료 : 산림과</t>
    <phoneticPr fontId="4" type="noConversion"/>
  </si>
  <si>
    <t>계북면
Gyebuk-myeon</t>
  </si>
  <si>
    <t>계남면
Gyenam-myeon</t>
  </si>
  <si>
    <t>천천면
Cheoncheon-myeon</t>
  </si>
  <si>
    <t>장계면
Janggye-myeon</t>
  </si>
  <si>
    <t>번암면
Beonam-myeon</t>
  </si>
  <si>
    <t>산서면
Sanseo-myeon</t>
  </si>
  <si>
    <t>장수읍
Jangsu-eup</t>
  </si>
  <si>
    <t>-</t>
    <phoneticPr fontId="27" type="noConversion"/>
  </si>
  <si>
    <t>-</t>
    <phoneticPr fontId="27" type="noConversion"/>
  </si>
  <si>
    <t>-</t>
    <phoneticPr fontId="27" type="noConversion"/>
  </si>
  <si>
    <t>-</t>
    <phoneticPr fontId="27" type="noConversion"/>
  </si>
  <si>
    <t>-</t>
    <phoneticPr fontId="3" type="noConversion"/>
  </si>
  <si>
    <t>-</t>
    <phoneticPr fontId="3" type="noConversion"/>
  </si>
  <si>
    <t>-</t>
    <phoneticPr fontId="3" type="noConversion"/>
  </si>
  <si>
    <t>Resin</t>
    <phoneticPr fontId="4" type="noConversion"/>
  </si>
  <si>
    <t>Mushroom</t>
    <phoneticPr fontId="4" type="noConversion"/>
  </si>
  <si>
    <t>Wood vinegar</t>
    <phoneticPr fontId="4" type="noConversion"/>
  </si>
  <si>
    <t>Saw dust</t>
    <phoneticPr fontId="3" type="noConversion"/>
  </si>
  <si>
    <t>material</t>
    <phoneticPr fontId="3" type="noConversion"/>
  </si>
  <si>
    <t>Fuel</t>
    <phoneticPr fontId="4" type="noConversion"/>
  </si>
  <si>
    <t>herbs</t>
    <phoneticPr fontId="4" type="noConversion"/>
  </si>
  <si>
    <t>shoot</t>
    <phoneticPr fontId="4" type="noConversion"/>
  </si>
  <si>
    <t>vegetable</t>
    <phoneticPr fontId="4" type="noConversion"/>
  </si>
  <si>
    <t>fruits</t>
    <phoneticPr fontId="4" type="noConversion"/>
  </si>
  <si>
    <t>material</t>
    <phoneticPr fontId="4" type="noConversion"/>
  </si>
  <si>
    <t>Bamboo</t>
    <phoneticPr fontId="4" type="noConversion"/>
  </si>
  <si>
    <t>Timber</t>
    <phoneticPr fontId="4" type="noConversion"/>
  </si>
  <si>
    <t>Fiber</t>
    <phoneticPr fontId="3" type="noConversion"/>
  </si>
  <si>
    <t>Medicinal</t>
    <phoneticPr fontId="4" type="noConversion"/>
  </si>
  <si>
    <t>Banboo</t>
    <phoneticPr fontId="4" type="noConversion"/>
  </si>
  <si>
    <t>Wild</t>
    <phoneticPr fontId="4" type="noConversion"/>
  </si>
  <si>
    <t>Nut &amp;</t>
    <phoneticPr fontId="4" type="noConversion"/>
  </si>
  <si>
    <t>Agricultural</t>
    <phoneticPr fontId="4" type="noConversion"/>
  </si>
  <si>
    <t>(㎡)</t>
    <phoneticPr fontId="3" type="noConversion"/>
  </si>
  <si>
    <t>(kg)</t>
    <phoneticPr fontId="4" type="noConversion"/>
  </si>
  <si>
    <t>(본)</t>
    <phoneticPr fontId="3" type="noConversion"/>
  </si>
  <si>
    <t>(kg)</t>
    <phoneticPr fontId="4" type="noConversion"/>
  </si>
  <si>
    <t>(ℓ)</t>
    <phoneticPr fontId="4" type="noConversion"/>
  </si>
  <si>
    <t>(㎡)</t>
    <phoneticPr fontId="3" type="noConversion"/>
  </si>
  <si>
    <t>(M/T)</t>
    <phoneticPr fontId="4" type="noConversion"/>
  </si>
  <si>
    <t>(kg)</t>
    <phoneticPr fontId="4" type="noConversion"/>
  </si>
  <si>
    <t>(t)</t>
    <phoneticPr fontId="4" type="noConversion"/>
  </si>
  <si>
    <t>(속)</t>
    <phoneticPr fontId="4" type="noConversion"/>
  </si>
  <si>
    <t>(㎥)</t>
    <phoneticPr fontId="4" type="noConversion"/>
  </si>
  <si>
    <t>읍면별</t>
    <phoneticPr fontId="3" type="noConversion"/>
  </si>
  <si>
    <t>기타</t>
    <phoneticPr fontId="3" type="noConversion"/>
  </si>
  <si>
    <t>토    석</t>
    <phoneticPr fontId="3" type="noConversion"/>
  </si>
  <si>
    <t>수  지</t>
    <phoneticPr fontId="4" type="noConversion"/>
  </si>
  <si>
    <t>조경재</t>
    <phoneticPr fontId="3" type="noConversion"/>
  </si>
  <si>
    <t>버   섯</t>
    <phoneticPr fontId="4" type="noConversion"/>
  </si>
  <si>
    <t>목초액</t>
    <phoneticPr fontId="4" type="noConversion"/>
  </si>
  <si>
    <t>톱    밥</t>
    <phoneticPr fontId="4" type="noConversion"/>
  </si>
  <si>
    <t>섬유원료</t>
    <phoneticPr fontId="4" type="noConversion"/>
  </si>
  <si>
    <t>연    료</t>
    <phoneticPr fontId="4" type="noConversion"/>
  </si>
  <si>
    <t xml:space="preserve">  약용식물</t>
    <phoneticPr fontId="4" type="noConversion"/>
  </si>
  <si>
    <t>죽  순</t>
    <phoneticPr fontId="4" type="noConversion"/>
  </si>
  <si>
    <t>산나물</t>
    <phoneticPr fontId="4" type="noConversion"/>
  </si>
  <si>
    <t>수    실</t>
    <phoneticPr fontId="4" type="noConversion"/>
  </si>
  <si>
    <t>농용자재</t>
    <phoneticPr fontId="4" type="noConversion"/>
  </si>
  <si>
    <t>죽    재</t>
    <phoneticPr fontId="4" type="noConversion"/>
  </si>
  <si>
    <t>용    재</t>
    <phoneticPr fontId="4" type="noConversion"/>
  </si>
  <si>
    <t>연   별</t>
    <phoneticPr fontId="3" type="noConversion"/>
  </si>
  <si>
    <t>unit : ha</t>
    <phoneticPr fontId="3" type="noConversion"/>
  </si>
  <si>
    <t>단위 : ㏊</t>
    <phoneticPr fontId="3" type="noConversion"/>
  </si>
  <si>
    <t xml:space="preserve">주1) 2015년부터 추가서식입니다. </t>
    <phoneticPr fontId="4" type="noConversion"/>
  </si>
  <si>
    <t>자료 : 산림과</t>
    <phoneticPr fontId="3" type="noConversion"/>
  </si>
  <si>
    <t>-</t>
    <phoneticPr fontId="27" type="noConversion"/>
  </si>
  <si>
    <t>번암면
Beonam-myeon</t>
    <phoneticPr fontId="3" type="noConversion"/>
  </si>
  <si>
    <t>collected
volume</t>
    <phoneticPr fontId="3" type="noConversion"/>
  </si>
  <si>
    <t>cutting
volume</t>
    <phoneticPr fontId="3" type="noConversion"/>
  </si>
  <si>
    <t>수집량</t>
    <phoneticPr fontId="3" type="noConversion"/>
  </si>
  <si>
    <t>벌채량</t>
    <phoneticPr fontId="3" type="noConversion"/>
  </si>
  <si>
    <t>수집량</t>
    <phoneticPr fontId="3" type="noConversion"/>
  </si>
  <si>
    <t>벌채량</t>
    <phoneticPr fontId="3" type="noConversion"/>
  </si>
  <si>
    <t>Others</t>
    <phoneticPr fontId="3" type="noConversion"/>
  </si>
  <si>
    <t>Status Co
forest land</t>
    <phoneticPr fontId="3" type="noConversion"/>
  </si>
  <si>
    <t>Damaged
tree</t>
    <phoneticPr fontId="3" type="noConversion"/>
  </si>
  <si>
    <t>Species
conversion</t>
    <phoneticPr fontId="3" type="noConversion"/>
  </si>
  <si>
    <t>Forest
tending</t>
    <phoneticPr fontId="4" type="noConversion"/>
  </si>
  <si>
    <t>Thinning
for profit</t>
    <phoneticPr fontId="3" type="noConversion"/>
  </si>
  <si>
    <t>Final
clearing</t>
    <phoneticPr fontId="3" type="noConversion"/>
  </si>
  <si>
    <t>기   타</t>
    <phoneticPr fontId="3" type="noConversion"/>
  </si>
  <si>
    <t>산지전용</t>
    <phoneticPr fontId="3" type="noConversion"/>
  </si>
  <si>
    <t>피해목</t>
    <phoneticPr fontId="3" type="noConversion"/>
  </si>
  <si>
    <t>수종갱신</t>
    <phoneticPr fontId="3" type="noConversion"/>
  </si>
  <si>
    <t>숲가꾸기</t>
    <phoneticPr fontId="4" type="noConversion"/>
  </si>
  <si>
    <t>수익솎아베기</t>
    <phoneticPr fontId="3" type="noConversion"/>
  </si>
  <si>
    <t>주   벌</t>
    <phoneticPr fontId="3" type="noConversion"/>
  </si>
  <si>
    <t>합   계</t>
    <phoneticPr fontId="3" type="noConversion"/>
  </si>
  <si>
    <t>연   별</t>
    <phoneticPr fontId="3" type="noConversion"/>
  </si>
  <si>
    <t>Unit : ㎥</t>
    <phoneticPr fontId="3" type="noConversion"/>
  </si>
  <si>
    <t>단위 :  ㎥</t>
    <phoneticPr fontId="3" type="noConversion"/>
  </si>
  <si>
    <t>Lumbering Permits</t>
    <phoneticPr fontId="3" type="noConversion"/>
  </si>
  <si>
    <t>자료 : 산림과</t>
    <phoneticPr fontId="4" type="noConversion"/>
  </si>
  <si>
    <t xml:space="preserve"> 주 : 1) 사방댐은 예방사방사업, 수해복공사 등을 모두 포함하여 반영한 결과('11년까지는 예방사업만 반영)</t>
    <phoneticPr fontId="3" type="noConversion"/>
  </si>
  <si>
    <t>-</t>
    <phoneticPr fontId="27" type="noConversion"/>
  </si>
  <si>
    <t>계북면
Gyebuk-myeon</t>
    <phoneticPr fontId="3" type="noConversion"/>
  </si>
  <si>
    <t>-</t>
    <phoneticPr fontId="27" type="noConversion"/>
  </si>
  <si>
    <t>계남면
Gyenam-myeon</t>
    <phoneticPr fontId="3" type="noConversion"/>
  </si>
  <si>
    <t>천천면
Cheoncheon-myeon</t>
    <phoneticPr fontId="3" type="noConversion"/>
  </si>
  <si>
    <t>장계면
Janggye-myeon</t>
    <phoneticPr fontId="3" type="noConversion"/>
  </si>
  <si>
    <t>번암면
Beonam-myeon</t>
    <phoneticPr fontId="3" type="noConversion"/>
  </si>
  <si>
    <t>산서면
Sanseo-myeon</t>
    <phoneticPr fontId="3" type="noConversion"/>
  </si>
  <si>
    <t>장수읍
Jangsu-eup</t>
    <phoneticPr fontId="3" type="noConversion"/>
  </si>
  <si>
    <t>-</t>
    <phoneticPr fontId="3" type="noConversion"/>
  </si>
  <si>
    <t>-</t>
    <phoneticPr fontId="3" type="noConversion"/>
  </si>
  <si>
    <t>Management(sites)</t>
  </si>
  <si>
    <t>dams(sites)</t>
  </si>
  <si>
    <t>(1,000 seedlings)</t>
  </si>
  <si>
    <t>coastal erosion</t>
  </si>
  <si>
    <t>prenetion forest</t>
  </si>
  <si>
    <t>dam(sites)</t>
  </si>
  <si>
    <t>conservation</t>
  </si>
  <si>
    <t>Forest Watershed</t>
  </si>
  <si>
    <t>Multi-purpose</t>
  </si>
  <si>
    <t>Planting</t>
  </si>
  <si>
    <t>Prevention of</t>
  </si>
  <si>
    <t>Coast diseaster</t>
  </si>
  <si>
    <t>Erosion control</t>
  </si>
  <si>
    <t>Stream</t>
  </si>
  <si>
    <t>Moutain</t>
  </si>
  <si>
    <t>Year &amp;</t>
    <phoneticPr fontId="3" type="noConversion"/>
  </si>
  <si>
    <t>(개소)</t>
    <phoneticPr fontId="3" type="noConversion"/>
  </si>
  <si>
    <t>(개소)</t>
    <phoneticPr fontId="3" type="noConversion"/>
  </si>
  <si>
    <t>(천본)</t>
    <phoneticPr fontId="3" type="noConversion"/>
  </si>
  <si>
    <t>(km)</t>
    <phoneticPr fontId="3" type="noConversion"/>
  </si>
  <si>
    <t>(ha)</t>
    <phoneticPr fontId="3" type="noConversion"/>
  </si>
  <si>
    <t>(개소)</t>
    <phoneticPr fontId="3" type="noConversion"/>
  </si>
  <si>
    <t>(km}</t>
    <phoneticPr fontId="3" type="noConversion"/>
  </si>
  <si>
    <t>읍면별</t>
    <phoneticPr fontId="3" type="noConversion"/>
  </si>
  <si>
    <t>산림유역관리조성</t>
    <phoneticPr fontId="3" type="noConversion"/>
  </si>
  <si>
    <t>다목적댐</t>
    <phoneticPr fontId="3" type="noConversion"/>
  </si>
  <si>
    <t>식재본수</t>
    <phoneticPr fontId="3" type="noConversion"/>
  </si>
  <si>
    <t>해안침식방지</t>
    <phoneticPr fontId="3" type="noConversion"/>
  </si>
  <si>
    <t>해안방재림조성</t>
    <phoneticPr fontId="3" type="noConversion"/>
  </si>
  <si>
    <t>사방댐 1)</t>
    <phoneticPr fontId="3" type="noConversion"/>
  </si>
  <si>
    <t>계류보전</t>
    <phoneticPr fontId="3" type="noConversion"/>
  </si>
  <si>
    <t>산지보전</t>
    <phoneticPr fontId="3" type="noConversion"/>
  </si>
  <si>
    <t>연   별</t>
    <phoneticPr fontId="3" type="noConversion"/>
  </si>
  <si>
    <t>Unit : ha, 1000 trees, 1000 won, km</t>
    <phoneticPr fontId="4" type="noConversion"/>
  </si>
  <si>
    <t>단위 : ha, 천본, 천원, km</t>
    <phoneticPr fontId="4" type="noConversion"/>
  </si>
  <si>
    <t>EROSION  CONTROL PROJECTS</t>
    <phoneticPr fontId="4" type="noConversion"/>
  </si>
  <si>
    <t>Number</t>
  </si>
  <si>
    <t>Area</t>
  </si>
  <si>
    <t>본     수</t>
    <phoneticPr fontId="4" type="noConversion"/>
  </si>
  <si>
    <t>면    적</t>
  </si>
  <si>
    <t>본     수</t>
    <phoneticPr fontId="4" type="noConversion"/>
  </si>
  <si>
    <t>본     수</t>
  </si>
  <si>
    <t>Others</t>
    <phoneticPr fontId="4" type="noConversion"/>
  </si>
  <si>
    <t>Geumgang pine tree</t>
    <phoneticPr fontId="3" type="noConversion"/>
  </si>
  <si>
    <t>Forest fire reforestation</t>
    <phoneticPr fontId="4" type="noConversion"/>
  </si>
  <si>
    <t>Fallow land reforestation</t>
    <phoneticPr fontId="3" type="noConversion"/>
  </si>
  <si>
    <t>Semi-mature tree</t>
    <phoneticPr fontId="4" type="noConversion"/>
  </si>
  <si>
    <t>Commercial tree pecies</t>
    <phoneticPr fontId="4" type="noConversion"/>
  </si>
  <si>
    <t xml:space="preserve"> Total</t>
    <phoneticPr fontId="4" type="noConversion"/>
  </si>
  <si>
    <t>기    타</t>
    <phoneticPr fontId="3" type="noConversion"/>
  </si>
  <si>
    <t>금강소나무후계숲</t>
    <phoneticPr fontId="3" type="noConversion"/>
  </si>
  <si>
    <t>산불피해복구조림</t>
    <phoneticPr fontId="4" type="noConversion"/>
  </si>
  <si>
    <t>유휴토지조림</t>
    <phoneticPr fontId="4" type="noConversion"/>
  </si>
  <si>
    <t>큰나무조림</t>
    <phoneticPr fontId="4" type="noConversion"/>
  </si>
  <si>
    <t>경제수조림</t>
    <phoneticPr fontId="4" type="noConversion"/>
  </si>
  <si>
    <t>합      계</t>
    <phoneticPr fontId="4" type="noConversion"/>
  </si>
  <si>
    <t xml:space="preserve"> unit : ha, 1000 seedlings</t>
    <phoneticPr fontId="4" type="noConversion"/>
  </si>
  <si>
    <t>단위 : ha, 천본</t>
  </si>
  <si>
    <t>자료 : 산림과</t>
    <phoneticPr fontId="4" type="noConversion"/>
  </si>
  <si>
    <t>damage</t>
  </si>
  <si>
    <t>Volume</t>
    <phoneticPr fontId="3" type="noConversion"/>
  </si>
  <si>
    <t>Cases</t>
  </si>
  <si>
    <t>Volume</t>
    <phoneticPr fontId="3" type="noConversion"/>
  </si>
  <si>
    <t xml:space="preserve">Value of </t>
  </si>
  <si>
    <t>피해액</t>
  </si>
  <si>
    <t>재  적</t>
    <phoneticPr fontId="3" type="noConversion"/>
  </si>
  <si>
    <t>면  적</t>
  </si>
  <si>
    <t>건  수</t>
  </si>
  <si>
    <t>재  적</t>
    <phoneticPr fontId="3" type="noConversion"/>
  </si>
  <si>
    <t>기    타      Others</t>
  </si>
  <si>
    <t xml:space="preserve">  불법산림형질변경 Forest exploition</t>
    <phoneticPr fontId="3" type="noConversion"/>
  </si>
  <si>
    <t>무허가벌채  Unauthorized tree-cutting</t>
    <phoneticPr fontId="3" type="noConversion"/>
  </si>
  <si>
    <t>도    벌     Deforestation stolen</t>
    <phoneticPr fontId="3" type="noConversion"/>
  </si>
  <si>
    <t xml:space="preserve">       합    계    Total</t>
    <phoneticPr fontId="3" type="noConversion"/>
  </si>
  <si>
    <t>Unit : cases, ha, 1000 won</t>
    <phoneticPr fontId="3" type="noConversion"/>
  </si>
  <si>
    <t>단위 : 건, ha, 천원</t>
    <phoneticPr fontId="3" type="noConversion"/>
  </si>
  <si>
    <t>자료 : 국립농산물품질관리원전북지원 진안장수사무소</t>
    <phoneticPr fontId="4" type="noConversion"/>
  </si>
  <si>
    <t>-</t>
    <phoneticPr fontId="27" type="noConversion"/>
  </si>
  <si>
    <t>-</t>
    <phoneticPr fontId="27" type="noConversion"/>
  </si>
  <si>
    <t>ments</t>
    <phoneticPr fontId="3" type="noConversion"/>
  </si>
  <si>
    <t>Area</t>
    <phoneticPr fontId="3" type="noConversion"/>
  </si>
  <si>
    <t xml:space="preserve"> olds</t>
    <phoneticPr fontId="3" type="noConversion"/>
  </si>
  <si>
    <t>Cases</t>
    <phoneticPr fontId="3" type="noConversion"/>
  </si>
  <si>
    <t>ments</t>
    <phoneticPr fontId="3" type="noConversion"/>
  </si>
  <si>
    <t>Area</t>
    <phoneticPr fontId="3" type="noConversion"/>
  </si>
  <si>
    <t xml:space="preserve"> olds</t>
    <phoneticPr fontId="3" type="noConversion"/>
  </si>
  <si>
    <t>Ship-</t>
    <phoneticPr fontId="3" type="noConversion"/>
  </si>
  <si>
    <t>Househ</t>
    <phoneticPr fontId="3" type="noConversion"/>
  </si>
  <si>
    <t xml:space="preserve">No.of </t>
    <phoneticPr fontId="32" type="noConversion"/>
  </si>
  <si>
    <t>Ship-</t>
    <phoneticPr fontId="3" type="noConversion"/>
  </si>
  <si>
    <t>Total</t>
    <phoneticPr fontId="3" type="noConversion"/>
  </si>
  <si>
    <t>Househ</t>
    <phoneticPr fontId="3" type="noConversion"/>
  </si>
  <si>
    <t xml:space="preserve">No.of </t>
    <phoneticPr fontId="32" type="noConversion"/>
  </si>
  <si>
    <t>Ship-</t>
    <phoneticPr fontId="3" type="noConversion"/>
  </si>
  <si>
    <t>No.of</t>
    <phoneticPr fontId="3" type="noConversion"/>
  </si>
  <si>
    <t>No.of</t>
    <phoneticPr fontId="3" type="noConversion"/>
  </si>
  <si>
    <t>No.of</t>
    <phoneticPr fontId="3" type="noConversion"/>
  </si>
  <si>
    <t>출하량</t>
    <phoneticPr fontId="32" type="noConversion"/>
  </si>
  <si>
    <t>면적</t>
    <phoneticPr fontId="32" type="noConversion"/>
  </si>
  <si>
    <t>농가수</t>
    <phoneticPr fontId="32" type="noConversion"/>
  </si>
  <si>
    <t>건수</t>
    <phoneticPr fontId="32" type="noConversion"/>
  </si>
  <si>
    <t>면적</t>
    <phoneticPr fontId="32" type="noConversion"/>
  </si>
  <si>
    <t>출하량</t>
    <phoneticPr fontId="32" type="noConversion"/>
  </si>
  <si>
    <t>농가수</t>
    <phoneticPr fontId="32" type="noConversion"/>
  </si>
  <si>
    <t>건수</t>
    <phoneticPr fontId="32" type="noConversion"/>
  </si>
  <si>
    <t>출하량</t>
    <phoneticPr fontId="32" type="noConversion"/>
  </si>
  <si>
    <t>건수</t>
    <phoneticPr fontId="32" type="noConversion"/>
  </si>
  <si>
    <t>저농약 농산물   
Low-pesticide</t>
    <phoneticPr fontId="32" type="noConversion"/>
  </si>
  <si>
    <t>무농약 농산물   
Pesticide Free</t>
    <phoneticPr fontId="32" type="noConversion"/>
  </si>
  <si>
    <t>유기 농산물   
Organic</t>
    <phoneticPr fontId="32" type="noConversion"/>
  </si>
  <si>
    <t>합    계   
Total</t>
    <phoneticPr fontId="3" type="noConversion"/>
  </si>
  <si>
    <t>농산물  Agricultural products</t>
    <phoneticPr fontId="3" type="noConversion"/>
  </si>
  <si>
    <t>연   별
Year</t>
    <phoneticPr fontId="3" type="noConversion"/>
  </si>
  <si>
    <t>Unit : case, household, ha, ton</t>
    <phoneticPr fontId="32" type="noConversion"/>
  </si>
  <si>
    <t>단위 : 건, 가구, ha, 톤</t>
    <phoneticPr fontId="4" type="noConversion"/>
  </si>
  <si>
    <t>11. 가축전염병 발생</t>
    <phoneticPr fontId="4" type="noConversion"/>
  </si>
  <si>
    <t>12. 수의사 현황</t>
    <phoneticPr fontId="4" type="noConversion"/>
  </si>
  <si>
    <t>13. 축산물 위생관계업소</t>
    <phoneticPr fontId="4" type="noConversion"/>
  </si>
  <si>
    <t>14. 임산물 생산량</t>
    <phoneticPr fontId="4" type="noConversion"/>
  </si>
  <si>
    <t>15. 입목벌채 허가(신고)</t>
    <phoneticPr fontId="3" type="noConversion"/>
  </si>
  <si>
    <t>16. 사 방 사 업 실 적</t>
    <phoneticPr fontId="4" type="noConversion"/>
  </si>
  <si>
    <t>17. 조    림</t>
    <phoneticPr fontId="27" type="noConversion"/>
  </si>
  <si>
    <t>18.  불 법 산 림 훼 손 피 해 현 황</t>
    <phoneticPr fontId="4" type="noConversion"/>
  </si>
  <si>
    <t>19. 친환경 농산물 출하현황</t>
    <phoneticPr fontId="4" type="noConversion"/>
  </si>
  <si>
    <t>-</t>
    <phoneticPr fontId="3" type="noConversion"/>
  </si>
  <si>
    <t>Stocktaking of Livestock Products Handling Businesses</t>
    <phoneticPr fontId="23" type="noConversion"/>
  </si>
  <si>
    <t>Production of Forestry Products</t>
    <phoneticPr fontId="3" type="noConversion"/>
  </si>
  <si>
    <t>REFORESTATION</t>
    <phoneticPr fontId="4" type="noConversion"/>
  </si>
  <si>
    <t>Uncontrolled Forest Damages by Cause</t>
    <phoneticPr fontId="4" type="noConversion"/>
  </si>
  <si>
    <t>Shipments of Eco-Friendly Agricultural Products</t>
    <phoneticPr fontId="3" type="noConversion"/>
  </si>
  <si>
    <t>천천면
Cheoncheon-myeon</t>
    <phoneticPr fontId="3" type="noConversion"/>
  </si>
  <si>
    <t>장수읍
Jangsu-eup</t>
    <phoneticPr fontId="3" type="noConversion"/>
  </si>
  <si>
    <t>산서면
Sanseo-myeon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</si>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</sst>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76" formatCode="\-"/>
    <numFmt numFmtId="177" formatCode="#,##0;&quot;₩&quot;&quot;₩&quot;&quot;₩&quot;&quot;₩&quot;\(#,##0&quot;₩&quot;&quot;₩&quot;&quot;₩&quot;&quot;₩&quot;\)"/>
    <numFmt numFmtId="178" formatCode="_ * #,##0.00_ ;_ * \-#,##0.00_ ;_ * &quot;-&quot;??_ ;_ @_ "/>
    <numFmt numFmtId="179" formatCode="&quot;$&quot;#,##0.0_);&quot;₩&quot;&quot;₩&quot;&quot;₩&quot;&quot;₩&quot;\(&quot;$&quot;#,##0.0&quot;₩&quot;&quot;₩&quot;&quot;₩&quot;&quot;₩&quot;\)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_-* #,##0\ _D_M_-;\-* #,##0\ _D_M_-;_-* &quot;-&quot;\ _D_M_-;_-@_-"/>
    <numFmt numFmtId="182" formatCode="_-* #,##0.00\ _D_M_-;\-* #,##0.00\ _D_M_-;_-* &quot;-&quot;??\ _D_M_-;_-@_-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_ * #,##0_ ;_ * \-#,##0_ ;_ * &quot;-&quot;_ ;_ @_ "/>
    <numFmt numFmtId="186" formatCode="#,##0_ "/>
    <numFmt numFmtId="187" formatCode="#,##0_);[Red]\(#,##0\)"/>
    <numFmt numFmtId="188" formatCode="0_);[Red]\(0\)"/>
    <numFmt numFmtId="189" formatCode="0_ "/>
    <numFmt numFmtId="190" formatCode="#,##0_);\(#,##0\)"/>
    <numFmt numFmtId="191" formatCode="0.0"/>
    <numFmt numFmtId="192" formatCode="#,##0.0_);[Red]\(#,##0.0\)"/>
    <numFmt numFmtId="193" formatCode="0.0_ "/>
    <numFmt numFmtId="194" formatCode="0.0_);[Red]\(0.0\)"/>
    <numFmt numFmtId="195" formatCode="0.00_);[Red]\(0.00\)"/>
    <numFmt numFmtId="196" formatCode="#,##0.00_);[Red]\(#,##0.00\)"/>
    <numFmt numFmtId="197" formatCode="0.00_ "/>
    <numFmt numFmtId="198" formatCode="#,##0.0_ "/>
    <numFmt numFmtId="199" formatCode="_(* #,##0_);_(* \(#,##0\);_(* &quot;-&quot;_);_(@_)"/>
    <numFmt numFmtId="201" formatCode="_(* #,##0.00_);_(* \(#,##0.00\);_(* &quot;-&quot;_);_(@_)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6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0"/>
      <name val="새굴림"/>
      <family val="1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0"/>
      <color rgb="FF000000"/>
      <name val="돋움"/>
      <family val="3"/>
      <charset val="129"/>
    </font>
    <font>
      <b/>
      <sz val="10"/>
      <name val="새굴림"/>
      <family val="1"/>
      <charset val="129"/>
    </font>
    <font>
      <sz val="10"/>
      <name val="돋움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6"/>
      <name val="굴림"/>
      <family val="3"/>
      <charset val="129"/>
    </font>
    <font>
      <b/>
      <sz val="16"/>
      <name val="돋움체"/>
      <family val="3"/>
      <charset val="129"/>
    </font>
    <font>
      <sz val="10"/>
      <color rgb="FF000000"/>
      <name val="새굴림"/>
      <family val="1"/>
      <charset val="129"/>
    </font>
    <font>
      <sz val="10"/>
      <name val="Yoon 윤고딕 520_TT"/>
      <family val="1"/>
      <charset val="129"/>
    </font>
    <font>
      <b/>
      <sz val="10"/>
      <name val="Yoon 윤고딕 520_TT"/>
      <family val="1"/>
      <charset val="129"/>
    </font>
    <font>
      <sz val="10"/>
      <color indexed="8"/>
      <name val="새굴림"/>
      <family val="1"/>
      <charset val="129"/>
    </font>
    <font>
      <b/>
      <sz val="10"/>
      <color indexed="8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name val="Yoon 윤고딕 520_TT"/>
      <family val="1"/>
      <charset val="129"/>
    </font>
    <font>
      <b/>
      <i/>
      <sz val="9"/>
      <name val="Yoon 윤고딕 520_TT"/>
      <family val="1"/>
      <charset val="129"/>
    </font>
    <font>
      <b/>
      <i/>
      <sz val="10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9" fillId="0" borderId="0"/>
    <xf numFmtId="38" fontId="10" fillId="0" borderId="0" applyFill="0" applyBorder="0" applyAlignment="0" applyProtection="0"/>
    <xf numFmtId="177" fontId="11" fillId="0" borderId="0"/>
    <xf numFmtId="178" fontId="12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80" fontId="11" fillId="0" borderId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1" fillId="0" borderId="0"/>
    <xf numFmtId="38" fontId="14" fillId="2" borderId="0" applyNumberFormat="0" applyBorder="0" applyAlignment="0" applyProtection="0"/>
    <xf numFmtId="10" fontId="14" fillId="3" borderId="14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1" fillId="0" borderId="0"/>
    <xf numFmtId="184" fontId="1" fillId="0" borderId="0"/>
    <xf numFmtId="0" fontId="15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5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7" fillId="0" borderId="0"/>
    <xf numFmtId="0" fontId="22" fillId="0" borderId="0"/>
    <xf numFmtId="185" fontId="22" fillId="0" borderId="0" applyFont="0" applyFill="0" applyBorder="0" applyAlignment="0" applyProtection="0"/>
    <xf numFmtId="4" fontId="26" fillId="0" borderId="0" applyNumberForma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38" fillId="0" borderId="0" applyFont="0" applyFill="0" applyBorder="0" applyAlignment="0" applyProtection="0">
      <alignment vertical="center"/>
    </xf>
  </cellStyleXfs>
  <cellXfs count="479"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0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8" fillId="0" borderId="0" xfId="0" applyFont="1" applyBorder="1"/>
    <xf numFmtId="0" fontId="6" fillId="0" borderId="0" xfId="0" applyFont="1" applyBorder="1"/>
    <xf numFmtId="0" fontId="7" fillId="0" borderId="13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18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 shrinkToFit="1"/>
    </xf>
    <xf numFmtId="187" fontId="7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26" applyFont="1" applyFill="1" applyBorder="1"/>
    <xf numFmtId="0" fontId="5" fillId="0" borderId="0" xfId="26" applyFont="1" applyBorder="1"/>
    <xf numFmtId="0" fontId="7" fillId="0" borderId="1" xfId="26" applyFont="1" applyFill="1" applyBorder="1" applyAlignment="1"/>
    <xf numFmtId="0" fontId="7" fillId="0" borderId="1" xfId="26" applyFont="1" applyFill="1" applyBorder="1" applyAlignment="1">
      <alignment horizontal="right"/>
    </xf>
    <xf numFmtId="0" fontId="8" fillId="0" borderId="0" xfId="26" applyFont="1" applyFill="1" applyBorder="1"/>
    <xf numFmtId="0" fontId="8" fillId="0" borderId="0" xfId="26" applyFont="1" applyBorder="1"/>
    <xf numFmtId="0" fontId="7" fillId="0" borderId="6" xfId="0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0" fontId="7" fillId="0" borderId="0" xfId="26" applyFont="1" applyFill="1" applyBorder="1"/>
    <xf numFmtId="0" fontId="7" fillId="0" borderId="0" xfId="26" applyFont="1" applyFill="1"/>
    <xf numFmtId="0" fontId="7" fillId="0" borderId="1" xfId="26" applyFont="1" applyBorder="1" applyAlignment="1"/>
    <xf numFmtId="0" fontId="7" fillId="0" borderId="1" xfId="26" applyFont="1" applyBorder="1" applyAlignment="1">
      <alignment horizontal="right"/>
    </xf>
    <xf numFmtId="0" fontId="7" fillId="0" borderId="6" xfId="0" applyFont="1" applyFill="1" applyBorder="1" applyAlignment="1">
      <alignment horizontal="center" vertical="center" wrapText="1" shrinkToFit="1"/>
    </xf>
    <xf numFmtId="186" fontId="7" fillId="0" borderId="0" xfId="0" applyNumberFormat="1" applyFont="1" applyFill="1" applyBorder="1" applyAlignment="1">
      <alignment horizontal="center" vertical="center"/>
    </xf>
    <xf numFmtId="0" fontId="7" fillId="0" borderId="0" xfId="26" applyFont="1" applyBorder="1"/>
    <xf numFmtId="3" fontId="7" fillId="0" borderId="0" xfId="26" applyNumberFormat="1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8" fillId="0" borderId="1" xfId="26" applyFont="1" applyBorder="1" applyAlignment="1"/>
    <xf numFmtId="0" fontId="8" fillId="0" borderId="0" xfId="26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18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186" fontId="19" fillId="0" borderId="0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6" fontId="20" fillId="0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/>
    <xf numFmtId="176" fontId="7" fillId="0" borderId="0" xfId="20" applyNumberFormat="1" applyFont="1" applyBorder="1" applyAlignment="1">
      <alignment horizontal="center" vertical="center"/>
    </xf>
    <xf numFmtId="186" fontId="7" fillId="0" borderId="17" xfId="0" applyNumberFormat="1" applyFont="1" applyFill="1" applyBorder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26" applyFont="1"/>
    <xf numFmtId="0" fontId="6" fillId="0" borderId="0" xfId="0" applyFont="1" applyFill="1" applyBorder="1"/>
    <xf numFmtId="0" fontId="8" fillId="0" borderId="1" xfId="26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87" fontId="8" fillId="0" borderId="0" xfId="0" quotePrefix="1" applyNumberFormat="1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 wrapText="1" shrinkToFit="1"/>
    </xf>
    <xf numFmtId="3" fontId="7" fillId="0" borderId="0" xfId="26" applyNumberFormat="1" applyFont="1" applyFill="1" applyBorder="1"/>
    <xf numFmtId="3" fontId="7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85" fontId="6" fillId="0" borderId="1" xfId="0" applyNumberFormat="1" applyFont="1" applyFill="1" applyBorder="1"/>
    <xf numFmtId="0" fontId="8" fillId="0" borderId="1" xfId="26" applyFont="1" applyFill="1" applyBorder="1" applyAlignment="1">
      <alignment horizontal="center"/>
    </xf>
    <xf numFmtId="185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85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horizontal="center" vertical="center"/>
    </xf>
    <xf numFmtId="188" fontId="7" fillId="0" borderId="0" xfId="0" quotePrefix="1" applyNumberFormat="1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85" fontId="6" fillId="0" borderId="0" xfId="0" applyNumberFormat="1" applyFont="1" applyFill="1"/>
    <xf numFmtId="0" fontId="7" fillId="0" borderId="0" xfId="26" applyFont="1" applyFill="1" applyBorder="1" applyAlignment="1">
      <alignment horizontal="center"/>
    </xf>
    <xf numFmtId="0" fontId="7" fillId="0" borderId="1" xfId="27" applyFont="1" applyFill="1" applyBorder="1" applyAlignment="1">
      <alignment horizontal="right"/>
    </xf>
    <xf numFmtId="0" fontId="21" fillId="0" borderId="0" xfId="27" applyFont="1" applyFill="1"/>
    <xf numFmtId="0" fontId="2" fillId="0" borderId="0" xfId="27" applyFont="1" applyFill="1" applyAlignment="1">
      <alignment vertical="center" wrapText="1"/>
    </xf>
    <xf numFmtId="0" fontId="7" fillId="0" borderId="1" xfId="27" applyFont="1" applyFill="1" applyBorder="1" applyAlignment="1"/>
    <xf numFmtId="0" fontId="21" fillId="0" borderId="1" xfId="27" applyFont="1" applyFill="1" applyBorder="1" applyAlignment="1">
      <alignment vertical="center"/>
    </xf>
    <xf numFmtId="0" fontId="21" fillId="0" borderId="0" xfId="27" applyFont="1" applyFill="1" applyBorder="1" applyAlignment="1">
      <alignment vertical="center"/>
    </xf>
    <xf numFmtId="0" fontId="21" fillId="0" borderId="0" xfId="27" applyFont="1" applyFill="1" applyAlignment="1">
      <alignment vertical="center"/>
    </xf>
    <xf numFmtId="0" fontId="7" fillId="0" borderId="6" xfId="27" applyFont="1" applyFill="1" applyBorder="1" applyAlignment="1">
      <alignment horizontal="center" vertical="center"/>
    </xf>
    <xf numFmtId="0" fontId="7" fillId="0" borderId="9" xfId="27" applyFont="1" applyFill="1" applyBorder="1" applyAlignment="1">
      <alignment horizontal="center" vertical="center" wrapText="1"/>
    </xf>
    <xf numFmtId="0" fontId="7" fillId="0" borderId="20" xfId="27" applyFont="1" applyFill="1" applyBorder="1" applyAlignment="1">
      <alignment horizontal="center" vertical="center" wrapText="1"/>
    </xf>
    <xf numFmtId="0" fontId="7" fillId="0" borderId="0" xfId="27" applyFont="1" applyFill="1" applyBorder="1" applyAlignment="1">
      <alignment horizontal="center" vertical="center" wrapText="1"/>
    </xf>
    <xf numFmtId="0" fontId="7" fillId="0" borderId="6" xfId="27" applyFont="1" applyFill="1" applyBorder="1" applyAlignment="1">
      <alignment horizontal="center" vertical="center" wrapText="1"/>
    </xf>
    <xf numFmtId="0" fontId="7" fillId="0" borderId="9" xfId="27" applyFont="1" applyFill="1" applyBorder="1" applyAlignment="1">
      <alignment horizontal="center" vertical="center"/>
    </xf>
    <xf numFmtId="0" fontId="7" fillId="0" borderId="7" xfId="27" applyFont="1" applyFill="1" applyBorder="1" applyAlignment="1">
      <alignment horizontal="center" vertical="center" wrapText="1"/>
    </xf>
    <xf numFmtId="0" fontId="7" fillId="0" borderId="0" xfId="27" applyFont="1" applyFill="1" applyBorder="1" applyAlignment="1">
      <alignment horizontal="center" vertical="center"/>
    </xf>
    <xf numFmtId="0" fontId="7" fillId="0" borderId="18" xfId="27" applyFont="1" applyFill="1" applyBorder="1" applyAlignment="1">
      <alignment horizontal="center" vertical="center"/>
    </xf>
    <xf numFmtId="0" fontId="7" fillId="0" borderId="10" xfId="27" applyFont="1" applyFill="1" applyBorder="1" applyAlignment="1">
      <alignment horizontal="center" vertical="center"/>
    </xf>
    <xf numFmtId="0" fontId="7" fillId="0" borderId="12" xfId="27" applyFont="1" applyFill="1" applyBorder="1" applyAlignment="1">
      <alignment horizontal="center" vertical="center" wrapText="1"/>
    </xf>
    <xf numFmtId="0" fontId="7" fillId="0" borderId="12" xfId="27" applyFont="1" applyFill="1" applyBorder="1" applyAlignment="1">
      <alignment horizontal="center" vertical="center"/>
    </xf>
    <xf numFmtId="0" fontId="7" fillId="0" borderId="11" xfId="27" applyFont="1" applyFill="1" applyBorder="1" applyAlignment="1">
      <alignment horizontal="center" vertical="center"/>
    </xf>
    <xf numFmtId="0" fontId="7" fillId="0" borderId="16" xfId="27" applyFont="1" applyFill="1" applyBorder="1" applyAlignment="1">
      <alignment horizontal="center" vertical="center"/>
    </xf>
    <xf numFmtId="188" fontId="7" fillId="0" borderId="0" xfId="28" applyNumberFormat="1" applyFont="1" applyFill="1" applyBorder="1" applyAlignment="1">
      <alignment horizontal="center" vertical="center"/>
    </xf>
    <xf numFmtId="176" fontId="7" fillId="0" borderId="0" xfId="28" applyNumberFormat="1" applyFont="1" applyFill="1" applyBorder="1" applyAlignment="1">
      <alignment horizontal="center" vertical="center"/>
    </xf>
    <xf numFmtId="189" fontId="7" fillId="0" borderId="0" xfId="28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27" applyFont="1" applyFill="1" applyBorder="1" applyAlignment="1"/>
    <xf numFmtId="0" fontId="24" fillId="0" borderId="0" xfId="0" applyFont="1" applyFill="1" applyAlignment="1">
      <alignment horizontal="center" vertical="center"/>
    </xf>
    <xf numFmtId="188" fontId="7" fillId="0" borderId="18" xfId="28" applyNumberFormat="1" applyFont="1" applyFill="1" applyBorder="1" applyAlignment="1">
      <alignment horizontal="center" vertical="center"/>
    </xf>
    <xf numFmtId="0" fontId="21" fillId="0" borderId="0" xfId="27" applyFont="1" applyFill="1" applyAlignment="1"/>
    <xf numFmtId="188" fontId="8" fillId="0" borderId="1" xfId="28" applyNumberFormat="1" applyFont="1" applyFill="1" applyBorder="1" applyAlignment="1">
      <alignment horizontal="center" vertical="center"/>
    </xf>
    <xf numFmtId="176" fontId="7" fillId="0" borderId="1" xfId="28" applyNumberFormat="1" applyFont="1" applyFill="1" applyBorder="1" applyAlignment="1">
      <alignment horizontal="center" vertical="center"/>
    </xf>
    <xf numFmtId="189" fontId="8" fillId="0" borderId="1" xfId="28" applyNumberFormat="1" applyFont="1" applyFill="1" applyBorder="1" applyAlignment="1">
      <alignment horizontal="center" vertical="center"/>
    </xf>
    <xf numFmtId="0" fontId="25" fillId="0" borderId="0" xfId="27" applyFont="1" applyFill="1" applyBorder="1" applyAlignment="1"/>
    <xf numFmtId="0" fontId="25" fillId="0" borderId="0" xfId="27" applyFont="1" applyFill="1" applyAlignment="1"/>
    <xf numFmtId="0" fontId="6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27" applyFont="1" applyFill="1" applyBorder="1" applyAlignment="1">
      <alignment horizontal="center" vertical="center" wrapText="1"/>
    </xf>
    <xf numFmtId="176" fontId="8" fillId="0" borderId="1" xfId="28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88" fontId="7" fillId="0" borderId="1" xfId="20" applyNumberFormat="1" applyFont="1" applyFill="1" applyBorder="1" applyAlignment="1">
      <alignment horizontal="center" vertical="center"/>
    </xf>
    <xf numFmtId="188" fontId="7" fillId="0" borderId="0" xfId="20" applyNumberFormat="1" applyFont="1" applyFill="1" applyBorder="1" applyAlignment="1">
      <alignment horizontal="center" vertical="center"/>
    </xf>
    <xf numFmtId="0" fontId="2" fillId="0" borderId="0" xfId="26" applyFont="1" applyFill="1" applyBorder="1" applyAlignment="1">
      <alignment horizontal="center" vertical="center"/>
    </xf>
    <xf numFmtId="0" fontId="6" fillId="0" borderId="0" xfId="24" applyFont="1" applyFill="1"/>
    <xf numFmtId="0" fontId="6" fillId="0" borderId="0" xfId="24" applyFont="1" applyFill="1" applyBorder="1"/>
    <xf numFmtId="187" fontId="6" fillId="0" borderId="0" xfId="24" applyNumberFormat="1" applyFont="1" applyFill="1"/>
    <xf numFmtId="187" fontId="6" fillId="0" borderId="0" xfId="24" applyNumberFormat="1" applyFont="1" applyFill="1" applyBorder="1"/>
    <xf numFmtId="187" fontId="7" fillId="0" borderId="0" xfId="29" quotePrefix="1" applyNumberFormat="1" applyFont="1" applyFill="1" applyBorder="1" applyAlignment="1" applyProtection="1">
      <alignment horizontal="center" vertical="center"/>
      <protection locked="0"/>
    </xf>
    <xf numFmtId="187" fontId="7" fillId="0" borderId="1" xfId="24" applyNumberFormat="1" applyFont="1" applyFill="1" applyBorder="1" applyAlignment="1">
      <alignment horizontal="center" vertical="center"/>
    </xf>
    <xf numFmtId="187" fontId="7" fillId="0" borderId="0" xfId="29" quotePrefix="1" applyNumberFormat="1" applyFont="1" applyFill="1" applyBorder="1" applyAlignment="1">
      <alignment horizontal="center" vertical="center"/>
    </xf>
    <xf numFmtId="0" fontId="7" fillId="0" borderId="13" xfId="24" applyFont="1" applyFill="1" applyBorder="1" applyAlignment="1">
      <alignment horizontal="center" vertical="center" wrapText="1" shrinkToFit="1"/>
    </xf>
    <xf numFmtId="187" fontId="7" fillId="0" borderId="0" xfId="24" applyNumberFormat="1" applyFont="1" applyFill="1" applyBorder="1" applyAlignment="1">
      <alignment horizontal="center" vertical="center"/>
    </xf>
    <xf numFmtId="187" fontId="7" fillId="0" borderId="0" xfId="29" applyNumberFormat="1" applyFont="1" applyFill="1" applyBorder="1" applyAlignment="1">
      <alignment horizontal="center" vertical="center"/>
    </xf>
    <xf numFmtId="0" fontId="7" fillId="0" borderId="6" xfId="24" applyFont="1" applyFill="1" applyBorder="1" applyAlignment="1">
      <alignment horizontal="center" vertical="center" wrapText="1" shrinkToFit="1"/>
    </xf>
    <xf numFmtId="0" fontId="7" fillId="0" borderId="0" xfId="24" applyFont="1" applyFill="1" applyBorder="1"/>
    <xf numFmtId="0" fontId="8" fillId="0" borderId="0" xfId="24" applyFont="1" applyFill="1" applyBorder="1"/>
    <xf numFmtId="187" fontId="8" fillId="0" borderId="0" xfId="24" applyNumberFormat="1" applyFont="1" applyFill="1" applyBorder="1" applyAlignment="1">
      <alignment horizontal="center" vertical="center"/>
    </xf>
    <xf numFmtId="0" fontId="8" fillId="0" borderId="6" xfId="24" applyFont="1" applyFill="1" applyBorder="1" applyAlignment="1">
      <alignment horizontal="center" vertical="center"/>
    </xf>
    <xf numFmtId="0" fontId="7" fillId="0" borderId="6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center"/>
    </xf>
    <xf numFmtId="0" fontId="7" fillId="0" borderId="0" xfId="24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center" vertical="center"/>
    </xf>
    <xf numFmtId="0" fontId="7" fillId="0" borderId="12" xfId="24" applyFont="1" applyFill="1" applyBorder="1" applyAlignment="1">
      <alignment horizontal="center" vertical="center"/>
    </xf>
    <xf numFmtId="0" fontId="7" fillId="0" borderId="16" xfId="24" applyFont="1" applyFill="1" applyBorder="1" applyAlignment="1">
      <alignment horizontal="center" vertical="center"/>
    </xf>
    <xf numFmtId="0" fontId="7" fillId="0" borderId="10" xfId="24" applyFont="1" applyFill="1" applyBorder="1" applyAlignment="1">
      <alignment horizontal="center" vertical="center"/>
    </xf>
    <xf numFmtId="0" fontId="7" fillId="0" borderId="10" xfId="24" quotePrefix="1" applyFont="1" applyFill="1" applyBorder="1" applyAlignment="1">
      <alignment horizontal="center" vertical="center"/>
    </xf>
    <xf numFmtId="0" fontId="7" fillId="0" borderId="9" xfId="24" applyFont="1" applyFill="1" applyBorder="1" applyAlignment="1">
      <alignment horizontal="center" vertical="center"/>
    </xf>
    <xf numFmtId="0" fontId="7" fillId="0" borderId="18" xfId="24" applyFont="1" applyFill="1" applyBorder="1" applyAlignment="1">
      <alignment horizontal="center" vertical="center"/>
    </xf>
    <xf numFmtId="0" fontId="7" fillId="0" borderId="0" xfId="24" applyFont="1" applyFill="1" applyBorder="1" applyAlignment="1" applyProtection="1">
      <alignment horizontal="center" vertical="center"/>
      <protection locked="0"/>
    </xf>
    <xf numFmtId="0" fontId="7" fillId="0" borderId="2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right"/>
    </xf>
    <xf numFmtId="0" fontId="7" fillId="0" borderId="1" xfId="24" applyFont="1" applyFill="1" applyBorder="1" applyAlignment="1">
      <alignment horizontal="right"/>
    </xf>
    <xf numFmtId="0" fontId="29" fillId="0" borderId="0" xfId="24" applyFont="1" applyAlignment="1">
      <alignment vertical="center"/>
    </xf>
    <xf numFmtId="0" fontId="7" fillId="0" borderId="0" xfId="24" applyFont="1" applyBorder="1" applyAlignment="1">
      <alignment vertical="center"/>
    </xf>
    <xf numFmtId="0" fontId="7" fillId="0" borderId="0" xfId="24" applyFont="1" applyAlignment="1">
      <alignment vertical="center"/>
    </xf>
    <xf numFmtId="0" fontId="28" fillId="0" borderId="0" xfId="24" applyFont="1" applyFill="1" applyAlignment="1">
      <alignment vertical="center"/>
    </xf>
    <xf numFmtId="0" fontId="7" fillId="0" borderId="0" xfId="24" applyFont="1" applyFill="1" applyBorder="1" applyAlignment="1">
      <alignment vertical="center"/>
    </xf>
    <xf numFmtId="0" fontId="7" fillId="0" borderId="0" xfId="30" applyNumberFormat="1" applyFont="1" applyBorder="1" applyAlignment="1">
      <alignment horizontal="left" vertical="center"/>
    </xf>
    <xf numFmtId="0" fontId="29" fillId="0" borderId="0" xfId="24" applyFont="1" applyFill="1" applyAlignment="1">
      <alignment vertical="center"/>
    </xf>
    <xf numFmtId="187" fontId="7" fillId="0" borderId="1" xfId="24" applyNumberFormat="1" applyFont="1" applyBorder="1" applyAlignment="1">
      <alignment horizontal="center" vertical="center"/>
    </xf>
    <xf numFmtId="187" fontId="7" fillId="0" borderId="0" xfId="24" applyNumberFormat="1" applyFont="1" applyAlignment="1">
      <alignment horizontal="center" vertical="center"/>
    </xf>
    <xf numFmtId="187" fontId="7" fillId="0" borderId="1" xfId="24" quotePrefix="1" applyNumberFormat="1" applyFont="1" applyBorder="1" applyAlignment="1">
      <alignment horizontal="center" vertical="center"/>
    </xf>
    <xf numFmtId="187" fontId="7" fillId="0" borderId="0" xfId="24" quotePrefix="1" applyNumberFormat="1" applyFont="1" applyAlignment="1">
      <alignment horizontal="center" vertical="center"/>
    </xf>
    <xf numFmtId="0" fontId="30" fillId="0" borderId="0" xfId="24" applyFont="1" applyFill="1" applyAlignment="1">
      <alignment vertical="center"/>
    </xf>
    <xf numFmtId="186" fontId="7" fillId="0" borderId="0" xfId="24" applyNumberFormat="1" applyFont="1" applyFill="1" applyBorder="1" applyAlignment="1">
      <alignment horizontal="center" vertical="center" shrinkToFit="1"/>
    </xf>
    <xf numFmtId="186" fontId="7" fillId="0" borderId="18" xfId="24" applyNumberFormat="1" applyFont="1" applyFill="1" applyBorder="1" applyAlignment="1">
      <alignment horizontal="center" vertical="center" shrinkToFit="1"/>
    </xf>
    <xf numFmtId="0" fontId="7" fillId="0" borderId="16" xfId="24" applyFont="1" applyBorder="1" applyAlignment="1">
      <alignment horizontal="center" vertical="center" wrapText="1"/>
    </xf>
    <xf numFmtId="0" fontId="7" fillId="0" borderId="12" xfId="24" applyFont="1" applyBorder="1" applyAlignment="1">
      <alignment horizontal="center" vertical="center" wrapText="1"/>
    </xf>
    <xf numFmtId="0" fontId="7" fillId="0" borderId="10" xfId="24" applyFont="1" applyBorder="1" applyAlignment="1">
      <alignment horizontal="center" vertical="center" wrapText="1"/>
    </xf>
    <xf numFmtId="0" fontId="7" fillId="0" borderId="0" xfId="24" applyFont="1" applyBorder="1" applyAlignment="1">
      <alignment horizontal="center" vertical="center" wrapText="1"/>
    </xf>
    <xf numFmtId="0" fontId="7" fillId="0" borderId="21" xfId="24" applyFont="1" applyBorder="1" applyAlignment="1">
      <alignment horizontal="center" vertical="center"/>
    </xf>
    <xf numFmtId="0" fontId="7" fillId="0" borderId="7" xfId="24" applyFont="1" applyBorder="1" applyAlignment="1">
      <alignment horizontal="center" vertical="center"/>
    </xf>
    <xf numFmtId="0" fontId="7" fillId="0" borderId="8" xfId="24" applyFont="1" applyBorder="1" applyAlignment="1">
      <alignment horizontal="center" vertical="center"/>
    </xf>
    <xf numFmtId="0" fontId="7" fillId="0" borderId="0" xfId="24" applyFont="1" applyBorder="1" applyAlignment="1">
      <alignment horizontal="center" vertical="center"/>
    </xf>
    <xf numFmtId="0" fontId="28" fillId="0" borderId="0" xfId="24" applyFont="1" applyAlignment="1">
      <alignment vertical="center"/>
    </xf>
    <xf numFmtId="0" fontId="7" fillId="0" borderId="1" xfId="24" applyFont="1" applyBorder="1" applyAlignment="1">
      <alignment horizontal="right" vertical="center"/>
    </xf>
    <xf numFmtId="0" fontId="7" fillId="0" borderId="1" xfId="24" applyFont="1" applyBorder="1" applyAlignment="1">
      <alignment vertical="center"/>
    </xf>
    <xf numFmtId="0" fontId="31" fillId="0" borderId="0" xfId="24" applyFont="1" applyAlignment="1">
      <alignment vertical="center"/>
    </xf>
    <xf numFmtId="0" fontId="8" fillId="0" borderId="0" xfId="24" applyFont="1" applyBorder="1" applyAlignment="1">
      <alignment horizontal="centerContinuous" vertical="center"/>
    </xf>
    <xf numFmtId="0" fontId="6" fillId="0" borderId="0" xfId="24" applyFont="1" applyFill="1" applyAlignment="1">
      <alignment horizontal="center"/>
    </xf>
    <xf numFmtId="0" fontId="7" fillId="0" borderId="0" xfId="24" applyFont="1" applyFill="1"/>
    <xf numFmtId="0" fontId="7" fillId="0" borderId="0" xfId="24" applyFont="1" applyFill="1" applyAlignment="1">
      <alignment horizontal="right"/>
    </xf>
    <xf numFmtId="41" fontId="7" fillId="0" borderId="0" xfId="26" applyNumberFormat="1" applyFont="1" applyFill="1"/>
    <xf numFmtId="187" fontId="7" fillId="0" borderId="0" xfId="24" applyNumberFormat="1" applyFont="1" applyFill="1" applyAlignment="1">
      <alignment horizontal="right"/>
    </xf>
    <xf numFmtId="190" fontId="7" fillId="0" borderId="0" xfId="24" applyNumberFormat="1" applyFont="1" applyFill="1" applyAlignment="1">
      <alignment horizontal="right"/>
    </xf>
    <xf numFmtId="3" fontId="7" fillId="0" borderId="0" xfId="24" applyNumberFormat="1" applyFont="1" applyFill="1" applyAlignment="1">
      <alignment horizontal="center"/>
    </xf>
    <xf numFmtId="0" fontId="7" fillId="0" borderId="0" xfId="26" applyFont="1" applyFill="1" applyBorder="1" applyAlignment="1">
      <alignment horizontal="right"/>
    </xf>
    <xf numFmtId="191" fontId="7" fillId="0" borderId="0" xfId="24" applyNumberFormat="1" applyFont="1" applyFill="1" applyAlignment="1">
      <alignment horizontal="right"/>
    </xf>
    <xf numFmtId="190" fontId="7" fillId="0" borderId="0" xfId="26" applyNumberFormat="1" applyFont="1" applyFill="1" applyBorder="1"/>
    <xf numFmtId="187" fontId="7" fillId="0" borderId="0" xfId="26" applyNumberFormat="1" applyFont="1" applyFill="1" applyBorder="1"/>
    <xf numFmtId="0" fontId="7" fillId="0" borderId="0" xfId="24" applyNumberFormat="1" applyFont="1" applyFill="1" applyBorder="1" applyAlignment="1">
      <alignment horizontal="center" vertical="center"/>
    </xf>
    <xf numFmtId="188" fontId="7" fillId="0" borderId="0" xfId="29" applyNumberFormat="1" applyFont="1" applyFill="1" applyBorder="1" applyAlignment="1">
      <alignment horizontal="center" vertical="center"/>
    </xf>
    <xf numFmtId="192" fontId="7" fillId="0" borderId="0" xfId="24" applyNumberFormat="1" applyFont="1" applyFill="1" applyBorder="1" applyAlignment="1">
      <alignment horizontal="center" vertical="center"/>
    </xf>
    <xf numFmtId="0" fontId="8" fillId="0" borderId="0" xfId="24" applyFont="1" applyFill="1" applyBorder="1" applyAlignment="1">
      <alignment horizontal="center" vertical="center"/>
    </xf>
    <xf numFmtId="187" fontId="8" fillId="0" borderId="0" xfId="31" quotePrefix="1" applyNumberFormat="1" applyFont="1" applyFill="1" applyBorder="1" applyAlignment="1">
      <alignment horizontal="center" vertical="center"/>
    </xf>
    <xf numFmtId="192" fontId="8" fillId="0" borderId="0" xfId="31" quotePrefix="1" applyNumberFormat="1" applyFont="1" applyFill="1" applyBorder="1" applyAlignment="1">
      <alignment horizontal="center" vertical="center"/>
    </xf>
    <xf numFmtId="187" fontId="7" fillId="0" borderId="0" xfId="31" quotePrefix="1" applyNumberFormat="1" applyFont="1" applyFill="1" applyBorder="1" applyAlignment="1">
      <alignment horizontal="center" vertical="center"/>
    </xf>
    <xf numFmtId="192" fontId="7" fillId="0" borderId="0" xfId="31" quotePrefix="1" applyNumberFormat="1" applyFont="1" applyFill="1" applyBorder="1" applyAlignment="1">
      <alignment horizontal="center" vertical="center"/>
    </xf>
    <xf numFmtId="0" fontId="7" fillId="0" borderId="7" xfId="24" applyFont="1" applyFill="1" applyBorder="1" applyAlignment="1">
      <alignment horizontal="center" vertical="center"/>
    </xf>
    <xf numFmtId="0" fontId="7" fillId="0" borderId="8" xfId="24" applyFont="1" applyFill="1" applyBorder="1" applyAlignment="1">
      <alignment horizontal="center" vertical="center"/>
    </xf>
    <xf numFmtId="0" fontId="7" fillId="0" borderId="22" xfId="24" applyFont="1" applyFill="1" applyBorder="1" applyAlignment="1">
      <alignment horizontal="center" vertical="center"/>
    </xf>
    <xf numFmtId="0" fontId="7" fillId="0" borderId="4" xfId="24" applyFont="1" applyFill="1" applyBorder="1" applyAlignment="1">
      <alignment horizontal="center" vertical="center" wrapText="1"/>
    </xf>
    <xf numFmtId="0" fontId="7" fillId="0" borderId="15" xfId="24" applyFont="1" applyFill="1" applyBorder="1" applyAlignment="1">
      <alignment horizontal="center" vertical="center"/>
    </xf>
    <xf numFmtId="0" fontId="7" fillId="0" borderId="23" xfId="24" applyFont="1" applyFill="1" applyBorder="1" applyAlignment="1">
      <alignment horizontal="center" vertical="center"/>
    </xf>
    <xf numFmtId="0" fontId="6" fillId="0" borderId="0" xfId="24" applyFont="1" applyFill="1" applyBorder="1" applyAlignment="1">
      <alignment horizontal="center" vertical="center"/>
    </xf>
    <xf numFmtId="0" fontId="7" fillId="0" borderId="5" xfId="24" applyFont="1" applyFill="1" applyBorder="1" applyAlignment="1">
      <alignment horizontal="center" vertical="center"/>
    </xf>
    <xf numFmtId="0" fontId="7" fillId="0" borderId="1" xfId="24" applyFont="1" applyFill="1" applyBorder="1"/>
    <xf numFmtId="0" fontId="6" fillId="0" borderId="0" xfId="24" applyFont="1" applyFill="1" applyAlignment="1">
      <alignment horizontal="center" vertical="center"/>
    </xf>
    <xf numFmtId="2" fontId="6" fillId="0" borderId="0" xfId="24" applyNumberFormat="1" applyFont="1" applyFill="1"/>
    <xf numFmtId="191" fontId="6" fillId="0" borderId="0" xfId="24" applyNumberFormat="1" applyFont="1" applyFill="1"/>
    <xf numFmtId="2" fontId="7" fillId="0" borderId="0" xfId="26" applyNumberFormat="1" applyFont="1" applyFill="1" applyBorder="1" applyAlignment="1"/>
    <xf numFmtId="2" fontId="7" fillId="0" borderId="0" xfId="26" applyNumberFormat="1" applyFont="1" applyFill="1" applyBorder="1"/>
    <xf numFmtId="191" fontId="7" fillId="0" borderId="0" xfId="26" applyNumberFormat="1" applyFont="1" applyFill="1" applyBorder="1"/>
    <xf numFmtId="4" fontId="6" fillId="0" borderId="0" xfId="24" applyNumberFormat="1" applyFont="1" applyFill="1" applyBorder="1" applyAlignment="1">
      <alignment horizontal="left"/>
    </xf>
    <xf numFmtId="4" fontId="6" fillId="0" borderId="0" xfId="24" applyNumberFormat="1" applyFont="1" applyFill="1"/>
    <xf numFmtId="4" fontId="7" fillId="0" borderId="0" xfId="26" applyNumberFormat="1" applyFont="1" applyFill="1"/>
    <xf numFmtId="4" fontId="7" fillId="0" borderId="0" xfId="26" applyNumberFormat="1" applyFont="1" applyFill="1" applyBorder="1"/>
    <xf numFmtId="4" fontId="7" fillId="0" borderId="0" xfId="24" applyNumberFormat="1" applyFont="1" applyFill="1" applyBorder="1" applyAlignment="1">
      <alignment horizontal="left"/>
    </xf>
    <xf numFmtId="4" fontId="7" fillId="0" borderId="0" xfId="24" applyNumberFormat="1" applyFont="1" applyFill="1"/>
    <xf numFmtId="2" fontId="7" fillId="0" borderId="0" xfId="24" applyNumberFormat="1" applyFont="1" applyFill="1"/>
    <xf numFmtId="191" fontId="7" fillId="0" borderId="0" xfId="24" applyNumberFormat="1" applyFont="1" applyFill="1"/>
    <xf numFmtId="0" fontId="8" fillId="0" borderId="0" xfId="29" applyNumberFormat="1" applyFont="1" applyFill="1" applyBorder="1" applyAlignment="1">
      <alignment horizontal="center" vertical="center"/>
    </xf>
    <xf numFmtId="193" fontId="7" fillId="0" borderId="0" xfId="29" applyNumberFormat="1" applyFont="1" applyFill="1" applyBorder="1" applyAlignment="1">
      <alignment horizontal="center" vertical="center"/>
    </xf>
    <xf numFmtId="0" fontId="7" fillId="0" borderId="0" xfId="29" applyNumberFormat="1" applyFont="1" applyFill="1" applyBorder="1" applyAlignment="1">
      <alignment horizontal="center" vertical="center"/>
    </xf>
    <xf numFmtId="191" fontId="7" fillId="0" borderId="18" xfId="24" applyNumberFormat="1" applyFont="1" applyFill="1" applyBorder="1" applyAlignment="1">
      <alignment horizontal="right"/>
    </xf>
    <xf numFmtId="191" fontId="6" fillId="0" borderId="1" xfId="24" applyNumberFormat="1" applyFont="1" applyFill="1" applyBorder="1"/>
    <xf numFmtId="2" fontId="6" fillId="0" borderId="1" xfId="24" applyNumberFormat="1" applyFont="1" applyFill="1" applyBorder="1"/>
    <xf numFmtId="2" fontId="8" fillId="0" borderId="1" xfId="26" applyNumberFormat="1" applyFont="1" applyFill="1" applyBorder="1" applyAlignment="1"/>
    <xf numFmtId="4" fontId="6" fillId="0" borderId="1" xfId="24" applyNumberFormat="1" applyFont="1" applyFill="1" applyBorder="1"/>
    <xf numFmtId="4" fontId="7" fillId="0" borderId="1" xfId="26" applyNumberFormat="1" applyFont="1" applyFill="1" applyBorder="1" applyAlignment="1"/>
    <xf numFmtId="4" fontId="5" fillId="0" borderId="0" xfId="24" applyNumberFormat="1" applyFont="1" applyFill="1" applyBorder="1" applyAlignment="1">
      <alignment horizontal="center" vertical="center"/>
    </xf>
    <xf numFmtId="3" fontId="6" fillId="0" borderId="0" xfId="24" applyNumberFormat="1" applyFont="1" applyFill="1"/>
    <xf numFmtId="0" fontId="7" fillId="0" borderId="0" xfId="26" applyFont="1" applyFill="1" applyAlignment="1">
      <alignment horizontal="right"/>
    </xf>
    <xf numFmtId="176" fontId="7" fillId="0" borderId="1" xfId="29" applyNumberFormat="1" applyFont="1" applyFill="1" applyBorder="1" applyAlignment="1">
      <alignment horizontal="center" vertical="center"/>
    </xf>
    <xf numFmtId="176" fontId="7" fillId="0" borderId="0" xfId="29" applyNumberFormat="1" applyFont="1" applyFill="1" applyBorder="1" applyAlignment="1">
      <alignment horizontal="center" vertical="center"/>
    </xf>
    <xf numFmtId="187" fontId="7" fillId="0" borderId="0" xfId="31" applyNumberFormat="1" applyFont="1" applyFill="1" applyBorder="1" applyAlignment="1">
      <alignment horizontal="center" vertical="center"/>
    </xf>
    <xf numFmtId="195" fontId="7" fillId="0" borderId="0" xfId="29" applyNumberFormat="1" applyFont="1" applyFill="1" applyBorder="1" applyAlignment="1">
      <alignment horizontal="center" vertical="center"/>
    </xf>
    <xf numFmtId="196" fontId="7" fillId="0" borderId="0" xfId="29" applyNumberFormat="1" applyFont="1" applyFill="1" applyBorder="1" applyAlignment="1">
      <alignment horizontal="center" vertical="center"/>
    </xf>
    <xf numFmtId="3" fontId="7" fillId="0" borderId="0" xfId="29" applyNumberFormat="1" applyFont="1" applyFill="1" applyBorder="1" applyAlignment="1">
      <alignment horizontal="center" vertical="center"/>
    </xf>
    <xf numFmtId="176" fontId="7" fillId="0" borderId="0" xfId="29" quotePrefix="1" applyNumberFormat="1" applyFont="1" applyFill="1" applyBorder="1" applyAlignment="1">
      <alignment horizontal="center" vertical="center"/>
    </xf>
    <xf numFmtId="41" fontId="7" fillId="0" borderId="0" xfId="31" applyNumberFormat="1" applyFont="1" applyFill="1" applyBorder="1" applyAlignment="1">
      <alignment horizontal="center" vertical="center"/>
    </xf>
    <xf numFmtId="41" fontId="7" fillId="0" borderId="0" xfId="31" applyFont="1" applyFill="1" applyBorder="1" applyAlignment="1">
      <alignment horizontal="center" vertical="center"/>
    </xf>
    <xf numFmtId="41" fontId="7" fillId="0" borderId="0" xfId="33" applyFont="1" applyFill="1" applyBorder="1" applyAlignment="1">
      <alignment horizontal="center" vertical="center"/>
    </xf>
    <xf numFmtId="41" fontId="7" fillId="0" borderId="0" xfId="34" applyFont="1" applyFill="1" applyBorder="1" applyAlignment="1">
      <alignment horizontal="center" vertical="center"/>
    </xf>
    <xf numFmtId="186" fontId="7" fillId="0" borderId="0" xfId="34" applyNumberFormat="1" applyFont="1" applyFill="1" applyBorder="1" applyAlignment="1">
      <alignment horizontal="center" vertical="center"/>
    </xf>
    <xf numFmtId="197" fontId="7" fillId="0" borderId="0" xfId="29" applyNumberFormat="1" applyFont="1" applyFill="1" applyBorder="1" applyAlignment="1">
      <alignment horizontal="center" vertical="center"/>
    </xf>
    <xf numFmtId="2" fontId="7" fillId="0" borderId="9" xfId="24" applyNumberFormat="1" applyFont="1" applyFill="1" applyBorder="1" applyAlignment="1">
      <alignment horizontal="center" vertical="center"/>
    </xf>
    <xf numFmtId="2" fontId="7" fillId="0" borderId="18" xfId="24" applyNumberFormat="1" applyFont="1" applyFill="1" applyBorder="1" applyAlignment="1">
      <alignment horizontal="center" vertical="center"/>
    </xf>
    <xf numFmtId="0" fontId="7" fillId="0" borderId="0" xfId="24" applyFont="1" applyFill="1" applyAlignment="1">
      <alignment horizontal="center" vertical="center"/>
    </xf>
    <xf numFmtId="0" fontId="6" fillId="0" borderId="1" xfId="24" applyFont="1" applyFill="1" applyBorder="1" applyAlignment="1">
      <alignment horizontal="center"/>
    </xf>
    <xf numFmtId="2" fontId="8" fillId="0" borderId="1" xfId="26" applyNumberFormat="1" applyFont="1" applyFill="1" applyBorder="1" applyAlignment="1">
      <alignment horizontal="center"/>
    </xf>
    <xf numFmtId="2" fontId="8" fillId="0" borderId="0" xfId="26" applyNumberFormat="1" applyFont="1" applyFill="1" applyBorder="1"/>
    <xf numFmtId="2" fontId="8" fillId="0" borderId="1" xfId="26" applyNumberFormat="1" applyFont="1" applyFill="1" applyBorder="1"/>
    <xf numFmtId="3" fontId="6" fillId="0" borderId="1" xfId="24" applyNumberFormat="1" applyFont="1" applyFill="1" applyBorder="1"/>
    <xf numFmtId="2" fontId="7" fillId="0" borderId="1" xfId="26" applyNumberFormat="1" applyFont="1" applyFill="1" applyBorder="1" applyAlignment="1">
      <alignment horizontal="center"/>
    </xf>
    <xf numFmtId="0" fontId="2" fillId="0" borderId="0" xfId="26" applyFont="1" applyFill="1" applyBorder="1" applyAlignment="1">
      <alignment vertical="center"/>
    </xf>
    <xf numFmtId="0" fontId="6" fillId="0" borderId="0" xfId="35" applyFont="1"/>
    <xf numFmtId="0" fontId="6" fillId="0" borderId="0" xfId="35" applyFont="1" applyAlignment="1">
      <alignment horizontal="center"/>
    </xf>
    <xf numFmtId="198" fontId="6" fillId="0" borderId="0" xfId="34" applyNumberFormat="1" applyFont="1"/>
    <xf numFmtId="3" fontId="6" fillId="0" borderId="0" xfId="35" applyNumberFormat="1" applyFont="1"/>
    <xf numFmtId="3" fontId="6" fillId="0" borderId="0" xfId="35" applyNumberFormat="1" applyFont="1" applyAlignment="1">
      <alignment horizontal="right"/>
    </xf>
    <xf numFmtId="3" fontId="6" fillId="0" borderId="0" xfId="35" applyNumberFormat="1" applyFont="1" applyAlignment="1">
      <alignment horizontal="center"/>
    </xf>
    <xf numFmtId="1" fontId="6" fillId="0" borderId="0" xfId="35" applyNumberFormat="1" applyFont="1" applyAlignment="1"/>
    <xf numFmtId="0" fontId="7" fillId="0" borderId="0" xfId="35" applyFont="1" applyBorder="1" applyAlignment="1">
      <alignment horizontal="left"/>
    </xf>
    <xf numFmtId="0" fontId="6" fillId="0" borderId="0" xfId="35" applyFont="1" applyBorder="1"/>
    <xf numFmtId="0" fontId="7" fillId="0" borderId="16" xfId="35" applyFont="1" applyBorder="1" applyAlignment="1">
      <alignment horizontal="center" vertical="center"/>
    </xf>
    <xf numFmtId="0" fontId="7" fillId="0" borderId="12" xfId="35" applyFont="1" applyBorder="1" applyAlignment="1">
      <alignment horizontal="center" vertical="center"/>
    </xf>
    <xf numFmtId="0" fontId="7" fillId="0" borderId="12" xfId="35" applyFont="1" applyBorder="1" applyAlignment="1">
      <alignment horizontal="center" vertical="center" shrinkToFit="1"/>
    </xf>
    <xf numFmtId="1" fontId="7" fillId="0" borderId="16" xfId="35" applyNumberFormat="1" applyFont="1" applyBorder="1" applyAlignment="1">
      <alignment horizontal="center" vertical="center"/>
    </xf>
    <xf numFmtId="1" fontId="7" fillId="0" borderId="11" xfId="35" applyNumberFormat="1" applyFont="1" applyBorder="1" applyAlignment="1">
      <alignment horizontal="center" vertical="center"/>
    </xf>
    <xf numFmtId="0" fontId="7" fillId="0" borderId="0" xfId="35" applyFont="1" applyBorder="1" applyAlignment="1">
      <alignment horizontal="center" vertical="center"/>
    </xf>
    <xf numFmtId="0" fontId="7" fillId="0" borderId="6" xfId="35" applyFont="1" applyBorder="1" applyAlignment="1">
      <alignment horizontal="center" vertical="center"/>
    </xf>
    <xf numFmtId="0" fontId="7" fillId="0" borderId="6" xfId="35" applyFont="1" applyBorder="1" applyAlignment="1">
      <alignment horizontal="center" vertical="center" shrinkToFit="1"/>
    </xf>
    <xf numFmtId="1" fontId="7" fillId="0" borderId="6" xfId="35" applyNumberFormat="1" applyFont="1" applyBorder="1" applyAlignment="1">
      <alignment horizontal="center" vertical="center"/>
    </xf>
    <xf numFmtId="0" fontId="6" fillId="0" borderId="9" xfId="35" applyFont="1" applyBorder="1" applyAlignment="1">
      <alignment horizontal="center"/>
    </xf>
    <xf numFmtId="0" fontId="7" fillId="0" borderId="9" xfId="35" applyFont="1" applyBorder="1" applyAlignment="1">
      <alignment horizontal="center" vertical="center"/>
    </xf>
    <xf numFmtId="1" fontId="7" fillId="0" borderId="18" xfId="35" applyNumberFormat="1" applyFont="1" applyBorder="1" applyAlignment="1">
      <alignment horizontal="center" vertical="center"/>
    </xf>
    <xf numFmtId="1" fontId="7" fillId="0" borderId="0" xfId="35" applyNumberFormat="1" applyFont="1" applyBorder="1" applyAlignment="1">
      <alignment horizontal="center" vertical="center"/>
    </xf>
    <xf numFmtId="0" fontId="7" fillId="0" borderId="21" xfId="35" applyFont="1" applyBorder="1" applyAlignment="1">
      <alignment horizontal="center" vertical="center"/>
    </xf>
    <xf numFmtId="0" fontId="7" fillId="0" borderId="7" xfId="35" applyFont="1" applyBorder="1" applyAlignment="1">
      <alignment horizontal="center" vertical="center"/>
    </xf>
    <xf numFmtId="1" fontId="7" fillId="0" borderId="7" xfId="35" applyNumberFormat="1" applyFont="1" applyBorder="1" applyAlignment="1">
      <alignment horizontal="center" vertical="center"/>
    </xf>
    <xf numFmtId="1" fontId="7" fillId="0" borderId="22" xfId="35" applyNumberFormat="1" applyFont="1" applyBorder="1" applyAlignment="1">
      <alignment horizontal="center" vertical="center"/>
    </xf>
    <xf numFmtId="1" fontId="7" fillId="0" borderId="8" xfId="35" applyNumberFormat="1" applyFont="1" applyBorder="1" applyAlignment="1">
      <alignment horizontal="center" vertical="center"/>
    </xf>
    <xf numFmtId="1" fontId="7" fillId="0" borderId="20" xfId="35" applyNumberFormat="1" applyFont="1" applyBorder="1" applyAlignment="1">
      <alignment vertical="center"/>
    </xf>
    <xf numFmtId="0" fontId="7" fillId="0" borderId="1" xfId="35" applyFont="1" applyBorder="1" applyAlignment="1">
      <alignment horizontal="right"/>
    </xf>
    <xf numFmtId="0" fontId="8" fillId="0" borderId="1" xfId="35" applyFont="1" applyBorder="1" applyAlignment="1"/>
    <xf numFmtId="0" fontId="8" fillId="0" borderId="1" xfId="35" applyFont="1" applyBorder="1" applyAlignment="1">
      <alignment horizontal="center"/>
    </xf>
    <xf numFmtId="1" fontId="8" fillId="0" borderId="1" xfId="35" applyNumberFormat="1" applyFont="1" applyBorder="1" applyAlignment="1"/>
    <xf numFmtId="0" fontId="7" fillId="0" borderId="1" xfId="35" applyFont="1" applyBorder="1" applyAlignment="1"/>
    <xf numFmtId="0" fontId="29" fillId="0" borderId="1" xfId="24" applyFont="1" applyBorder="1" applyAlignment="1">
      <alignment horizontal="left" vertical="center"/>
    </xf>
    <xf numFmtId="0" fontId="21" fillId="0" borderId="0" xfId="24" applyFont="1" applyFill="1" applyBorder="1"/>
    <xf numFmtId="0" fontId="21" fillId="0" borderId="0" xfId="24" applyFont="1" applyFill="1" applyBorder="1" applyAlignment="1">
      <alignment horizontal="right"/>
    </xf>
    <xf numFmtId="0" fontId="21" fillId="0" borderId="1" xfId="24" applyFont="1" applyFill="1" applyBorder="1" applyAlignment="1">
      <alignment horizontal="right"/>
    </xf>
    <xf numFmtId="0" fontId="21" fillId="0" borderId="2" xfId="24" applyFont="1" applyFill="1" applyBorder="1" applyAlignment="1">
      <alignment horizontal="center" vertical="center"/>
    </xf>
    <xf numFmtId="0" fontId="21" fillId="0" borderId="3" xfId="24" applyFont="1" applyFill="1" applyBorder="1" applyAlignment="1" applyProtection="1">
      <alignment horizontal="center" vertical="center"/>
      <protection locked="0"/>
    </xf>
    <xf numFmtId="0" fontId="21" fillId="0" borderId="19" xfId="24" applyFont="1" applyFill="1" applyBorder="1" applyAlignment="1" applyProtection="1">
      <alignment horizontal="center" vertical="center"/>
      <protection locked="0"/>
    </xf>
    <xf numFmtId="0" fontId="21" fillId="0" borderId="0" xfId="24" applyFont="1" applyFill="1" applyBorder="1" applyAlignment="1" applyProtection="1">
      <alignment horizontal="center" vertical="center"/>
      <protection locked="0"/>
    </xf>
    <xf numFmtId="0" fontId="21" fillId="0" borderId="2" xfId="24" applyFont="1" applyFill="1" applyBorder="1" applyAlignment="1" applyProtection="1">
      <alignment horizontal="center" vertical="center"/>
      <protection locked="0"/>
    </xf>
    <xf numFmtId="0" fontId="21" fillId="0" borderId="20" xfId="24" applyFont="1" applyFill="1" applyBorder="1" applyAlignment="1" applyProtection="1">
      <alignment horizontal="center" vertical="center"/>
      <protection locked="0"/>
    </xf>
    <xf numFmtId="0" fontId="21" fillId="0" borderId="6" xfId="24" applyFont="1" applyFill="1" applyBorder="1" applyAlignment="1">
      <alignment horizontal="center" vertical="center"/>
    </xf>
    <xf numFmtId="0" fontId="21" fillId="0" borderId="9" xfId="24" applyFont="1" applyFill="1" applyBorder="1" applyAlignment="1">
      <alignment horizontal="center" vertical="center"/>
    </xf>
    <xf numFmtId="0" fontId="21" fillId="0" borderId="18" xfId="24" applyFont="1" applyFill="1" applyBorder="1" applyAlignment="1">
      <alignment horizontal="center" vertical="center"/>
    </xf>
    <xf numFmtId="0" fontId="21" fillId="0" borderId="0" xfId="24" applyFont="1" applyFill="1" applyBorder="1" applyAlignment="1">
      <alignment horizontal="center" vertical="center"/>
    </xf>
    <xf numFmtId="0" fontId="21" fillId="0" borderId="0" xfId="24" applyFont="1" applyFill="1" applyBorder="1" applyAlignment="1">
      <alignment horizontal="center"/>
    </xf>
    <xf numFmtId="0" fontId="21" fillId="0" borderId="10" xfId="24" quotePrefix="1" applyFont="1" applyFill="1" applyBorder="1" applyAlignment="1">
      <alignment horizontal="center" vertical="center"/>
    </xf>
    <xf numFmtId="0" fontId="21" fillId="0" borderId="12" xfId="24" applyFont="1" applyFill="1" applyBorder="1" applyAlignment="1">
      <alignment horizontal="center" vertical="center"/>
    </xf>
    <xf numFmtId="0" fontId="21" fillId="0" borderId="16" xfId="24" applyFont="1" applyFill="1" applyBorder="1" applyAlignment="1">
      <alignment horizontal="center" vertical="center"/>
    </xf>
    <xf numFmtId="0" fontId="21" fillId="0" borderId="10" xfId="24" applyFont="1" applyFill="1" applyBorder="1" applyAlignment="1">
      <alignment horizontal="center" vertical="center"/>
    </xf>
    <xf numFmtId="0" fontId="21" fillId="0" borderId="12" xfId="24" applyFont="1" applyFill="1" applyBorder="1" applyAlignment="1">
      <alignment horizontal="center"/>
    </xf>
    <xf numFmtId="0" fontId="21" fillId="0" borderId="11" xfId="24" applyFont="1" applyFill="1" applyBorder="1" applyAlignment="1">
      <alignment horizontal="center" vertical="center"/>
    </xf>
    <xf numFmtId="187" fontId="21" fillId="0" borderId="0" xfId="24" applyNumberFormat="1" applyFont="1" applyFill="1" applyBorder="1" applyAlignment="1">
      <alignment horizontal="center" vertical="center"/>
    </xf>
    <xf numFmtId="187" fontId="21" fillId="0" borderId="18" xfId="24" applyNumberFormat="1" applyFont="1" applyFill="1" applyBorder="1" applyAlignment="1">
      <alignment horizontal="center" vertical="center"/>
    </xf>
    <xf numFmtId="0" fontId="25" fillId="0" borderId="6" xfId="24" applyFont="1" applyFill="1" applyBorder="1" applyAlignment="1">
      <alignment horizontal="center" vertical="center"/>
    </xf>
    <xf numFmtId="187" fontId="25" fillId="0" borderId="18" xfId="24" applyNumberFormat="1" applyFont="1" applyFill="1" applyBorder="1" applyAlignment="1">
      <alignment horizontal="center" vertical="center"/>
    </xf>
    <xf numFmtId="187" fontId="25" fillId="0" borderId="0" xfId="24" applyNumberFormat="1" applyFont="1" applyFill="1" applyBorder="1" applyAlignment="1">
      <alignment horizontal="center" vertical="center"/>
    </xf>
    <xf numFmtId="0" fontId="21" fillId="0" borderId="6" xfId="24" applyFont="1" applyFill="1" applyBorder="1" applyAlignment="1">
      <alignment horizontal="center" vertical="center" wrapText="1" shrinkToFit="1"/>
    </xf>
    <xf numFmtId="187" fontId="21" fillId="0" borderId="18" xfId="29" quotePrefix="1" applyNumberFormat="1" applyFont="1" applyFill="1" applyBorder="1" applyAlignment="1">
      <alignment horizontal="center" vertical="center"/>
    </xf>
    <xf numFmtId="187" fontId="21" fillId="0" borderId="0" xfId="29" applyNumberFormat="1" applyFont="1" applyFill="1" applyBorder="1" applyAlignment="1">
      <alignment horizontal="center" vertical="center"/>
    </xf>
    <xf numFmtId="187" fontId="21" fillId="0" borderId="0" xfId="29" quotePrefix="1" applyNumberFormat="1" applyFont="1" applyFill="1" applyBorder="1" applyAlignment="1">
      <alignment horizontal="center" vertical="center"/>
    </xf>
    <xf numFmtId="187" fontId="21" fillId="0" borderId="18" xfId="29" applyNumberFormat="1" applyFont="1" applyFill="1" applyBorder="1" applyAlignment="1">
      <alignment horizontal="center" vertical="center"/>
    </xf>
    <xf numFmtId="187" fontId="21" fillId="0" borderId="0" xfId="29" applyNumberFormat="1" applyFont="1" applyFill="1" applyBorder="1" applyAlignment="1" applyProtection="1">
      <alignment horizontal="center" vertical="center"/>
      <protection locked="0"/>
    </xf>
    <xf numFmtId="187" fontId="21" fillId="0" borderId="0" xfId="29" quotePrefix="1" applyNumberFormat="1" applyFont="1" applyFill="1" applyBorder="1" applyAlignment="1" applyProtection="1">
      <alignment horizontal="center" vertical="center"/>
      <protection locked="0"/>
    </xf>
    <xf numFmtId="0" fontId="21" fillId="0" borderId="13" xfId="24" applyFont="1" applyFill="1" applyBorder="1" applyAlignment="1">
      <alignment horizontal="center" vertical="center" wrapText="1" shrinkToFit="1"/>
    </xf>
    <xf numFmtId="187" fontId="21" fillId="0" borderId="17" xfId="29" quotePrefix="1" applyNumberFormat="1" applyFont="1" applyFill="1" applyBorder="1" applyAlignment="1">
      <alignment horizontal="center" vertical="center"/>
    </xf>
    <xf numFmtId="187" fontId="21" fillId="0" borderId="1" xfId="24" applyNumberFormat="1" applyFont="1" applyFill="1" applyBorder="1" applyAlignment="1">
      <alignment horizontal="center" vertical="center"/>
    </xf>
    <xf numFmtId="187" fontId="21" fillId="0" borderId="1" xfId="29" applyNumberFormat="1" applyFont="1" applyFill="1" applyBorder="1" applyAlignment="1" applyProtection="1">
      <alignment horizontal="center" vertical="center"/>
      <protection locked="0"/>
    </xf>
    <xf numFmtId="187" fontId="21" fillId="0" borderId="1" xfId="29" quotePrefix="1" applyNumberFormat="1" applyFont="1" applyFill="1" applyBorder="1" applyAlignment="1" applyProtection="1">
      <alignment horizontal="center" vertical="center"/>
      <protection locked="0"/>
    </xf>
    <xf numFmtId="187" fontId="21" fillId="0" borderId="1" xfId="29" quotePrefix="1" applyNumberFormat="1" applyFont="1" applyFill="1" applyBorder="1" applyAlignment="1">
      <alignment horizontal="center" vertical="center"/>
    </xf>
    <xf numFmtId="188" fontId="21" fillId="0" borderId="6" xfId="35" applyNumberFormat="1" applyFont="1" applyBorder="1" applyAlignment="1">
      <alignment horizontal="center" vertical="center"/>
    </xf>
    <xf numFmtId="0" fontId="33" fillId="0" borderId="0" xfId="35" applyFont="1" applyBorder="1" applyAlignment="1">
      <alignment horizontal="center" vertical="center" wrapText="1"/>
    </xf>
    <xf numFmtId="3" fontId="33" fillId="0" borderId="0" xfId="35" applyNumberFormat="1" applyFont="1" applyBorder="1" applyAlignment="1">
      <alignment horizontal="center" vertical="center" wrapText="1"/>
    </xf>
    <xf numFmtId="188" fontId="21" fillId="0" borderId="0" xfId="35" applyNumberFormat="1" applyFont="1" applyBorder="1" applyAlignment="1">
      <alignment horizontal="center" vertical="center"/>
    </xf>
    <xf numFmtId="3" fontId="33" fillId="0" borderId="0" xfId="35" applyNumberFormat="1" applyFont="1" applyFill="1" applyBorder="1" applyAlignment="1">
      <alignment horizontal="center" vertical="center" wrapText="1"/>
    </xf>
    <xf numFmtId="188" fontId="34" fillId="0" borderId="0" xfId="37" applyNumberFormat="1" applyFont="1" applyFill="1" applyBorder="1" applyAlignment="1" applyProtection="1">
      <alignment horizontal="center" vertical="center"/>
      <protection locked="0"/>
    </xf>
    <xf numFmtId="188" fontId="21" fillId="0" borderId="0" xfId="35" applyNumberFormat="1" applyFont="1" applyFill="1" applyBorder="1" applyAlignment="1">
      <alignment horizontal="center" vertical="center"/>
    </xf>
    <xf numFmtId="176" fontId="21" fillId="0" borderId="0" xfId="29" applyNumberFormat="1" applyFont="1" applyFill="1" applyBorder="1" applyAlignment="1">
      <alignment horizontal="center" vertical="center"/>
    </xf>
    <xf numFmtId="188" fontId="25" fillId="0" borderId="0" xfId="35" applyNumberFormat="1" applyFont="1" applyAlignment="1">
      <alignment horizontal="center" vertical="center"/>
    </xf>
    <xf numFmtId="0" fontId="33" fillId="0" borderId="18" xfId="35" applyFont="1" applyBorder="1" applyAlignment="1">
      <alignment horizontal="center" vertical="center" wrapText="1"/>
    </xf>
    <xf numFmtId="188" fontId="21" fillId="0" borderId="0" xfId="35" applyNumberFormat="1" applyFont="1" applyAlignment="1">
      <alignment horizontal="center" vertical="center"/>
    </xf>
    <xf numFmtId="188" fontId="25" fillId="0" borderId="13" xfId="35" applyNumberFormat="1" applyFont="1" applyBorder="1" applyAlignment="1">
      <alignment horizontal="center" vertical="center"/>
    </xf>
    <xf numFmtId="199" fontId="35" fillId="0" borderId="1" xfId="36" applyFont="1" applyFill="1" applyBorder="1" applyAlignment="1">
      <alignment vertical="center"/>
    </xf>
    <xf numFmtId="188" fontId="25" fillId="0" borderId="1" xfId="35" applyNumberFormat="1" applyFont="1" applyFill="1" applyBorder="1" applyAlignment="1">
      <alignment horizontal="center" vertical="center"/>
    </xf>
    <xf numFmtId="176" fontId="21" fillId="0" borderId="1" xfId="29" applyNumberFormat="1" applyFont="1" applyFill="1" applyBorder="1" applyAlignment="1">
      <alignment horizontal="center" vertical="center"/>
    </xf>
    <xf numFmtId="188" fontId="7" fillId="0" borderId="0" xfId="24" applyNumberFormat="1" applyFont="1" applyFill="1" applyBorder="1" applyAlignment="1">
      <alignment horizontal="center" vertical="center"/>
    </xf>
    <xf numFmtId="176" fontId="7" fillId="0" borderId="0" xfId="31" applyNumberFormat="1" applyFont="1" applyFill="1" applyBorder="1" applyAlignment="1">
      <alignment horizontal="center" vertical="center"/>
    </xf>
    <xf numFmtId="0" fontId="7" fillId="0" borderId="0" xfId="31" applyNumberFormat="1" applyFont="1" applyFill="1" applyBorder="1" applyAlignment="1">
      <alignment horizontal="center" vertical="center"/>
    </xf>
    <xf numFmtId="0" fontId="21" fillId="0" borderId="2" xfId="24" applyNumberFormat="1" applyFont="1" applyFill="1" applyBorder="1" applyAlignment="1">
      <alignment horizontal="center" vertical="center"/>
    </xf>
    <xf numFmtId="0" fontId="21" fillId="0" borderId="0" xfId="24" applyNumberFormat="1" applyFont="1" applyFill="1" applyBorder="1" applyAlignment="1">
      <alignment horizontal="center" vertical="center"/>
    </xf>
    <xf numFmtId="0" fontId="21" fillId="0" borderId="6" xfId="24" applyNumberFormat="1" applyFont="1" applyFill="1" applyBorder="1" applyAlignment="1">
      <alignment horizontal="center" vertical="center"/>
    </xf>
    <xf numFmtId="0" fontId="21" fillId="0" borderId="7" xfId="24" applyNumberFormat="1" applyFont="1" applyFill="1" applyBorder="1" applyAlignment="1">
      <alignment horizontal="center" vertical="center"/>
    </xf>
    <xf numFmtId="0" fontId="21" fillId="0" borderId="22" xfId="24" applyNumberFormat="1" applyFont="1" applyFill="1" applyBorder="1" applyAlignment="1">
      <alignment horizontal="center" vertical="center"/>
    </xf>
    <xf numFmtId="0" fontId="21" fillId="0" borderId="8" xfId="24" applyNumberFormat="1" applyFont="1" applyFill="1" applyBorder="1" applyAlignment="1">
      <alignment horizontal="center" vertical="center"/>
    </xf>
    <xf numFmtId="0" fontId="21" fillId="0" borderId="21" xfId="24" applyNumberFormat="1" applyFont="1" applyFill="1" applyBorder="1" applyAlignment="1">
      <alignment horizontal="center" vertical="center"/>
    </xf>
    <xf numFmtId="0" fontId="21" fillId="0" borderId="10" xfId="24" quotePrefix="1" applyNumberFormat="1" applyFont="1" applyFill="1" applyBorder="1" applyAlignment="1">
      <alignment horizontal="center" vertical="center"/>
    </xf>
    <xf numFmtId="0" fontId="21" fillId="0" borderId="12" xfId="24" applyNumberFormat="1" applyFont="1" applyFill="1" applyBorder="1" applyAlignment="1">
      <alignment horizontal="center" vertical="center"/>
    </xf>
    <xf numFmtId="0" fontId="21" fillId="0" borderId="11" xfId="24" applyNumberFormat="1" applyFont="1" applyFill="1" applyBorder="1" applyAlignment="1">
      <alignment horizontal="center" vertical="center"/>
    </xf>
    <xf numFmtId="0" fontId="21" fillId="0" borderId="10" xfId="24" applyNumberFormat="1" applyFont="1" applyFill="1" applyBorder="1" applyAlignment="1">
      <alignment horizontal="center" vertical="center"/>
    </xf>
    <xf numFmtId="0" fontId="21" fillId="0" borderId="16" xfId="24" applyNumberFormat="1" applyFont="1" applyFill="1" applyBorder="1" applyAlignment="1">
      <alignment horizontal="center" vertical="center"/>
    </xf>
    <xf numFmtId="189" fontId="36" fillId="0" borderId="6" xfId="24" applyNumberFormat="1" applyFont="1" applyFill="1" applyBorder="1" applyAlignment="1">
      <alignment horizontal="center" vertical="center"/>
    </xf>
    <xf numFmtId="193" fontId="21" fillId="0" borderId="0" xfId="29" applyNumberFormat="1" applyFont="1" applyFill="1" applyBorder="1" applyAlignment="1">
      <alignment horizontal="center" vertical="center"/>
    </xf>
    <xf numFmtId="0" fontId="21" fillId="0" borderId="0" xfId="29" quotePrefix="1" applyNumberFormat="1" applyFont="1" applyFill="1" applyBorder="1" applyAlignment="1">
      <alignment horizontal="center" vertical="center"/>
    </xf>
    <xf numFmtId="193" fontId="21" fillId="0" borderId="0" xfId="29" quotePrefix="1" applyNumberFormat="1" applyFont="1" applyFill="1" applyBorder="1" applyAlignment="1">
      <alignment horizontal="center" vertical="center"/>
    </xf>
    <xf numFmtId="193" fontId="21" fillId="0" borderId="0" xfId="32" quotePrefix="1" applyNumberFormat="1" applyFont="1" applyFill="1" applyBorder="1" applyAlignment="1">
      <alignment horizontal="center" vertical="center"/>
    </xf>
    <xf numFmtId="0" fontId="21" fillId="0" borderId="0" xfId="29" applyNumberFormat="1" applyFont="1" applyFill="1" applyBorder="1" applyAlignment="1">
      <alignment horizontal="center" vertical="center"/>
    </xf>
    <xf numFmtId="0" fontId="21" fillId="0" borderId="0" xfId="32" quotePrefix="1" applyNumberFormat="1" applyFont="1" applyFill="1" applyBorder="1" applyAlignment="1">
      <alignment horizontal="center" vertical="center"/>
    </xf>
    <xf numFmtId="0" fontId="36" fillId="0" borderId="0" xfId="24" applyFont="1" applyFill="1" applyBorder="1"/>
    <xf numFmtId="193" fontId="21" fillId="0" borderId="0" xfId="31" quotePrefix="1" applyNumberFormat="1" applyFont="1" applyFill="1" applyBorder="1" applyAlignment="1">
      <alignment horizontal="center" vertical="center"/>
    </xf>
    <xf numFmtId="189" fontId="21" fillId="0" borderId="0" xfId="29" applyNumberFormat="1" applyFont="1" applyFill="1" applyBorder="1" applyAlignment="1">
      <alignment horizontal="center" vertical="center"/>
    </xf>
    <xf numFmtId="189" fontId="37" fillId="0" borderId="6" xfId="24" applyNumberFormat="1" applyFont="1" applyFill="1" applyBorder="1" applyAlignment="1">
      <alignment horizontal="center" vertical="center"/>
    </xf>
    <xf numFmtId="193" fontId="25" fillId="0" borderId="0" xfId="29" applyNumberFormat="1" applyFont="1" applyFill="1" applyBorder="1" applyAlignment="1">
      <alignment horizontal="center" vertical="center"/>
    </xf>
    <xf numFmtId="0" fontId="25" fillId="0" borderId="0" xfId="29" quotePrefix="1" applyNumberFormat="1" applyFont="1" applyFill="1" applyBorder="1" applyAlignment="1">
      <alignment horizontal="center" vertical="center"/>
    </xf>
    <xf numFmtId="193" fontId="25" fillId="0" borderId="0" xfId="31" quotePrefix="1" applyNumberFormat="1" applyFont="1" applyFill="1" applyBorder="1" applyAlignment="1">
      <alignment horizontal="center" vertical="center"/>
    </xf>
    <xf numFmtId="0" fontId="25" fillId="0" borderId="0" xfId="29" applyNumberFormat="1" applyFont="1" applyFill="1" applyBorder="1" applyAlignment="1">
      <alignment horizontal="center" vertical="center"/>
    </xf>
    <xf numFmtId="193" fontId="36" fillId="0" borderId="6" xfId="24" applyNumberFormat="1" applyFont="1" applyFill="1" applyBorder="1" applyAlignment="1">
      <alignment horizontal="center" vertical="center" wrapText="1" shrinkToFit="1"/>
    </xf>
    <xf numFmtId="194" fontId="36" fillId="0" borderId="0" xfId="29" quotePrefix="1" applyNumberFormat="1" applyFont="1" applyFill="1" applyBorder="1" applyAlignment="1">
      <alignment horizontal="center" vertical="center"/>
    </xf>
    <xf numFmtId="194" fontId="21" fillId="0" borderId="0" xfId="29" applyNumberFormat="1" applyFont="1" applyFill="1" applyBorder="1" applyAlignment="1">
      <alignment horizontal="center" vertical="center"/>
    </xf>
    <xf numFmtId="0" fontId="36" fillId="0" borderId="0" xfId="29" quotePrefix="1" applyNumberFormat="1" applyFont="1" applyFill="1" applyBorder="1" applyAlignment="1">
      <alignment horizontal="center" vertical="center"/>
    </xf>
    <xf numFmtId="194" fontId="36" fillId="0" borderId="0" xfId="29" applyNumberFormat="1" applyFont="1" applyFill="1" applyBorder="1" applyAlignment="1">
      <alignment horizontal="center" vertical="center"/>
    </xf>
    <xf numFmtId="194" fontId="36" fillId="0" borderId="0" xfId="31" applyNumberFormat="1" applyFont="1" applyFill="1" applyBorder="1" applyAlignment="1">
      <alignment horizontal="center" vertical="center"/>
    </xf>
    <xf numFmtId="194" fontId="21" fillId="0" borderId="0" xfId="31" applyNumberFormat="1" applyFont="1" applyFill="1" applyBorder="1" applyAlignment="1">
      <alignment horizontal="center" vertical="center"/>
    </xf>
    <xf numFmtId="0" fontId="36" fillId="0" borderId="0" xfId="29" applyNumberFormat="1" applyFont="1" applyFill="1" applyBorder="1" applyAlignment="1">
      <alignment horizontal="center" vertical="center"/>
    </xf>
    <xf numFmtId="194" fontId="36" fillId="0" borderId="0" xfId="24" applyNumberFormat="1" applyFont="1" applyFill="1" applyBorder="1" applyAlignment="1">
      <alignment horizontal="center" vertical="center"/>
    </xf>
    <xf numFmtId="0" fontId="36" fillId="0" borderId="0" xfId="24" applyNumberFormat="1" applyFont="1" applyFill="1" applyBorder="1" applyAlignment="1" applyProtection="1">
      <alignment horizontal="center" vertical="center"/>
      <protection locked="0"/>
    </xf>
    <xf numFmtId="194" fontId="36" fillId="0" borderId="0" xfId="29" quotePrefix="1" applyNumberFormat="1" applyFont="1" applyFill="1" applyBorder="1" applyAlignment="1" applyProtection="1">
      <alignment horizontal="center" vertical="center"/>
      <protection locked="0"/>
    </xf>
    <xf numFmtId="193" fontId="36" fillId="0" borderId="13" xfId="24" applyNumberFormat="1" applyFont="1" applyFill="1" applyBorder="1" applyAlignment="1">
      <alignment horizontal="center" vertical="center" wrapText="1" shrinkToFit="1"/>
    </xf>
    <xf numFmtId="193" fontId="21" fillId="0" borderId="17" xfId="29" applyNumberFormat="1" applyFont="1" applyFill="1" applyBorder="1" applyAlignment="1">
      <alignment horizontal="center" vertical="center"/>
    </xf>
    <xf numFmtId="193" fontId="21" fillId="0" borderId="1" xfId="29" applyNumberFormat="1" applyFont="1" applyFill="1" applyBorder="1" applyAlignment="1">
      <alignment horizontal="center" vertical="center"/>
    </xf>
    <xf numFmtId="193" fontId="21" fillId="0" borderId="1" xfId="31" quotePrefix="1" applyNumberFormat="1" applyFont="1" applyFill="1" applyBorder="1" applyAlignment="1">
      <alignment horizontal="center" vertical="center"/>
    </xf>
    <xf numFmtId="194" fontId="21" fillId="0" borderId="1" xfId="29" applyNumberFormat="1" applyFont="1" applyFill="1" applyBorder="1" applyAlignment="1">
      <alignment horizontal="center" vertical="center"/>
    </xf>
    <xf numFmtId="0" fontId="25" fillId="0" borderId="1" xfId="29" quotePrefix="1" applyNumberFormat="1" applyFont="1" applyFill="1" applyBorder="1" applyAlignment="1">
      <alignment horizontal="center" vertical="center"/>
    </xf>
    <xf numFmtId="193" fontId="25" fillId="0" borderId="1" xfId="31" quotePrefix="1" applyNumberFormat="1" applyFont="1" applyFill="1" applyBorder="1" applyAlignment="1">
      <alignment horizontal="center" vertical="center"/>
    </xf>
    <xf numFmtId="0" fontId="25" fillId="0" borderId="1" xfId="29" applyNumberFormat="1" applyFont="1" applyFill="1" applyBorder="1" applyAlignment="1">
      <alignment horizontal="center" vertical="center"/>
    </xf>
    <xf numFmtId="0" fontId="21" fillId="0" borderId="1" xfId="26" applyFont="1" applyFill="1" applyBorder="1" applyAlignment="1"/>
    <xf numFmtId="199" fontId="39" fillId="0" borderId="18" xfId="38" applyNumberFormat="1" applyFont="1" applyFill="1" applyBorder="1" applyAlignment="1" applyProtection="1">
      <alignment horizontal="center" vertical="center" shrinkToFit="1"/>
      <protection locked="0"/>
    </xf>
    <xf numFmtId="199" fontId="39" fillId="0" borderId="0" xfId="38" applyNumberFormat="1" applyFont="1" applyFill="1" applyBorder="1" applyAlignment="1" applyProtection="1">
      <alignment horizontal="center" vertical="center" shrinkToFit="1"/>
      <protection locked="0"/>
    </xf>
    <xf numFmtId="187" fontId="8" fillId="0" borderId="0" xfId="24" applyNumberFormat="1" applyFont="1" applyFill="1" applyAlignment="1">
      <alignment horizontal="center" vertical="center"/>
    </xf>
    <xf numFmtId="185" fontId="39" fillId="0" borderId="0" xfId="29" quotePrefix="1" applyNumberFormat="1" applyFont="1" applyFill="1" applyBorder="1" applyAlignment="1" applyProtection="1">
      <alignment horizontal="center" vertical="center" shrinkToFit="1"/>
      <protection locked="0"/>
    </xf>
    <xf numFmtId="199" fontId="40" fillId="0" borderId="0" xfId="38" applyNumberFormat="1" applyFont="1" applyFill="1" applyBorder="1" applyAlignment="1" applyProtection="1">
      <alignment horizontal="center" vertical="center" shrinkToFit="1"/>
      <protection locked="0"/>
    </xf>
    <xf numFmtId="185" fontId="40" fillId="0" borderId="0" xfId="29" quotePrefix="1" applyNumberFormat="1" applyFont="1" applyFill="1" applyBorder="1" applyAlignment="1" applyProtection="1">
      <alignment horizontal="center" vertical="center" shrinkToFit="1"/>
      <protection locked="0"/>
    </xf>
    <xf numFmtId="199" fontId="40" fillId="0" borderId="1" xfId="38" applyNumberFormat="1" applyFont="1" applyFill="1" applyBorder="1" applyAlignment="1" applyProtection="1">
      <alignment horizontal="center" vertical="center" shrinkToFit="1"/>
      <protection locked="0"/>
    </xf>
    <xf numFmtId="185" fontId="40" fillId="0" borderId="1" xfId="29" quotePrefix="1" applyNumberFormat="1" applyFont="1" applyFill="1" applyBorder="1" applyAlignment="1" applyProtection="1">
      <alignment horizontal="center" vertical="center" shrinkToFit="1"/>
      <protection locked="0"/>
    </xf>
    <xf numFmtId="187" fontId="7" fillId="0" borderId="17" xfId="24" applyNumberFormat="1" applyFont="1" applyBorder="1" applyAlignment="1">
      <alignment horizontal="center" vertical="center"/>
    </xf>
    <xf numFmtId="187" fontId="7" fillId="0" borderId="0" xfId="24" applyNumberFormat="1" applyFont="1" applyBorder="1" applyAlignment="1">
      <alignment horizontal="center" vertical="center"/>
    </xf>
    <xf numFmtId="0" fontId="2" fillId="0" borderId="0" xfId="26" applyFont="1" applyBorder="1" applyAlignment="1">
      <alignment horizontal="center" vertical="center"/>
    </xf>
    <xf numFmtId="0" fontId="2" fillId="0" borderId="0" xfId="26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85" fontId="7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8" xfId="27" applyFont="1" applyFill="1" applyBorder="1" applyAlignment="1">
      <alignment horizontal="center" vertical="center" wrapText="1"/>
    </xf>
    <xf numFmtId="0" fontId="7" fillId="0" borderId="16" xfId="27" applyFont="1" applyFill="1" applyBorder="1" applyAlignment="1">
      <alignment horizontal="center" vertical="center" wrapText="1"/>
    </xf>
    <xf numFmtId="0" fontId="2" fillId="0" borderId="0" xfId="27" applyFont="1" applyFill="1" applyAlignment="1">
      <alignment horizontal="center" vertical="center"/>
    </xf>
    <xf numFmtId="0" fontId="18" fillId="0" borderId="0" xfId="27" applyFont="1" applyFill="1" applyAlignment="1">
      <alignment vertical="center"/>
    </xf>
    <xf numFmtId="0" fontId="2" fillId="0" borderId="0" xfId="27" applyFont="1" applyFill="1" applyAlignment="1">
      <alignment horizontal="center" vertical="center" wrapText="1"/>
    </xf>
    <xf numFmtId="0" fontId="7" fillId="0" borderId="4" xfId="27" applyFont="1" applyFill="1" applyBorder="1" applyAlignment="1">
      <alignment horizontal="center" vertical="center" wrapText="1"/>
    </xf>
    <xf numFmtId="0" fontId="7" fillId="0" borderId="5" xfId="27" applyFont="1" applyFill="1" applyBorder="1" applyAlignment="1">
      <alignment horizontal="center" vertical="center" wrapText="1"/>
    </xf>
    <xf numFmtId="0" fontId="7" fillId="0" borderId="15" xfId="27" applyFont="1" applyFill="1" applyBorder="1" applyAlignment="1">
      <alignment horizontal="center" vertical="center" wrapText="1"/>
    </xf>
    <xf numFmtId="0" fontId="7" fillId="0" borderId="19" xfId="27" applyFont="1" applyFill="1" applyBorder="1" applyAlignment="1">
      <alignment horizontal="center" vertical="center" wrapText="1"/>
    </xf>
    <xf numFmtId="0" fontId="7" fillId="0" borderId="16" xfId="24" applyFont="1" applyBorder="1" applyAlignment="1">
      <alignment horizontal="center" vertical="center" wrapText="1"/>
    </xf>
    <xf numFmtId="0" fontId="7" fillId="0" borderId="10" xfId="24" applyFont="1" applyBorder="1" applyAlignment="1">
      <alignment horizontal="center" vertical="center"/>
    </xf>
    <xf numFmtId="0" fontId="7" fillId="0" borderId="16" xfId="24" applyFont="1" applyBorder="1" applyAlignment="1">
      <alignment horizontal="center" vertical="center"/>
    </xf>
    <xf numFmtId="0" fontId="7" fillId="0" borderId="11" xfId="24" applyFont="1" applyBorder="1" applyAlignment="1">
      <alignment horizontal="center" vertical="center"/>
    </xf>
    <xf numFmtId="0" fontId="7" fillId="0" borderId="12" xfId="24" applyFont="1" applyBorder="1" applyAlignment="1">
      <alignment horizontal="center" vertical="center" wrapText="1"/>
    </xf>
    <xf numFmtId="0" fontId="7" fillId="0" borderId="11" xfId="24" applyFont="1" applyBorder="1" applyAlignment="1">
      <alignment horizontal="center" vertical="center" wrapText="1"/>
    </xf>
    <xf numFmtId="0" fontId="2" fillId="0" borderId="0" xfId="24" applyFont="1" applyAlignment="1">
      <alignment horizontal="center" vertical="center"/>
    </xf>
    <xf numFmtId="0" fontId="7" fillId="0" borderId="19" xfId="24" applyFont="1" applyBorder="1" applyAlignment="1">
      <alignment horizontal="center" vertical="center"/>
    </xf>
    <xf numFmtId="0" fontId="7" fillId="0" borderId="2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20" xfId="24" applyFont="1" applyBorder="1" applyAlignment="1">
      <alignment horizontal="center" vertical="center"/>
    </xf>
    <xf numFmtId="0" fontId="7" fillId="0" borderId="0" xfId="24" applyFont="1" applyFill="1" applyBorder="1" applyAlignment="1">
      <alignment horizontal="left" vertical="center" wrapText="1" shrinkToFit="1"/>
    </xf>
    <xf numFmtId="0" fontId="21" fillId="0" borderId="16" xfId="24" applyNumberFormat="1" applyFont="1" applyFill="1" applyBorder="1" applyAlignment="1">
      <alignment horizontal="center" vertical="center"/>
    </xf>
    <xf numFmtId="0" fontId="21" fillId="0" borderId="11" xfId="24" applyNumberFormat="1" applyFont="1" applyFill="1" applyBorder="1" applyAlignment="1">
      <alignment horizontal="center" vertical="center"/>
    </xf>
    <xf numFmtId="0" fontId="21" fillId="0" borderId="10" xfId="24" applyNumberFormat="1" applyFont="1" applyFill="1" applyBorder="1" applyAlignment="1">
      <alignment horizontal="center" vertical="center"/>
    </xf>
    <xf numFmtId="191" fontId="2" fillId="0" borderId="0" xfId="24" applyNumberFormat="1" applyFont="1" applyFill="1" applyAlignment="1">
      <alignment horizontal="center" vertical="center"/>
    </xf>
    <xf numFmtId="0" fontId="21" fillId="0" borderId="19" xfId="24" applyNumberFormat="1" applyFont="1" applyFill="1" applyBorder="1" applyAlignment="1">
      <alignment horizontal="center" vertical="center"/>
    </xf>
    <xf numFmtId="0" fontId="21" fillId="0" borderId="2" xfId="24" applyNumberFormat="1" applyFont="1" applyFill="1" applyBorder="1" applyAlignment="1">
      <alignment horizontal="center" vertical="center"/>
    </xf>
    <xf numFmtId="0" fontId="21" fillId="0" borderId="20" xfId="24" applyNumberFormat="1" applyFont="1" applyFill="1" applyBorder="1" applyAlignment="1">
      <alignment horizontal="center" vertical="center"/>
    </xf>
    <xf numFmtId="2" fontId="2" fillId="0" borderId="0" xfId="24" applyNumberFormat="1" applyFont="1" applyFill="1" applyAlignment="1">
      <alignment horizontal="center" vertical="center"/>
    </xf>
    <xf numFmtId="0" fontId="7" fillId="0" borderId="4" xfId="24" applyFont="1" applyFill="1" applyBorder="1" applyAlignment="1">
      <alignment horizontal="center" vertical="center"/>
    </xf>
    <xf numFmtId="0" fontId="7" fillId="0" borderId="5" xfId="24" applyFont="1" applyFill="1" applyBorder="1" applyAlignment="1">
      <alignment horizontal="center" vertical="center"/>
    </xf>
    <xf numFmtId="0" fontId="7" fillId="0" borderId="15" xfId="24" applyFont="1" applyFill="1" applyBorder="1" applyAlignment="1">
      <alignment horizontal="center" vertical="center"/>
    </xf>
    <xf numFmtId="3" fontId="7" fillId="0" borderId="4" xfId="24" applyNumberFormat="1" applyFont="1" applyFill="1" applyBorder="1" applyAlignment="1">
      <alignment horizontal="center" vertical="center"/>
    </xf>
    <xf numFmtId="0" fontId="6" fillId="0" borderId="5" xfId="24" applyFont="1" applyFill="1" applyBorder="1" applyAlignment="1">
      <alignment horizontal="center" vertical="center"/>
    </xf>
    <xf numFmtId="191" fontId="7" fillId="0" borderId="5" xfId="24" applyNumberFormat="1" applyFont="1" applyFill="1" applyBorder="1" applyAlignment="1">
      <alignment horizontal="center" vertical="center"/>
    </xf>
    <xf numFmtId="0" fontId="6" fillId="0" borderId="15" xfId="24" applyFont="1" applyFill="1" applyBorder="1" applyAlignment="1">
      <alignment horizontal="center" vertical="center"/>
    </xf>
    <xf numFmtId="0" fontId="2" fillId="0" borderId="0" xfId="35" applyFont="1" applyBorder="1" applyAlignment="1">
      <alignment horizontal="center" vertical="center"/>
    </xf>
    <xf numFmtId="0" fontId="2" fillId="0" borderId="0" xfId="35" applyNumberFormat="1" applyFont="1" applyBorder="1" applyAlignment="1">
      <alignment horizontal="center" vertical="center"/>
    </xf>
    <xf numFmtId="0" fontId="7" fillId="0" borderId="1" xfId="35" applyFont="1" applyBorder="1" applyAlignment="1">
      <alignment horizontal="right"/>
    </xf>
    <xf numFmtId="0" fontId="7" fillId="0" borderId="2" xfId="35" applyFont="1" applyBorder="1" applyAlignment="1">
      <alignment horizontal="center" vertical="center" wrapText="1"/>
    </xf>
    <xf numFmtId="0" fontId="7" fillId="0" borderId="6" xfId="35" applyFont="1" applyBorder="1" applyAlignment="1">
      <alignment horizontal="center" vertical="center" wrapText="1"/>
    </xf>
    <xf numFmtId="0" fontId="7" fillId="0" borderId="10" xfId="35" applyFont="1" applyBorder="1" applyAlignment="1">
      <alignment horizontal="center" vertical="center" wrapText="1"/>
    </xf>
    <xf numFmtId="1" fontId="7" fillId="0" borderId="5" xfId="35" applyNumberFormat="1" applyFont="1" applyBorder="1" applyAlignment="1">
      <alignment horizontal="center" vertical="center"/>
    </xf>
    <xf numFmtId="1" fontId="8" fillId="0" borderId="5" xfId="35" applyNumberFormat="1" applyFont="1" applyBorder="1" applyAlignment="1">
      <alignment horizontal="center" vertical="center"/>
    </xf>
    <xf numFmtId="1" fontId="7" fillId="0" borderId="24" xfId="35" applyNumberFormat="1" applyFont="1" applyBorder="1" applyAlignment="1">
      <alignment horizontal="center" vertical="center" wrapText="1"/>
    </xf>
    <xf numFmtId="1" fontId="7" fillId="0" borderId="24" xfId="35" applyNumberFormat="1" applyFont="1" applyBorder="1" applyAlignment="1">
      <alignment horizontal="center" vertical="center"/>
    </xf>
    <xf numFmtId="1" fontId="7" fillId="0" borderId="26" xfId="35" applyNumberFormat="1" applyFont="1" applyBorder="1" applyAlignment="1">
      <alignment horizontal="center" vertical="center"/>
    </xf>
    <xf numFmtId="0" fontId="7" fillId="0" borderId="25" xfId="35" applyFont="1" applyBorder="1" applyAlignment="1">
      <alignment horizontal="center" vertical="center" wrapText="1"/>
    </xf>
    <xf numFmtId="0" fontId="7" fillId="0" borderId="24" xfId="35" applyFont="1" applyBorder="1" applyAlignment="1">
      <alignment horizontal="center" vertical="center"/>
    </xf>
    <xf numFmtId="0" fontId="7" fillId="0" borderId="24" xfId="35" applyFont="1" applyBorder="1" applyAlignment="1">
      <alignment horizontal="center" vertical="center" wrapText="1" shrinkToFit="1"/>
    </xf>
    <xf numFmtId="0" fontId="7" fillId="0" borderId="24" xfId="35" applyFont="1" applyBorder="1" applyAlignment="1">
      <alignment horizontal="center" vertical="center" shrinkToFit="1"/>
    </xf>
    <xf numFmtId="0" fontId="7" fillId="0" borderId="26" xfId="35" applyFont="1" applyBorder="1" applyAlignment="1">
      <alignment horizontal="center" vertical="center" shrinkToFit="1"/>
    </xf>
    <xf numFmtId="0" fontId="7" fillId="0" borderId="25" xfId="35" applyFont="1" applyBorder="1" applyAlignment="1">
      <alignment horizontal="center" vertical="center" wrapText="1" shrinkToFit="1"/>
    </xf>
    <xf numFmtId="201" fontId="41" fillId="0" borderId="0" xfId="37" applyNumberFormat="1" applyFont="1" applyFill="1" applyBorder="1" applyAlignment="1">
      <alignment horizontal="right" vertical="center" shrinkToFit="1"/>
    </xf>
    <xf numFmtId="201" fontId="7" fillId="0" borderId="0" xfId="37" applyNumberFormat="1" applyFont="1" applyFill="1" applyBorder="1" applyAlignment="1">
      <alignment horizontal="right" vertical="center" shrinkToFit="1"/>
    </xf>
    <xf numFmtId="199" fontId="21" fillId="0" borderId="0" xfId="37" applyNumberFormat="1" applyFont="1" applyFill="1" applyBorder="1" applyAlignment="1">
      <alignment horizontal="right" vertical="center" shrinkToFit="1"/>
    </xf>
    <xf numFmtId="195" fontId="7" fillId="0" borderId="1" xfId="29" applyNumberFormat="1" applyFont="1" applyFill="1" applyBorder="1" applyAlignment="1">
      <alignment horizontal="center" vertical="center"/>
    </xf>
    <xf numFmtId="201" fontId="41" fillId="0" borderId="1" xfId="37" applyNumberFormat="1" applyFont="1" applyFill="1" applyBorder="1" applyAlignment="1">
      <alignment horizontal="right" vertical="center" shrinkToFit="1"/>
    </xf>
    <xf numFmtId="41" fontId="7" fillId="0" borderId="1" xfId="33" applyFont="1" applyFill="1" applyBorder="1" applyAlignment="1">
      <alignment horizontal="center" vertical="center"/>
    </xf>
    <xf numFmtId="0" fontId="8" fillId="0" borderId="0" xfId="24" applyFont="1" applyFill="1" applyBorder="1" applyAlignment="1">
      <alignment horizontal="center"/>
    </xf>
    <xf numFmtId="0" fontId="8" fillId="0" borderId="18" xfId="37" applyNumberFormat="1" applyFont="1" applyFill="1" applyBorder="1" applyAlignment="1">
      <alignment horizontal="center" vertical="center" shrinkToFit="1"/>
    </xf>
    <xf numFmtId="0" fontId="8" fillId="0" borderId="0" xfId="37" applyNumberFormat="1" applyFont="1" applyFill="1" applyBorder="1" applyAlignment="1">
      <alignment horizontal="center" vertical="center" shrinkToFit="1"/>
    </xf>
  </cellXfs>
  <cellStyles count="39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18"/>
    <cellStyle name="Normal_A" xfId="19"/>
    <cellStyle name="쉼표 [0] 10 2" xfId="36"/>
    <cellStyle name="쉼표 [0] 2" xfId="20"/>
    <cellStyle name="쉼표 [0] 2 10" xfId="37"/>
    <cellStyle name="쉼표 [0] 2 2" xfId="21"/>
    <cellStyle name="쉼표 [0] 2 2 10" xfId="34"/>
    <cellStyle name="쉼표 [0] 2 4" xfId="32"/>
    <cellStyle name="쉼표 [0] 2 6 2" xfId="31"/>
    <cellStyle name="쉼표 [0] 3 2" xfId="30"/>
    <cellStyle name="쉼표 [0] 4" xfId="33"/>
    <cellStyle name="쉼표 [0] 7" xfId="38"/>
    <cellStyle name="쉼표 [0]_06-농업수산" xfId="28"/>
    <cellStyle name="콤마 [0]_(월초P)" xfId="22"/>
    <cellStyle name="콤마_1" xfId="23"/>
    <cellStyle name="콤마_2. 행정구역" xfId="29"/>
    <cellStyle name="표준" xfId="0" builtinId="0"/>
    <cellStyle name="표준 12 2" xfId="35"/>
    <cellStyle name="표준 2" xfId="24"/>
    <cellStyle name="표준 2 6" xfId="25"/>
    <cellStyle name="표준_06-농업수산" xfId="27"/>
    <cellStyle name="표준_농업용기구및기계보유 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A12" sqref="A12"/>
    </sheetView>
  </sheetViews>
  <sheetFormatPr defaultRowHeight="13.5"/>
  <cols>
    <col min="1" max="1" width="14.6640625" style="54" customWidth="1"/>
    <col min="2" max="2" width="14.6640625" style="17" customWidth="1"/>
    <col min="3" max="5" width="14.6640625" style="34" customWidth="1"/>
    <col min="6" max="6" width="2.77734375" style="34" customWidth="1"/>
    <col min="7" max="10" width="15.21875" style="34" customWidth="1"/>
    <col min="11" max="16384" width="8.88671875" style="34"/>
  </cols>
  <sheetData>
    <row r="1" spans="1:14" s="21" customFormat="1" ht="45" customHeight="1">
      <c r="A1" s="410" t="s">
        <v>369</v>
      </c>
      <c r="B1" s="410"/>
      <c r="C1" s="410"/>
      <c r="D1" s="410"/>
      <c r="E1" s="410"/>
      <c r="F1" s="36"/>
      <c r="G1" s="410" t="s">
        <v>16</v>
      </c>
      <c r="H1" s="410"/>
      <c r="I1" s="410"/>
      <c r="J1" s="410"/>
    </row>
    <row r="2" spans="1:14" s="25" customFormat="1" ht="25.5" customHeight="1" thickBot="1">
      <c r="A2" s="30" t="s">
        <v>17</v>
      </c>
      <c r="B2" s="37"/>
      <c r="C2" s="38"/>
      <c r="D2" s="38"/>
      <c r="E2" s="38"/>
      <c r="F2" s="39"/>
      <c r="G2" s="39"/>
      <c r="H2" s="39"/>
      <c r="I2" s="38"/>
      <c r="J2" s="31" t="s">
        <v>86</v>
      </c>
    </row>
    <row r="3" spans="1:14" s="10" customFormat="1" ht="17.100000000000001" customHeight="1" thickTop="1">
      <c r="A3" s="119" t="s">
        <v>0</v>
      </c>
      <c r="B3" s="1" t="s">
        <v>85</v>
      </c>
      <c r="C3" s="8" t="s">
        <v>18</v>
      </c>
      <c r="D3" s="18" t="s">
        <v>19</v>
      </c>
      <c r="E3" s="118" t="s">
        <v>20</v>
      </c>
      <c r="F3" s="9"/>
      <c r="G3" s="120" t="s">
        <v>21</v>
      </c>
      <c r="H3" s="118" t="s">
        <v>84</v>
      </c>
      <c r="I3" s="40" t="s">
        <v>22</v>
      </c>
      <c r="J3" s="41" t="s">
        <v>23</v>
      </c>
    </row>
    <row r="4" spans="1:14" s="10" customFormat="1" ht="17.100000000000001" customHeight="1">
      <c r="A4" s="1" t="s">
        <v>1</v>
      </c>
      <c r="B4" s="9"/>
      <c r="C4" s="8"/>
      <c r="D4" s="8"/>
      <c r="E4" s="41"/>
      <c r="F4" s="9"/>
      <c r="G4" s="9"/>
      <c r="H4" s="41"/>
      <c r="I4" s="8"/>
      <c r="J4" s="41"/>
    </row>
    <row r="5" spans="1:14" s="10" customFormat="1" ht="17.100000000000001" customHeight="1">
      <c r="A5" s="1" t="s">
        <v>24</v>
      </c>
      <c r="B5" s="9"/>
      <c r="C5" s="8"/>
      <c r="D5" s="8"/>
      <c r="E5" s="41" t="s">
        <v>83</v>
      </c>
      <c r="F5" s="9"/>
      <c r="G5" s="1"/>
      <c r="H5" s="9"/>
      <c r="I5" s="8"/>
      <c r="J5" s="41"/>
    </row>
    <row r="6" spans="1:14" s="10" customFormat="1" ht="17.100000000000001" customHeight="1">
      <c r="A6" s="2" t="s">
        <v>2</v>
      </c>
      <c r="B6" s="123" t="s">
        <v>82</v>
      </c>
      <c r="C6" s="123" t="s">
        <v>81</v>
      </c>
      <c r="D6" s="19" t="s">
        <v>80</v>
      </c>
      <c r="E6" s="121" t="s">
        <v>25</v>
      </c>
      <c r="F6" s="9"/>
      <c r="G6" s="122" t="s">
        <v>26</v>
      </c>
      <c r="H6" s="121" t="s">
        <v>79</v>
      </c>
      <c r="I6" s="19" t="s">
        <v>27</v>
      </c>
      <c r="J6" s="121" t="s">
        <v>28</v>
      </c>
    </row>
    <row r="7" spans="1:14" s="3" customFormat="1" ht="41.25" customHeight="1">
      <c r="A7" s="26">
        <v>2013</v>
      </c>
      <c r="B7" s="33" t="s">
        <v>3</v>
      </c>
      <c r="C7" s="33" t="s">
        <v>3</v>
      </c>
      <c r="D7" s="33" t="s">
        <v>3</v>
      </c>
      <c r="E7" s="33" t="s">
        <v>3</v>
      </c>
      <c r="F7" s="33"/>
      <c r="G7" s="33" t="s">
        <v>3</v>
      </c>
      <c r="H7" s="33" t="s">
        <v>3</v>
      </c>
      <c r="I7" s="33" t="s">
        <v>3</v>
      </c>
      <c r="J7" s="33">
        <v>13</v>
      </c>
      <c r="K7" s="42"/>
      <c r="L7" s="42"/>
      <c r="M7" s="42"/>
      <c r="N7" s="42"/>
    </row>
    <row r="8" spans="1:14" s="44" customFormat="1" ht="41.25" customHeight="1">
      <c r="A8" s="26">
        <v>2014</v>
      </c>
      <c r="B8" s="33">
        <v>1</v>
      </c>
      <c r="C8" s="33" t="s">
        <v>3</v>
      </c>
      <c r="D8" s="33" t="s">
        <v>3</v>
      </c>
      <c r="E8" s="33" t="s">
        <v>3</v>
      </c>
      <c r="F8" s="33"/>
      <c r="G8" s="33" t="s">
        <v>3</v>
      </c>
      <c r="H8" s="33" t="s">
        <v>3</v>
      </c>
      <c r="I8" s="33" t="s">
        <v>3</v>
      </c>
      <c r="J8" s="33">
        <v>2048</v>
      </c>
      <c r="K8" s="43"/>
      <c r="L8" s="43"/>
      <c r="M8" s="43"/>
      <c r="N8" s="43"/>
    </row>
    <row r="9" spans="1:14" s="44" customFormat="1" ht="41.25" customHeight="1">
      <c r="A9" s="26">
        <v>2015</v>
      </c>
      <c r="B9" s="33" t="s">
        <v>3</v>
      </c>
      <c r="C9" s="33" t="s">
        <v>3</v>
      </c>
      <c r="D9" s="33" t="s">
        <v>3</v>
      </c>
      <c r="E9" s="33" t="s">
        <v>3</v>
      </c>
      <c r="F9" s="33"/>
      <c r="G9" s="33" t="s">
        <v>3</v>
      </c>
      <c r="H9" s="33" t="s">
        <v>3</v>
      </c>
      <c r="I9" s="33" t="s">
        <v>3</v>
      </c>
      <c r="J9" s="45">
        <v>546</v>
      </c>
      <c r="K9" s="43"/>
      <c r="L9" s="43"/>
      <c r="M9" s="43"/>
      <c r="N9" s="43"/>
    </row>
    <row r="10" spans="1:14" s="44" customFormat="1" ht="41.25" customHeight="1">
      <c r="A10" s="26">
        <v>2016</v>
      </c>
      <c r="B10" s="33" t="s">
        <v>3</v>
      </c>
      <c r="C10" s="33" t="s">
        <v>3</v>
      </c>
      <c r="D10" s="33" t="s">
        <v>3</v>
      </c>
      <c r="E10" s="33" t="s">
        <v>3</v>
      </c>
      <c r="F10" s="33"/>
      <c r="G10" s="33" t="s">
        <v>3</v>
      </c>
      <c r="H10" s="33" t="s">
        <v>3</v>
      </c>
      <c r="I10" s="33" t="s">
        <v>3</v>
      </c>
      <c r="J10" s="45">
        <v>2202</v>
      </c>
      <c r="K10" s="43"/>
      <c r="L10" s="43"/>
      <c r="M10" s="43"/>
      <c r="N10" s="43"/>
    </row>
    <row r="11" spans="1:14" s="44" customFormat="1" ht="41.25" customHeight="1">
      <c r="A11" s="26">
        <v>2017</v>
      </c>
      <c r="B11" s="33">
        <v>1</v>
      </c>
      <c r="C11" s="33" t="s">
        <v>74</v>
      </c>
      <c r="D11" s="33" t="s">
        <v>76</v>
      </c>
      <c r="E11" s="33" t="s">
        <v>74</v>
      </c>
      <c r="F11" s="33"/>
      <c r="G11" s="33" t="s">
        <v>74</v>
      </c>
      <c r="H11" s="33" t="s">
        <v>74</v>
      </c>
      <c r="I11" s="33" t="s">
        <v>74</v>
      </c>
      <c r="J11" s="45">
        <f>SUM(J13:J19)</f>
        <v>48</v>
      </c>
      <c r="K11" s="43"/>
      <c r="L11" s="43"/>
      <c r="M11" s="43"/>
      <c r="N11" s="43"/>
    </row>
    <row r="12" spans="1:14" s="49" customFormat="1" ht="41.25" customHeight="1">
      <c r="A12" s="46">
        <v>2018</v>
      </c>
      <c r="B12" s="33">
        <f>SUM(B13:B19)</f>
        <v>1</v>
      </c>
      <c r="C12" s="33" t="s">
        <v>74</v>
      </c>
      <c r="D12" s="33" t="s">
        <v>76</v>
      </c>
      <c r="E12" s="33" t="s">
        <v>74</v>
      </c>
      <c r="F12" s="33"/>
      <c r="G12" s="33" t="s">
        <v>74</v>
      </c>
      <c r="H12" s="33" t="s">
        <v>76</v>
      </c>
      <c r="I12" s="33" t="s">
        <v>76</v>
      </c>
      <c r="J12" s="47">
        <f>SUM(J13:J19)</f>
        <v>48</v>
      </c>
      <c r="K12" s="48"/>
      <c r="L12" s="48"/>
      <c r="M12" s="48"/>
      <c r="N12" s="48"/>
    </row>
    <row r="13" spans="1:14" s="3" customFormat="1" ht="41.25" customHeight="1">
      <c r="A13" s="4" t="s">
        <v>8</v>
      </c>
      <c r="B13" s="33" t="s">
        <v>74</v>
      </c>
      <c r="C13" s="33" t="s">
        <v>74</v>
      </c>
      <c r="D13" s="33" t="s">
        <v>76</v>
      </c>
      <c r="E13" s="33" t="s">
        <v>76</v>
      </c>
      <c r="F13" s="50"/>
      <c r="G13" s="33" t="s">
        <v>74</v>
      </c>
      <c r="H13" s="33" t="s">
        <v>76</v>
      </c>
      <c r="I13" s="33" t="s">
        <v>76</v>
      </c>
      <c r="J13" s="76">
        <v>24</v>
      </c>
    </row>
    <row r="14" spans="1:14" s="3" customFormat="1" ht="41.25" customHeight="1">
      <c r="A14" s="4" t="s">
        <v>78</v>
      </c>
      <c r="B14" s="33" t="s">
        <v>74</v>
      </c>
      <c r="C14" s="33" t="s">
        <v>76</v>
      </c>
      <c r="D14" s="33" t="s">
        <v>74</v>
      </c>
      <c r="E14" s="33" t="s">
        <v>74</v>
      </c>
      <c r="F14" s="50"/>
      <c r="G14" s="33" t="s">
        <v>76</v>
      </c>
      <c r="H14" s="33" t="s">
        <v>76</v>
      </c>
      <c r="I14" s="33" t="s">
        <v>74</v>
      </c>
      <c r="J14" s="76" t="s">
        <v>76</v>
      </c>
    </row>
    <row r="15" spans="1:14" s="3" customFormat="1" ht="41.25" customHeight="1">
      <c r="A15" s="4" t="s">
        <v>10</v>
      </c>
      <c r="B15" s="33" t="s">
        <v>74</v>
      </c>
      <c r="C15" s="33" t="s">
        <v>74</v>
      </c>
      <c r="D15" s="33" t="s">
        <v>74</v>
      </c>
      <c r="E15" s="33" t="s">
        <v>74</v>
      </c>
      <c r="F15" s="50"/>
      <c r="G15" s="33" t="s">
        <v>74</v>
      </c>
      <c r="H15" s="33" t="s">
        <v>74</v>
      </c>
      <c r="I15" s="33" t="s">
        <v>74</v>
      </c>
      <c r="J15" s="76">
        <v>2</v>
      </c>
    </row>
    <row r="16" spans="1:14" s="5" customFormat="1" ht="41.25" customHeight="1">
      <c r="A16" s="4" t="s">
        <v>11</v>
      </c>
      <c r="B16" s="33" t="s">
        <v>74</v>
      </c>
      <c r="C16" s="33" t="s">
        <v>76</v>
      </c>
      <c r="D16" s="33" t="s">
        <v>74</v>
      </c>
      <c r="E16" s="33" t="s">
        <v>74</v>
      </c>
      <c r="F16" s="50"/>
      <c r="G16" s="33" t="s">
        <v>74</v>
      </c>
      <c r="H16" s="33" t="s">
        <v>74</v>
      </c>
      <c r="I16" s="33" t="s">
        <v>76</v>
      </c>
      <c r="J16" s="76" t="s">
        <v>76</v>
      </c>
    </row>
    <row r="17" spans="1:17" s="6" customFormat="1" ht="41.25" customHeight="1">
      <c r="A17" s="4" t="s">
        <v>12</v>
      </c>
      <c r="B17" s="33" t="s">
        <v>74</v>
      </c>
      <c r="C17" s="33" t="s">
        <v>76</v>
      </c>
      <c r="D17" s="33" t="s">
        <v>74</v>
      </c>
      <c r="E17" s="33" t="s">
        <v>74</v>
      </c>
      <c r="F17" s="50"/>
      <c r="G17" s="33" t="s">
        <v>77</v>
      </c>
      <c r="H17" s="33" t="s">
        <v>76</v>
      </c>
      <c r="I17" s="33" t="s">
        <v>76</v>
      </c>
      <c r="J17" s="128">
        <v>8</v>
      </c>
      <c r="K17" s="3"/>
      <c r="L17" s="3"/>
      <c r="M17" s="3"/>
      <c r="N17" s="3"/>
      <c r="O17" s="3"/>
      <c r="P17" s="3"/>
      <c r="Q17" s="3"/>
    </row>
    <row r="18" spans="1:17" s="6" customFormat="1" ht="41.25" customHeight="1">
      <c r="A18" s="4" t="s">
        <v>13</v>
      </c>
      <c r="B18" s="33">
        <v>1</v>
      </c>
      <c r="C18" s="33" t="s">
        <v>76</v>
      </c>
      <c r="D18" s="33" t="s">
        <v>74</v>
      </c>
      <c r="E18" s="33" t="s">
        <v>74</v>
      </c>
      <c r="F18" s="50"/>
      <c r="G18" s="33" t="s">
        <v>76</v>
      </c>
      <c r="H18" s="33" t="s">
        <v>77</v>
      </c>
      <c r="I18" s="33" t="s">
        <v>74</v>
      </c>
      <c r="J18" s="128">
        <v>14</v>
      </c>
      <c r="K18" s="3"/>
      <c r="L18" s="3"/>
      <c r="M18" s="3"/>
      <c r="N18" s="3"/>
      <c r="O18" s="3"/>
      <c r="P18" s="3"/>
      <c r="Q18" s="3"/>
    </row>
    <row r="19" spans="1:17" s="6" customFormat="1" ht="41.25" customHeight="1" thickBot="1">
      <c r="A19" s="7" t="s">
        <v>14</v>
      </c>
      <c r="B19" s="51" t="s">
        <v>74</v>
      </c>
      <c r="C19" s="52" t="s">
        <v>76</v>
      </c>
      <c r="D19" s="52" t="s">
        <v>76</v>
      </c>
      <c r="E19" s="52" t="s">
        <v>74</v>
      </c>
      <c r="F19" s="50"/>
      <c r="G19" s="52" t="s">
        <v>76</v>
      </c>
      <c r="H19" s="52" t="s">
        <v>74</v>
      </c>
      <c r="I19" s="52" t="s">
        <v>74</v>
      </c>
      <c r="J19" s="127" t="s">
        <v>74</v>
      </c>
      <c r="K19" s="3"/>
      <c r="L19" s="3"/>
      <c r="M19" s="3"/>
      <c r="N19" s="3"/>
      <c r="O19" s="3"/>
      <c r="P19" s="3"/>
      <c r="Q19" s="3"/>
    </row>
    <row r="20" spans="1:17" ht="12" customHeight="1" thickTop="1">
      <c r="A20" s="3" t="s">
        <v>75</v>
      </c>
      <c r="L20" s="35"/>
      <c r="M20" s="35"/>
      <c r="N20" s="11"/>
      <c r="O20" s="11"/>
      <c r="P20" s="11"/>
    </row>
    <row r="21" spans="1:17" ht="15.75" customHeight="1">
      <c r="A21" s="53"/>
    </row>
  </sheetData>
  <mergeCells count="2">
    <mergeCell ref="A1:E1"/>
    <mergeCell ref="G1:J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90" zoomScaleNormal="90" workbookViewId="0">
      <selection sqref="A1:H1"/>
    </sheetView>
  </sheetViews>
  <sheetFormatPr defaultRowHeight="13.5"/>
  <cols>
    <col min="1" max="1" width="14.5546875" style="29" customWidth="1"/>
    <col min="2" max="2" width="11.109375" style="29" customWidth="1"/>
    <col min="3" max="4" width="8.44140625" style="29" customWidth="1"/>
    <col min="5" max="5" width="12.5546875" style="81" customWidth="1"/>
    <col min="6" max="8" width="12.6640625" style="28" customWidth="1"/>
    <col min="9" max="9" width="2.77734375" style="28" customWidth="1"/>
    <col min="10" max="10" width="21.21875" style="28" customWidth="1"/>
    <col min="11" max="11" width="21.21875" style="82" customWidth="1"/>
    <col min="12" max="13" width="21.21875" style="28" customWidth="1"/>
    <col min="14" max="16384" width="8.88671875" style="28"/>
  </cols>
  <sheetData>
    <row r="1" spans="1:13" s="20" customFormat="1" ht="45" customHeight="1">
      <c r="A1" s="411" t="s">
        <v>370</v>
      </c>
      <c r="B1" s="411"/>
      <c r="C1" s="411"/>
      <c r="D1" s="411"/>
      <c r="E1" s="411"/>
      <c r="F1" s="411"/>
      <c r="G1" s="411"/>
      <c r="H1" s="411"/>
      <c r="I1" s="67"/>
      <c r="J1" s="411" t="s">
        <v>95</v>
      </c>
      <c r="K1" s="411"/>
      <c r="L1" s="411"/>
      <c r="M1" s="411"/>
    </row>
    <row r="2" spans="1:13" s="24" customFormat="1" ht="25.5" customHeight="1" thickBot="1">
      <c r="A2" s="22" t="s">
        <v>30</v>
      </c>
      <c r="B2" s="22"/>
      <c r="C2" s="22"/>
      <c r="D2" s="22"/>
      <c r="E2" s="68"/>
      <c r="F2" s="56"/>
      <c r="G2" s="56"/>
      <c r="H2" s="56"/>
      <c r="J2" s="56"/>
      <c r="K2" s="69"/>
      <c r="L2" s="56"/>
      <c r="M2" s="23" t="s">
        <v>94</v>
      </c>
    </row>
    <row r="3" spans="1:13" s="58" customFormat="1" ht="17.100000000000001" customHeight="1" thickTop="1">
      <c r="A3" s="57" t="s">
        <v>0</v>
      </c>
      <c r="B3" s="412" t="s">
        <v>31</v>
      </c>
      <c r="C3" s="413"/>
      <c r="D3" s="414"/>
      <c r="E3" s="415" t="s">
        <v>32</v>
      </c>
      <c r="F3" s="416"/>
      <c r="G3" s="416"/>
      <c r="H3" s="416"/>
      <c r="I3" s="117"/>
      <c r="J3" s="413" t="s">
        <v>33</v>
      </c>
      <c r="K3" s="416"/>
      <c r="L3" s="416"/>
      <c r="M3" s="416"/>
    </row>
    <row r="4" spans="1:13" s="58" customFormat="1" ht="17.100000000000001" customHeight="1">
      <c r="A4" s="26" t="s">
        <v>93</v>
      </c>
      <c r="B4" s="26" t="s">
        <v>6</v>
      </c>
      <c r="C4" s="26" t="s">
        <v>34</v>
      </c>
      <c r="D4" s="26" t="s">
        <v>35</v>
      </c>
      <c r="E4" s="70" t="s">
        <v>4</v>
      </c>
      <c r="F4" s="71" t="s">
        <v>36</v>
      </c>
      <c r="G4" s="26" t="s">
        <v>37</v>
      </c>
      <c r="H4" s="13" t="s">
        <v>38</v>
      </c>
      <c r="I4" s="13"/>
      <c r="J4" s="26" t="s">
        <v>39</v>
      </c>
      <c r="K4" s="71" t="s">
        <v>40</v>
      </c>
      <c r="L4" s="26" t="s">
        <v>41</v>
      </c>
      <c r="M4" s="13" t="s">
        <v>42</v>
      </c>
    </row>
    <row r="5" spans="1:13" s="58" customFormat="1" ht="17.100000000000001" customHeight="1">
      <c r="A5" s="26" t="s">
        <v>92</v>
      </c>
      <c r="B5" s="26"/>
      <c r="C5" s="26"/>
      <c r="D5" s="26"/>
      <c r="E5" s="70"/>
      <c r="F5" s="59" t="s">
        <v>43</v>
      </c>
      <c r="G5" s="26"/>
      <c r="H5" s="13" t="s">
        <v>44</v>
      </c>
      <c r="I5" s="13"/>
      <c r="J5" s="26" t="s">
        <v>91</v>
      </c>
      <c r="K5" s="59"/>
      <c r="L5" s="26"/>
      <c r="M5" s="13"/>
    </row>
    <row r="6" spans="1:13" s="58" customFormat="1" ht="17.100000000000001" customHeight="1">
      <c r="A6" s="27" t="s">
        <v>2</v>
      </c>
      <c r="B6" s="61" t="s">
        <v>7</v>
      </c>
      <c r="C6" s="61" t="s">
        <v>45</v>
      </c>
      <c r="D6" s="61" t="s">
        <v>90</v>
      </c>
      <c r="E6" s="72" t="s">
        <v>5</v>
      </c>
      <c r="F6" s="60" t="s">
        <v>46</v>
      </c>
      <c r="G6" s="61" t="s">
        <v>89</v>
      </c>
      <c r="H6" s="73" t="s">
        <v>88</v>
      </c>
      <c r="I6" s="13"/>
      <c r="J6" s="61" t="s">
        <v>47</v>
      </c>
      <c r="K6" s="60" t="s">
        <v>48</v>
      </c>
      <c r="L6" s="61" t="s">
        <v>49</v>
      </c>
      <c r="M6" s="73" t="s">
        <v>29</v>
      </c>
    </row>
    <row r="7" spans="1:13" s="44" customFormat="1" ht="41.25" customHeight="1">
      <c r="A7" s="26">
        <v>2013</v>
      </c>
      <c r="B7" s="12">
        <v>34</v>
      </c>
      <c r="C7" s="12">
        <v>22</v>
      </c>
      <c r="D7" s="12">
        <v>12</v>
      </c>
      <c r="E7" s="12">
        <v>34</v>
      </c>
      <c r="F7" s="12">
        <v>30</v>
      </c>
      <c r="G7" s="74">
        <v>0</v>
      </c>
      <c r="H7" s="12">
        <v>3</v>
      </c>
      <c r="I7" s="12"/>
      <c r="J7" s="12">
        <v>1</v>
      </c>
      <c r="K7" s="74">
        <v>0</v>
      </c>
      <c r="L7" s="74">
        <v>0</v>
      </c>
      <c r="M7" s="74">
        <v>0</v>
      </c>
    </row>
    <row r="8" spans="1:13" s="44" customFormat="1" ht="41.25" customHeight="1">
      <c r="A8" s="26">
        <v>2014</v>
      </c>
      <c r="B8" s="12">
        <v>35</v>
      </c>
      <c r="C8" s="12">
        <v>24</v>
      </c>
      <c r="D8" s="12">
        <v>11</v>
      </c>
      <c r="E8" s="12">
        <v>35</v>
      </c>
      <c r="F8" s="12">
        <v>30</v>
      </c>
      <c r="G8" s="74">
        <v>0</v>
      </c>
      <c r="H8" s="12">
        <v>3</v>
      </c>
      <c r="I8" s="12"/>
      <c r="J8" s="12">
        <v>2</v>
      </c>
      <c r="K8" s="74">
        <v>0</v>
      </c>
      <c r="L8" s="74">
        <v>0</v>
      </c>
      <c r="M8" s="16" t="s">
        <v>3</v>
      </c>
    </row>
    <row r="9" spans="1:13" s="44" customFormat="1" ht="41.25" customHeight="1">
      <c r="A9" s="26">
        <v>2015</v>
      </c>
      <c r="B9" s="12">
        <v>35</v>
      </c>
      <c r="C9" s="12">
        <v>24</v>
      </c>
      <c r="D9" s="12">
        <v>11</v>
      </c>
      <c r="E9" s="12">
        <v>35</v>
      </c>
      <c r="F9" s="12">
        <v>30</v>
      </c>
      <c r="G9" s="74">
        <v>0</v>
      </c>
      <c r="H9" s="12">
        <v>3</v>
      </c>
      <c r="I9" s="12"/>
      <c r="J9" s="12">
        <v>2</v>
      </c>
      <c r="K9" s="74">
        <v>0</v>
      </c>
      <c r="L9" s="74">
        <v>0</v>
      </c>
      <c r="M9" s="16" t="s">
        <v>3</v>
      </c>
    </row>
    <row r="10" spans="1:13" s="44" customFormat="1" ht="41.25" customHeight="1">
      <c r="A10" s="26">
        <v>2016</v>
      </c>
      <c r="B10" s="12">
        <v>35</v>
      </c>
      <c r="C10" s="12">
        <v>24</v>
      </c>
      <c r="D10" s="12">
        <v>11</v>
      </c>
      <c r="E10" s="12">
        <v>35</v>
      </c>
      <c r="F10" s="12">
        <v>29</v>
      </c>
      <c r="G10" s="74">
        <v>0</v>
      </c>
      <c r="H10" s="12">
        <v>3</v>
      </c>
      <c r="I10" s="12"/>
      <c r="J10" s="12">
        <v>3</v>
      </c>
      <c r="K10" s="74">
        <v>0</v>
      </c>
      <c r="L10" s="74">
        <v>0</v>
      </c>
      <c r="M10" s="74">
        <v>0</v>
      </c>
    </row>
    <row r="11" spans="1:13" s="44" customFormat="1" ht="41.25" customHeight="1">
      <c r="A11" s="26">
        <v>2017</v>
      </c>
      <c r="B11" s="12">
        <v>41</v>
      </c>
      <c r="C11" s="12">
        <v>30</v>
      </c>
      <c r="D11" s="12">
        <v>11</v>
      </c>
      <c r="E11" s="12">
        <v>41</v>
      </c>
      <c r="F11" s="12">
        <v>29</v>
      </c>
      <c r="G11" s="74" t="s">
        <v>74</v>
      </c>
      <c r="H11" s="12">
        <v>4</v>
      </c>
      <c r="I11" s="12"/>
      <c r="J11" s="12">
        <v>8</v>
      </c>
      <c r="K11" s="74" t="s">
        <v>74</v>
      </c>
      <c r="L11" s="74" t="s">
        <v>76</v>
      </c>
      <c r="M11" s="74" t="s">
        <v>74</v>
      </c>
    </row>
    <row r="12" spans="1:13" s="49" customFormat="1" ht="41.25" customHeight="1">
      <c r="A12" s="46">
        <v>2018</v>
      </c>
      <c r="B12" s="14">
        <f>SUM(B13:B19)</f>
        <v>41</v>
      </c>
      <c r="C12" s="14">
        <f>SUM(C13:C19)</f>
        <v>30</v>
      </c>
      <c r="D12" s="14">
        <f>SUM(D13:D19)</f>
        <v>11</v>
      </c>
      <c r="E12" s="14" t="s">
        <v>74</v>
      </c>
      <c r="F12" s="14">
        <f>SUM(F13:F19)</f>
        <v>29</v>
      </c>
      <c r="G12" s="14" t="s">
        <v>74</v>
      </c>
      <c r="H12" s="14">
        <f>SUM(H13:H19)</f>
        <v>4</v>
      </c>
      <c r="I12" s="14"/>
      <c r="J12" s="14">
        <f>SUM(J13:J19)</f>
        <v>9</v>
      </c>
      <c r="K12" s="14">
        <f>SUM(K13:K19)</f>
        <v>0</v>
      </c>
      <c r="L12" s="14">
        <f>SUM(L13:L19)</f>
        <v>0</v>
      </c>
      <c r="M12" s="14">
        <f>SUM(M13:M19)</f>
        <v>0</v>
      </c>
    </row>
    <row r="13" spans="1:13" s="44" customFormat="1" ht="41.25" customHeight="1">
      <c r="A13" s="32" t="s">
        <v>8</v>
      </c>
      <c r="B13" s="12">
        <v>36</v>
      </c>
      <c r="C13" s="12">
        <v>25</v>
      </c>
      <c r="D13" s="12">
        <v>11</v>
      </c>
      <c r="E13" s="12" t="s">
        <v>87</v>
      </c>
      <c r="F13" s="12">
        <v>29</v>
      </c>
      <c r="G13" s="74" t="s">
        <v>74</v>
      </c>
      <c r="H13" s="12">
        <v>2</v>
      </c>
      <c r="I13" s="16"/>
      <c r="J13" s="76">
        <v>3</v>
      </c>
      <c r="K13" s="74" t="s">
        <v>76</v>
      </c>
      <c r="L13" s="74" t="s">
        <v>76</v>
      </c>
      <c r="M13" s="74" t="s">
        <v>74</v>
      </c>
    </row>
    <row r="14" spans="1:13" s="44" customFormat="1" ht="41.25" customHeight="1">
      <c r="A14" s="32" t="s">
        <v>9</v>
      </c>
      <c r="B14" s="74" t="s">
        <v>76</v>
      </c>
      <c r="C14" s="74" t="s">
        <v>74</v>
      </c>
      <c r="D14" s="74" t="s">
        <v>76</v>
      </c>
      <c r="E14" s="74" t="s">
        <v>74</v>
      </c>
      <c r="F14" s="74" t="s">
        <v>74</v>
      </c>
      <c r="G14" s="74" t="s">
        <v>74</v>
      </c>
      <c r="H14" s="74" t="s">
        <v>74</v>
      </c>
      <c r="I14" s="16"/>
      <c r="J14" s="74" t="s">
        <v>74</v>
      </c>
      <c r="K14" s="74" t="s">
        <v>74</v>
      </c>
      <c r="L14" s="74" t="s">
        <v>74</v>
      </c>
      <c r="M14" s="16" t="s">
        <v>76</v>
      </c>
    </row>
    <row r="15" spans="1:13" s="44" customFormat="1" ht="41.25" customHeight="1">
      <c r="A15" s="32" t="s">
        <v>10</v>
      </c>
      <c r="B15" s="74" t="s">
        <v>76</v>
      </c>
      <c r="C15" s="74" t="s">
        <v>76</v>
      </c>
      <c r="D15" s="74" t="s">
        <v>87</v>
      </c>
      <c r="E15" s="74" t="s">
        <v>87</v>
      </c>
      <c r="F15" s="74" t="s">
        <v>87</v>
      </c>
      <c r="G15" s="74" t="s">
        <v>74</v>
      </c>
      <c r="H15" s="74" t="s">
        <v>74</v>
      </c>
      <c r="I15" s="16"/>
      <c r="J15" s="75" t="s">
        <v>87</v>
      </c>
      <c r="K15" s="75" t="s">
        <v>74</v>
      </c>
      <c r="L15" s="75" t="s">
        <v>76</v>
      </c>
      <c r="M15" s="62" t="s">
        <v>76</v>
      </c>
    </row>
    <row r="16" spans="1:13" s="44" customFormat="1" ht="41.25" customHeight="1">
      <c r="A16" s="32" t="s">
        <v>11</v>
      </c>
      <c r="B16" s="12">
        <v>5</v>
      </c>
      <c r="C16" s="63">
        <v>5</v>
      </c>
      <c r="D16" s="74" t="s">
        <v>76</v>
      </c>
      <c r="E16" s="12" t="s">
        <v>74</v>
      </c>
      <c r="F16" s="74" t="s">
        <v>74</v>
      </c>
      <c r="G16" s="74" t="s">
        <v>74</v>
      </c>
      <c r="H16" s="16">
        <v>2</v>
      </c>
      <c r="I16" s="16"/>
      <c r="J16" s="77">
        <v>6</v>
      </c>
      <c r="K16" s="75" t="s">
        <v>74</v>
      </c>
      <c r="L16" s="75" t="s">
        <v>76</v>
      </c>
      <c r="M16" s="75" t="s">
        <v>76</v>
      </c>
    </row>
    <row r="17" spans="1:21" s="55" customFormat="1" ht="41.25" customHeight="1">
      <c r="A17" s="32" t="s">
        <v>12</v>
      </c>
      <c r="B17" s="74" t="s">
        <v>74</v>
      </c>
      <c r="C17" s="74" t="s">
        <v>87</v>
      </c>
      <c r="D17" s="74" t="s">
        <v>76</v>
      </c>
      <c r="E17" s="74" t="s">
        <v>74</v>
      </c>
      <c r="F17" s="74" t="s">
        <v>76</v>
      </c>
      <c r="G17" s="74" t="s">
        <v>74</v>
      </c>
      <c r="H17" s="74" t="s">
        <v>74</v>
      </c>
      <c r="I17" s="78"/>
      <c r="J17" s="74" t="s">
        <v>76</v>
      </c>
      <c r="K17" s="74" t="s">
        <v>74</v>
      </c>
      <c r="L17" s="74" t="s">
        <v>74</v>
      </c>
      <c r="M17" s="74" t="s">
        <v>76</v>
      </c>
      <c r="N17" s="44"/>
      <c r="O17" s="44"/>
      <c r="P17" s="44"/>
      <c r="Q17" s="44"/>
      <c r="R17" s="44"/>
      <c r="S17" s="44"/>
      <c r="T17" s="44"/>
      <c r="U17" s="44"/>
    </row>
    <row r="18" spans="1:21" s="55" customFormat="1" ht="41.25" customHeight="1">
      <c r="A18" s="32" t="s">
        <v>13</v>
      </c>
      <c r="B18" s="74" t="s">
        <v>74</v>
      </c>
      <c r="C18" s="74" t="s">
        <v>74</v>
      </c>
      <c r="D18" s="74" t="s">
        <v>74</v>
      </c>
      <c r="E18" s="74" t="s">
        <v>77</v>
      </c>
      <c r="F18" s="74" t="s">
        <v>76</v>
      </c>
      <c r="G18" s="74" t="s">
        <v>74</v>
      </c>
      <c r="H18" s="74" t="s">
        <v>74</v>
      </c>
      <c r="I18" s="78"/>
      <c r="J18" s="75" t="s">
        <v>74</v>
      </c>
      <c r="K18" s="75" t="s">
        <v>76</v>
      </c>
      <c r="L18" s="75" t="s">
        <v>74</v>
      </c>
      <c r="M18" s="75" t="s">
        <v>74</v>
      </c>
      <c r="N18" s="44"/>
      <c r="O18" s="44"/>
      <c r="P18" s="44"/>
      <c r="Q18" s="44"/>
      <c r="R18" s="44"/>
      <c r="S18" s="44"/>
      <c r="T18" s="44"/>
      <c r="U18" s="44"/>
    </row>
    <row r="19" spans="1:21" s="55" customFormat="1" ht="41.25" customHeight="1" thickBot="1">
      <c r="A19" s="15" t="s">
        <v>14</v>
      </c>
      <c r="B19" s="79" t="s">
        <v>76</v>
      </c>
      <c r="C19" s="80" t="s">
        <v>76</v>
      </c>
      <c r="D19" s="80" t="s">
        <v>74</v>
      </c>
      <c r="E19" s="80" t="s">
        <v>76</v>
      </c>
      <c r="F19" s="80" t="s">
        <v>74</v>
      </c>
      <c r="G19" s="80" t="s">
        <v>76</v>
      </c>
      <c r="H19" s="80" t="s">
        <v>76</v>
      </c>
      <c r="I19" s="78"/>
      <c r="J19" s="80" t="s">
        <v>74</v>
      </c>
      <c r="K19" s="80" t="s">
        <v>76</v>
      </c>
      <c r="L19" s="80" t="s">
        <v>74</v>
      </c>
      <c r="M19" s="80" t="s">
        <v>76</v>
      </c>
      <c r="N19" s="44"/>
      <c r="O19" s="44"/>
      <c r="P19" s="44"/>
      <c r="Q19" s="44"/>
      <c r="R19" s="44"/>
      <c r="S19" s="44"/>
      <c r="T19" s="44"/>
      <c r="U19" s="44"/>
    </row>
    <row r="20" spans="1:21" ht="12" customHeight="1" thickTop="1">
      <c r="A20" s="44" t="s">
        <v>15</v>
      </c>
      <c r="B20" s="66"/>
      <c r="C20" s="28"/>
      <c r="D20" s="28"/>
      <c r="E20" s="28"/>
      <c r="K20" s="28"/>
      <c r="L20" s="64"/>
      <c r="M20" s="64"/>
      <c r="N20" s="65"/>
      <c r="O20" s="65"/>
      <c r="P20" s="65"/>
    </row>
    <row r="21" spans="1:21" ht="15.75" customHeight="1"/>
    <row r="22" spans="1:21" ht="11.25">
      <c r="A22" s="28"/>
      <c r="B22" s="28"/>
      <c r="C22" s="28"/>
      <c r="D22" s="28"/>
      <c r="E22" s="28"/>
      <c r="K22" s="28"/>
    </row>
    <row r="23" spans="1:21" ht="11.25">
      <c r="A23" s="28"/>
      <c r="B23" s="28"/>
      <c r="C23" s="28"/>
      <c r="D23" s="28"/>
      <c r="E23" s="28"/>
      <c r="K23" s="28"/>
    </row>
    <row r="24" spans="1:21" ht="11.25">
      <c r="A24" s="28"/>
      <c r="B24" s="28"/>
      <c r="C24" s="28"/>
      <c r="D24" s="28"/>
      <c r="E24" s="28"/>
      <c r="K24" s="28"/>
    </row>
    <row r="25" spans="1:21" ht="11.25">
      <c r="A25" s="28"/>
      <c r="B25" s="28"/>
      <c r="C25" s="28"/>
      <c r="D25" s="28"/>
      <c r="E25" s="28"/>
      <c r="K25" s="28"/>
    </row>
    <row r="26" spans="1:21" ht="11.25">
      <c r="A26" s="28"/>
      <c r="B26" s="28"/>
      <c r="C26" s="28"/>
      <c r="D26" s="28"/>
      <c r="E26" s="28"/>
      <c r="K26" s="28"/>
    </row>
  </sheetData>
  <protectedRanges>
    <protectedRange sqref="I14" name="범위1_1_1_1_1_1_1_1_1_1_1_1_1_2_1_1"/>
  </protectedRanges>
  <mergeCells count="5">
    <mergeCell ref="A1:H1"/>
    <mergeCell ref="J1:M1"/>
    <mergeCell ref="B3:D3"/>
    <mergeCell ref="E3:H3"/>
    <mergeCell ref="J3:M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Normal="100" workbookViewId="0">
      <selection activeCell="L1" sqref="L1:T1"/>
    </sheetView>
  </sheetViews>
  <sheetFormatPr defaultColWidth="7.109375" defaultRowHeight="12"/>
  <cols>
    <col min="1" max="1" width="5.77734375" style="89" customWidth="1"/>
    <col min="2" max="2" width="7.21875" style="89" customWidth="1"/>
    <col min="3" max="4" width="7.33203125" style="89" customWidth="1"/>
    <col min="5" max="5" width="8.44140625" style="89" customWidth="1"/>
    <col min="6" max="8" width="9.109375" style="89" customWidth="1"/>
    <col min="9" max="9" width="6.6640625" style="89" customWidth="1"/>
    <col min="10" max="10" width="8.5546875" style="89" customWidth="1"/>
    <col min="11" max="11" width="2.33203125" style="89" customWidth="1"/>
    <col min="12" max="12" width="10.33203125" style="89" customWidth="1"/>
    <col min="13" max="13" width="7.5546875" style="89" customWidth="1"/>
    <col min="14" max="14" width="8.21875" style="89" customWidth="1"/>
    <col min="15" max="15" width="8.77734375" style="89" customWidth="1"/>
    <col min="16" max="16" width="10.33203125" style="89" customWidth="1"/>
    <col min="17" max="17" width="11.33203125" style="89" customWidth="1"/>
    <col min="18" max="18" width="10.6640625" style="89" customWidth="1"/>
    <col min="19" max="20" width="10.33203125" style="89" customWidth="1"/>
    <col min="21" max="16384" width="7.109375" style="89"/>
  </cols>
  <sheetData>
    <row r="1" spans="1:21" s="84" customFormat="1" ht="45" customHeight="1">
      <c r="A1" s="419" t="s">
        <v>371</v>
      </c>
      <c r="B1" s="420"/>
      <c r="C1" s="420"/>
      <c r="D1" s="420"/>
      <c r="E1" s="420"/>
      <c r="F1" s="420"/>
      <c r="G1" s="420"/>
      <c r="H1" s="420"/>
      <c r="J1" s="85"/>
      <c r="K1" s="85"/>
      <c r="L1" s="421" t="s">
        <v>379</v>
      </c>
      <c r="M1" s="421"/>
      <c r="N1" s="421"/>
      <c r="O1" s="421"/>
      <c r="P1" s="421"/>
      <c r="Q1" s="421"/>
      <c r="R1" s="421"/>
      <c r="S1" s="421"/>
      <c r="T1" s="421"/>
    </row>
    <row r="2" spans="1:21" ht="25.5" customHeight="1" thickBot="1">
      <c r="A2" s="86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3" t="s">
        <v>145</v>
      </c>
    </row>
    <row r="3" spans="1:21" ht="16.5" customHeight="1" thickTop="1">
      <c r="A3" s="90"/>
      <c r="B3" s="91" t="s">
        <v>50</v>
      </c>
      <c r="C3" s="91" t="s">
        <v>144</v>
      </c>
      <c r="D3" s="91" t="s">
        <v>143</v>
      </c>
      <c r="E3" s="422" t="s">
        <v>51</v>
      </c>
      <c r="F3" s="423"/>
      <c r="G3" s="423"/>
      <c r="H3" s="424"/>
      <c r="I3" s="92" t="s">
        <v>142</v>
      </c>
      <c r="J3" s="93" t="s">
        <v>141</v>
      </c>
      <c r="K3" s="93"/>
      <c r="L3" s="94" t="s">
        <v>140</v>
      </c>
      <c r="M3" s="422" t="s">
        <v>139</v>
      </c>
      <c r="N3" s="423"/>
      <c r="O3" s="423"/>
      <c r="P3" s="423"/>
      <c r="Q3" s="423"/>
      <c r="R3" s="423"/>
      <c r="S3" s="423"/>
      <c r="T3" s="425" t="s">
        <v>138</v>
      </c>
    </row>
    <row r="4" spans="1:21" ht="16.5" customHeight="1">
      <c r="A4" s="90"/>
      <c r="B4" s="95"/>
      <c r="C4" s="90"/>
      <c r="D4" s="90"/>
      <c r="E4" s="96" t="s">
        <v>137</v>
      </c>
      <c r="F4" s="96" t="s">
        <v>136</v>
      </c>
      <c r="G4" s="96" t="s">
        <v>135</v>
      </c>
      <c r="H4" s="96" t="s">
        <v>134</v>
      </c>
      <c r="I4" s="93" t="s">
        <v>133</v>
      </c>
      <c r="J4" s="93" t="s">
        <v>132</v>
      </c>
      <c r="K4" s="93"/>
      <c r="L4" s="94" t="s">
        <v>53</v>
      </c>
      <c r="M4" s="91" t="s">
        <v>52</v>
      </c>
      <c r="N4" s="91" t="s">
        <v>54</v>
      </c>
      <c r="O4" s="91" t="s">
        <v>131</v>
      </c>
      <c r="P4" s="91" t="s">
        <v>55</v>
      </c>
      <c r="Q4" s="124" t="s">
        <v>130</v>
      </c>
      <c r="R4" s="96" t="s">
        <v>129</v>
      </c>
      <c r="S4" s="93" t="s">
        <v>128</v>
      </c>
      <c r="T4" s="417"/>
    </row>
    <row r="5" spans="1:21" ht="16.5" customHeight="1">
      <c r="A5" s="90" t="s">
        <v>127</v>
      </c>
      <c r="B5" s="90"/>
      <c r="C5" s="90"/>
      <c r="D5" s="90"/>
      <c r="E5" s="91"/>
      <c r="F5" s="91" t="s">
        <v>126</v>
      </c>
      <c r="G5" s="91"/>
      <c r="H5" s="91"/>
      <c r="I5" s="93"/>
      <c r="J5" s="97" t="s">
        <v>125</v>
      </c>
      <c r="K5" s="97"/>
      <c r="L5" s="90" t="s">
        <v>124</v>
      </c>
      <c r="M5" s="91"/>
      <c r="N5" s="91" t="s">
        <v>123</v>
      </c>
      <c r="O5" s="91" t="s">
        <v>122</v>
      </c>
      <c r="P5" s="91" t="s">
        <v>121</v>
      </c>
      <c r="Q5" s="124" t="s">
        <v>120</v>
      </c>
      <c r="R5" s="91" t="s">
        <v>56</v>
      </c>
      <c r="S5" s="93" t="s">
        <v>119</v>
      </c>
      <c r="T5" s="417"/>
    </row>
    <row r="6" spans="1:21" ht="16.5" customHeight="1">
      <c r="A6" s="90" t="s">
        <v>118</v>
      </c>
      <c r="B6" s="90"/>
      <c r="C6" s="90" t="s">
        <v>57</v>
      </c>
      <c r="D6" s="90" t="s">
        <v>58</v>
      </c>
      <c r="E6" s="95"/>
      <c r="F6" s="95" t="s">
        <v>117</v>
      </c>
      <c r="G6" s="95" t="s">
        <v>58</v>
      </c>
      <c r="H6" s="95" t="s">
        <v>116</v>
      </c>
      <c r="I6" s="97" t="s">
        <v>115</v>
      </c>
      <c r="J6" s="97" t="s">
        <v>114</v>
      </c>
      <c r="K6" s="97"/>
      <c r="L6" s="90" t="s">
        <v>59</v>
      </c>
      <c r="M6" s="95"/>
      <c r="N6" s="95" t="s">
        <v>113</v>
      </c>
      <c r="O6" s="95" t="s">
        <v>112</v>
      </c>
      <c r="P6" s="95" t="s">
        <v>60</v>
      </c>
      <c r="Q6" s="95" t="s">
        <v>61</v>
      </c>
      <c r="R6" s="95" t="s">
        <v>61</v>
      </c>
      <c r="S6" s="97" t="s">
        <v>111</v>
      </c>
      <c r="T6" s="417" t="s">
        <v>110</v>
      </c>
    </row>
    <row r="7" spans="1:21" ht="16.5" customHeight="1">
      <c r="A7" s="90"/>
      <c r="B7" s="90"/>
      <c r="C7" s="90" t="s">
        <v>109</v>
      </c>
      <c r="D7" s="90" t="s">
        <v>62</v>
      </c>
      <c r="E7" s="95"/>
      <c r="F7" s="95" t="s">
        <v>63</v>
      </c>
      <c r="G7" s="95" t="s">
        <v>108</v>
      </c>
      <c r="H7" s="95" t="s">
        <v>108</v>
      </c>
      <c r="I7" s="97" t="s">
        <v>107</v>
      </c>
      <c r="J7" s="97" t="s">
        <v>64</v>
      </c>
      <c r="K7" s="97"/>
      <c r="L7" s="90" t="s">
        <v>65</v>
      </c>
      <c r="M7" s="95"/>
      <c r="N7" s="95" t="s">
        <v>106</v>
      </c>
      <c r="O7" s="95" t="s">
        <v>105</v>
      </c>
      <c r="P7" s="95" t="s">
        <v>66</v>
      </c>
      <c r="Q7" s="98" t="s">
        <v>67</v>
      </c>
      <c r="R7" s="95" t="s">
        <v>68</v>
      </c>
      <c r="S7" s="97" t="s">
        <v>62</v>
      </c>
      <c r="T7" s="417"/>
    </row>
    <row r="8" spans="1:21" ht="16.5" customHeight="1">
      <c r="A8" s="99"/>
      <c r="B8" s="99" t="s">
        <v>69</v>
      </c>
      <c r="C8" s="99" t="s">
        <v>102</v>
      </c>
      <c r="D8" s="99" t="s">
        <v>70</v>
      </c>
      <c r="E8" s="100" t="s">
        <v>104</v>
      </c>
      <c r="F8" s="101" t="s">
        <v>100</v>
      </c>
      <c r="G8" s="101" t="s">
        <v>100</v>
      </c>
      <c r="H8" s="101" t="s">
        <v>103</v>
      </c>
      <c r="I8" s="102" t="s">
        <v>103</v>
      </c>
      <c r="J8" s="102" t="s">
        <v>102</v>
      </c>
      <c r="K8" s="97"/>
      <c r="L8" s="99" t="s">
        <v>70</v>
      </c>
      <c r="M8" s="100" t="s">
        <v>101</v>
      </c>
      <c r="N8" s="101" t="s">
        <v>100</v>
      </c>
      <c r="O8" s="101" t="s">
        <v>70</v>
      </c>
      <c r="P8" s="101" t="s">
        <v>70</v>
      </c>
      <c r="Q8" s="103" t="s">
        <v>71</v>
      </c>
      <c r="R8" s="101" t="s">
        <v>99</v>
      </c>
      <c r="S8" s="103" t="s">
        <v>71</v>
      </c>
      <c r="T8" s="418"/>
    </row>
    <row r="9" spans="1:21" s="108" customFormat="1" ht="75" customHeight="1">
      <c r="A9" s="26">
        <v>2013</v>
      </c>
      <c r="B9" s="104">
        <v>54</v>
      </c>
      <c r="C9" s="104">
        <v>1</v>
      </c>
      <c r="D9" s="105">
        <v>0</v>
      </c>
      <c r="E9" s="104">
        <v>4</v>
      </c>
      <c r="F9" s="104">
        <v>1</v>
      </c>
      <c r="G9" s="105">
        <v>0</v>
      </c>
      <c r="H9" s="105">
        <v>0</v>
      </c>
      <c r="I9" s="104">
        <v>3</v>
      </c>
      <c r="J9" s="105" t="s">
        <v>98</v>
      </c>
      <c r="K9" s="105"/>
      <c r="L9" s="104">
        <v>2</v>
      </c>
      <c r="M9" s="104">
        <v>47</v>
      </c>
      <c r="N9" s="104">
        <v>41</v>
      </c>
      <c r="O9" s="106">
        <v>2</v>
      </c>
      <c r="P9" s="106">
        <v>1</v>
      </c>
      <c r="Q9" s="106">
        <v>3</v>
      </c>
      <c r="R9" s="105" t="s">
        <v>72</v>
      </c>
      <c r="S9" s="105" t="s">
        <v>97</v>
      </c>
      <c r="T9" s="107" t="s">
        <v>73</v>
      </c>
    </row>
    <row r="10" spans="1:21" s="108" customFormat="1" ht="75" customHeight="1">
      <c r="A10" s="26">
        <v>2014</v>
      </c>
      <c r="B10" s="104">
        <v>55</v>
      </c>
      <c r="C10" s="104">
        <v>1</v>
      </c>
      <c r="D10" s="105">
        <v>0</v>
      </c>
      <c r="E10" s="104">
        <v>1</v>
      </c>
      <c r="F10" s="104">
        <v>1</v>
      </c>
      <c r="G10" s="105">
        <v>0</v>
      </c>
      <c r="H10" s="105">
        <v>0</v>
      </c>
      <c r="I10" s="104">
        <v>4</v>
      </c>
      <c r="J10" s="105">
        <v>0</v>
      </c>
      <c r="K10" s="105"/>
      <c r="L10" s="104">
        <v>2</v>
      </c>
      <c r="M10" s="104">
        <v>47</v>
      </c>
      <c r="N10" s="104">
        <v>37</v>
      </c>
      <c r="O10" s="106">
        <v>1</v>
      </c>
      <c r="P10" s="106">
        <v>1</v>
      </c>
      <c r="Q10" s="106">
        <v>8</v>
      </c>
      <c r="R10" s="105">
        <v>0</v>
      </c>
      <c r="S10" s="105">
        <v>0</v>
      </c>
      <c r="T10" s="107" t="s">
        <v>73</v>
      </c>
    </row>
    <row r="11" spans="1:21" s="108" customFormat="1" ht="75" customHeight="1">
      <c r="A11" s="26">
        <v>2015</v>
      </c>
      <c r="B11" s="104">
        <v>57</v>
      </c>
      <c r="C11" s="104">
        <v>1</v>
      </c>
      <c r="D11" s="105">
        <v>0</v>
      </c>
      <c r="E11" s="104">
        <v>1</v>
      </c>
      <c r="F11" s="104">
        <v>1</v>
      </c>
      <c r="G11" s="105">
        <v>0</v>
      </c>
      <c r="H11" s="105">
        <v>0</v>
      </c>
      <c r="I11" s="104">
        <v>4</v>
      </c>
      <c r="J11" s="105">
        <v>0</v>
      </c>
      <c r="K11" s="105"/>
      <c r="L11" s="104">
        <v>2</v>
      </c>
      <c r="M11" s="104">
        <v>49</v>
      </c>
      <c r="N11" s="104">
        <v>40</v>
      </c>
      <c r="O11" s="106">
        <v>2</v>
      </c>
      <c r="P11" s="106">
        <v>1</v>
      </c>
      <c r="Q11" s="106">
        <v>6</v>
      </c>
      <c r="R11" s="105">
        <v>0</v>
      </c>
      <c r="S11" s="105">
        <v>0</v>
      </c>
      <c r="T11" s="109" t="s">
        <v>73</v>
      </c>
    </row>
    <row r="12" spans="1:21" s="111" customFormat="1" ht="75" customHeight="1">
      <c r="A12" s="26">
        <v>2016</v>
      </c>
      <c r="B12" s="110">
        <v>60</v>
      </c>
      <c r="C12" s="104">
        <v>1</v>
      </c>
      <c r="D12" s="105">
        <v>0</v>
      </c>
      <c r="E12" s="104">
        <v>1</v>
      </c>
      <c r="F12" s="104">
        <v>1</v>
      </c>
      <c r="G12" s="105">
        <v>0</v>
      </c>
      <c r="H12" s="105">
        <v>0</v>
      </c>
      <c r="I12" s="104">
        <v>6</v>
      </c>
      <c r="J12" s="105">
        <v>0</v>
      </c>
      <c r="K12" s="105"/>
      <c r="L12" s="104">
        <v>3</v>
      </c>
      <c r="M12" s="104">
        <v>49</v>
      </c>
      <c r="N12" s="104">
        <v>39</v>
      </c>
      <c r="O12" s="106">
        <v>2</v>
      </c>
      <c r="P12" s="106">
        <v>3</v>
      </c>
      <c r="Q12" s="106">
        <v>5</v>
      </c>
      <c r="R12" s="105">
        <v>0</v>
      </c>
      <c r="S12" s="105">
        <v>0</v>
      </c>
      <c r="T12" s="109" t="s">
        <v>73</v>
      </c>
    </row>
    <row r="13" spans="1:21" s="111" customFormat="1" ht="75" customHeight="1">
      <c r="A13" s="13">
        <v>2017</v>
      </c>
      <c r="B13" s="110">
        <v>55</v>
      </c>
      <c r="C13" s="104">
        <v>1</v>
      </c>
      <c r="D13" s="105">
        <v>0</v>
      </c>
      <c r="E13" s="104">
        <v>0</v>
      </c>
      <c r="F13" s="105">
        <v>0</v>
      </c>
      <c r="G13" s="105">
        <v>0</v>
      </c>
      <c r="H13" s="105">
        <v>0</v>
      </c>
      <c r="I13" s="104">
        <v>6</v>
      </c>
      <c r="J13" s="105">
        <v>0</v>
      </c>
      <c r="K13" s="105"/>
      <c r="L13" s="104">
        <v>3</v>
      </c>
      <c r="M13" s="104">
        <v>43</v>
      </c>
      <c r="N13" s="104">
        <v>31</v>
      </c>
      <c r="O13" s="106">
        <v>1</v>
      </c>
      <c r="P13" s="106">
        <v>4</v>
      </c>
      <c r="Q13" s="106">
        <v>4</v>
      </c>
      <c r="R13" s="105">
        <v>0</v>
      </c>
      <c r="S13" s="106">
        <v>3</v>
      </c>
      <c r="T13" s="106">
        <v>2</v>
      </c>
      <c r="U13" s="108"/>
    </row>
    <row r="14" spans="1:21" s="116" customFormat="1" ht="75" customHeight="1" thickBot="1">
      <c r="A14" s="126">
        <v>2018</v>
      </c>
      <c r="B14" s="112">
        <v>63</v>
      </c>
      <c r="C14" s="112">
        <v>1</v>
      </c>
      <c r="D14" s="113">
        <v>0</v>
      </c>
      <c r="E14" s="112">
        <v>0</v>
      </c>
      <c r="F14" s="113">
        <v>0</v>
      </c>
      <c r="G14" s="113">
        <v>0</v>
      </c>
      <c r="H14" s="113">
        <v>0</v>
      </c>
      <c r="I14" s="112">
        <v>6</v>
      </c>
      <c r="J14" s="113">
        <v>0</v>
      </c>
      <c r="K14" s="125"/>
      <c r="L14" s="112">
        <v>4</v>
      </c>
      <c r="M14" s="112">
        <v>50</v>
      </c>
      <c r="N14" s="112">
        <v>37</v>
      </c>
      <c r="O14" s="114">
        <v>2</v>
      </c>
      <c r="P14" s="114">
        <v>4</v>
      </c>
      <c r="Q14" s="114">
        <v>5</v>
      </c>
      <c r="R14" s="113"/>
      <c r="S14" s="114">
        <v>2</v>
      </c>
      <c r="T14" s="114">
        <v>2</v>
      </c>
      <c r="U14" s="115"/>
    </row>
    <row r="15" spans="1:21" s="34" customFormat="1" ht="12" customHeight="1" thickTop="1">
      <c r="A15" s="3" t="s">
        <v>96</v>
      </c>
      <c r="B15" s="17"/>
      <c r="L15" s="35"/>
      <c r="M15" s="35"/>
      <c r="N15" s="11"/>
      <c r="O15" s="11"/>
      <c r="P15" s="11"/>
      <c r="Q15" s="11"/>
    </row>
  </sheetData>
  <protectedRanges>
    <protectedRange sqref="D9 J9:K9 O9 G9:H9 Q9:S9" name="범위1_1_1_1_1_1_1_2_1_1"/>
    <protectedRange sqref="C9 F9 I9 L9:N9 P9" name="범위1_1_1_1_1_1_1_1_1_1_1"/>
    <protectedRange sqref="Q11:S11 O11 G11:H11 J11:K11 R13:R14 J13:J14 F13:H14" name="범위1_1_1_1_1_1_1_2_1_1_1_1_1"/>
    <protectedRange sqref="C11 F11 L11:N11 P11 I11" name="범위1_1_1_1_1_1_1_1_1_1_1_1_1_1"/>
    <protectedRange sqref="O12:O14 G12:H12 Q12:S12 Q13:Q14 S13:T14 J12:K12 K13:K14" name="범위1_1_1_1_1_1_1_2_1_1_1_1_1_1"/>
    <protectedRange sqref="C12:C14 F12 L12:N14 P12:P14 I12:I14" name="범위1_1_1_1_1_1_1_1_1_1_1_1_1_1_1"/>
  </protectedRanges>
  <mergeCells count="6">
    <mergeCell ref="T6:T8"/>
    <mergeCell ref="A1:H1"/>
    <mergeCell ref="L1:T1"/>
    <mergeCell ref="E3:H3"/>
    <mergeCell ref="M3:S3"/>
    <mergeCell ref="T3:T5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view="pageBreakPreview" zoomScale="85" zoomScaleNormal="85" zoomScaleSheetLayoutView="85" zoomScalePageLayoutView="55" workbookViewId="0">
      <selection activeCell="U8" sqref="U8"/>
    </sheetView>
  </sheetViews>
  <sheetFormatPr defaultRowHeight="13.5"/>
  <cols>
    <col min="1" max="1" width="14.5546875" style="29" customWidth="1"/>
    <col min="2" max="8" width="8.77734375" style="130" customWidth="1"/>
    <col min="9" max="9" width="1.77734375" style="131" customWidth="1"/>
    <col min="10" max="18" width="8.77734375" style="130" customWidth="1"/>
    <col min="19" max="21" width="11" style="130" customWidth="1"/>
    <col min="22" max="16384" width="8.88671875" style="28"/>
  </cols>
  <sheetData>
    <row r="1" spans="1:21" s="20" customFormat="1" ht="45" customHeight="1">
      <c r="A1" s="411" t="s">
        <v>372</v>
      </c>
      <c r="B1" s="411"/>
      <c r="C1" s="411"/>
      <c r="D1" s="411"/>
      <c r="E1" s="411"/>
      <c r="F1" s="411"/>
      <c r="G1" s="411"/>
      <c r="H1" s="411"/>
      <c r="I1" s="129"/>
      <c r="J1" s="411" t="s">
        <v>380</v>
      </c>
      <c r="K1" s="411"/>
      <c r="L1" s="411"/>
      <c r="M1" s="411"/>
      <c r="N1" s="411"/>
      <c r="O1" s="411"/>
      <c r="P1" s="411"/>
      <c r="Q1" s="411"/>
      <c r="R1" s="411"/>
      <c r="S1" s="129"/>
      <c r="T1" s="129"/>
      <c r="U1" s="129"/>
    </row>
    <row r="2" spans="1:21" s="24" customFormat="1" ht="25.5" customHeight="1" thickBot="1">
      <c r="A2" s="296" t="s">
        <v>211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8"/>
      <c r="Q2" s="299"/>
      <c r="R2" s="299" t="s">
        <v>210</v>
      </c>
      <c r="S2" s="157"/>
      <c r="T2" s="157"/>
      <c r="U2" s="157"/>
    </row>
    <row r="3" spans="1:21" s="146" customFormat="1" ht="16.5" customHeight="1" thickTop="1">
      <c r="A3" s="300" t="s">
        <v>209</v>
      </c>
      <c r="B3" s="301" t="s">
        <v>208</v>
      </c>
      <c r="C3" s="301" t="s">
        <v>207</v>
      </c>
      <c r="D3" s="301" t="s">
        <v>206</v>
      </c>
      <c r="E3" s="301" t="s">
        <v>205</v>
      </c>
      <c r="F3" s="302" t="s">
        <v>204</v>
      </c>
      <c r="G3" s="301" t="s">
        <v>203</v>
      </c>
      <c r="H3" s="302" t="s">
        <v>202</v>
      </c>
      <c r="I3" s="303"/>
      <c r="J3" s="304" t="s">
        <v>201</v>
      </c>
      <c r="K3" s="301" t="s">
        <v>200</v>
      </c>
      <c r="L3" s="305" t="s">
        <v>199</v>
      </c>
      <c r="M3" s="301" t="s">
        <v>198</v>
      </c>
      <c r="N3" s="302" t="s">
        <v>197</v>
      </c>
      <c r="O3" s="301" t="s">
        <v>196</v>
      </c>
      <c r="P3" s="301" t="s">
        <v>195</v>
      </c>
      <c r="Q3" s="301" t="s">
        <v>194</v>
      </c>
      <c r="R3" s="303" t="s">
        <v>193</v>
      </c>
      <c r="S3" s="155"/>
      <c r="T3" s="155"/>
      <c r="U3" s="155"/>
    </row>
    <row r="4" spans="1:21" s="146" customFormat="1" ht="16.5" customHeight="1">
      <c r="A4" s="306" t="s">
        <v>192</v>
      </c>
      <c r="B4" s="307" t="s">
        <v>191</v>
      </c>
      <c r="C4" s="307" t="s">
        <v>190</v>
      </c>
      <c r="D4" s="307" t="s">
        <v>189</v>
      </c>
      <c r="E4" s="307" t="s">
        <v>182</v>
      </c>
      <c r="F4" s="308" t="s">
        <v>188</v>
      </c>
      <c r="G4" s="308" t="s">
        <v>182</v>
      </c>
      <c r="H4" s="308" t="s">
        <v>188</v>
      </c>
      <c r="I4" s="309"/>
      <c r="J4" s="306" t="s">
        <v>187</v>
      </c>
      <c r="K4" s="307" t="s">
        <v>182</v>
      </c>
      <c r="L4" s="309" t="s">
        <v>186</v>
      </c>
      <c r="M4" s="308" t="s">
        <v>185</v>
      </c>
      <c r="N4" s="308" t="s">
        <v>184</v>
      </c>
      <c r="O4" s="308" t="s">
        <v>183</v>
      </c>
      <c r="P4" s="307" t="s">
        <v>182</v>
      </c>
      <c r="Q4" s="307" t="s">
        <v>181</v>
      </c>
      <c r="R4" s="309"/>
      <c r="S4" s="147"/>
      <c r="T4" s="147"/>
      <c r="U4" s="147"/>
    </row>
    <row r="5" spans="1:21" s="146" customFormat="1" ht="16.5" customHeight="1">
      <c r="A5" s="306" t="s">
        <v>24</v>
      </c>
      <c r="B5" s="307"/>
      <c r="C5" s="307"/>
      <c r="D5" s="307" t="s">
        <v>180</v>
      </c>
      <c r="E5" s="307" t="s">
        <v>179</v>
      </c>
      <c r="F5" s="308" t="s">
        <v>178</v>
      </c>
      <c r="G5" s="307" t="s">
        <v>177</v>
      </c>
      <c r="H5" s="308" t="s">
        <v>176</v>
      </c>
      <c r="I5" s="309"/>
      <c r="J5" s="306"/>
      <c r="K5" s="307" t="s">
        <v>175</v>
      </c>
      <c r="L5" s="310"/>
      <c r="M5" s="307"/>
      <c r="N5" s="308"/>
      <c r="O5" s="307"/>
      <c r="P5" s="307"/>
      <c r="Q5" s="307"/>
      <c r="R5" s="309"/>
      <c r="S5" s="147"/>
      <c r="T5" s="147"/>
      <c r="U5" s="147"/>
    </row>
    <row r="6" spans="1:21" s="146" customFormat="1" ht="16.5" customHeight="1">
      <c r="A6" s="311" t="s">
        <v>2</v>
      </c>
      <c r="B6" s="312" t="s">
        <v>174</v>
      </c>
      <c r="C6" s="312" t="s">
        <v>173</v>
      </c>
      <c r="D6" s="312" t="s">
        <v>172</v>
      </c>
      <c r="E6" s="312" t="s">
        <v>171</v>
      </c>
      <c r="F6" s="313" t="s">
        <v>170</v>
      </c>
      <c r="G6" s="312" t="s">
        <v>169</v>
      </c>
      <c r="H6" s="313" t="s">
        <v>168</v>
      </c>
      <c r="I6" s="309"/>
      <c r="J6" s="314" t="s">
        <v>167</v>
      </c>
      <c r="K6" s="312" t="s">
        <v>166</v>
      </c>
      <c r="L6" s="315" t="s">
        <v>165</v>
      </c>
      <c r="M6" s="312" t="s">
        <v>164</v>
      </c>
      <c r="N6" s="313" t="s">
        <v>163</v>
      </c>
      <c r="O6" s="312"/>
      <c r="P6" s="312" t="s">
        <v>162</v>
      </c>
      <c r="Q6" s="312"/>
      <c r="R6" s="316"/>
      <c r="S6" s="147"/>
      <c r="T6" s="147"/>
      <c r="U6" s="147"/>
    </row>
    <row r="7" spans="1:21" s="141" customFormat="1" ht="41.25" customHeight="1">
      <c r="A7" s="306">
        <v>2013</v>
      </c>
      <c r="B7" s="317">
        <v>46101</v>
      </c>
      <c r="C7" s="317" t="s">
        <v>159</v>
      </c>
      <c r="D7" s="317" t="s">
        <v>159</v>
      </c>
      <c r="E7" s="317">
        <v>167367</v>
      </c>
      <c r="F7" s="317">
        <v>118241</v>
      </c>
      <c r="G7" s="317" t="s">
        <v>159</v>
      </c>
      <c r="H7" s="317">
        <v>582025</v>
      </c>
      <c r="I7" s="317"/>
      <c r="J7" s="317" t="s">
        <v>74</v>
      </c>
      <c r="K7" s="317" t="s">
        <v>160</v>
      </c>
      <c r="L7" s="317">
        <v>7939</v>
      </c>
      <c r="M7" s="317" t="s">
        <v>74</v>
      </c>
      <c r="N7" s="317">
        <v>92942</v>
      </c>
      <c r="O7" s="317">
        <v>62981</v>
      </c>
      <c r="P7" s="317" t="s">
        <v>159</v>
      </c>
      <c r="Q7" s="317" t="s">
        <v>161</v>
      </c>
      <c r="R7" s="317" t="s">
        <v>160</v>
      </c>
      <c r="S7" s="138"/>
      <c r="T7" s="138"/>
      <c r="U7" s="138"/>
    </row>
    <row r="8" spans="1:21" s="141" customFormat="1" ht="41.25" customHeight="1">
      <c r="A8" s="306">
        <v>2014</v>
      </c>
      <c r="B8" s="317">
        <v>53301</v>
      </c>
      <c r="C8" s="317" t="s">
        <v>161</v>
      </c>
      <c r="D8" s="317" t="s">
        <v>74</v>
      </c>
      <c r="E8" s="317">
        <v>430992</v>
      </c>
      <c r="F8" s="317">
        <v>47229</v>
      </c>
      <c r="G8" s="317" t="s">
        <v>160</v>
      </c>
      <c r="H8" s="317">
        <v>571400</v>
      </c>
      <c r="I8" s="317"/>
      <c r="J8" s="317" t="s">
        <v>161</v>
      </c>
      <c r="K8" s="317" t="s">
        <v>160</v>
      </c>
      <c r="L8" s="317">
        <v>5200</v>
      </c>
      <c r="M8" s="317" t="s">
        <v>161</v>
      </c>
      <c r="N8" s="317">
        <v>46419</v>
      </c>
      <c r="O8" s="317">
        <v>28621</v>
      </c>
      <c r="P8" s="317" t="s">
        <v>74</v>
      </c>
      <c r="Q8" s="317" t="s">
        <v>160</v>
      </c>
      <c r="R8" s="317" t="s">
        <v>159</v>
      </c>
      <c r="S8" s="138"/>
      <c r="T8" s="138"/>
      <c r="U8" s="138"/>
    </row>
    <row r="9" spans="1:21" s="141" customFormat="1" ht="41.25" customHeight="1">
      <c r="A9" s="306">
        <v>2015</v>
      </c>
      <c r="B9" s="318">
        <v>60276</v>
      </c>
      <c r="C9" s="317" t="s">
        <v>3</v>
      </c>
      <c r="D9" s="317" t="s">
        <v>3</v>
      </c>
      <c r="E9" s="317">
        <v>227543</v>
      </c>
      <c r="F9" s="317">
        <v>87465</v>
      </c>
      <c r="G9" s="317" t="s">
        <v>3</v>
      </c>
      <c r="H9" s="317">
        <v>639934</v>
      </c>
      <c r="I9" s="317"/>
      <c r="J9" s="317" t="s">
        <v>3</v>
      </c>
      <c r="K9" s="317" t="s">
        <v>3</v>
      </c>
      <c r="L9" s="317">
        <v>20000</v>
      </c>
      <c r="M9" s="317" t="s">
        <v>3</v>
      </c>
      <c r="N9" s="317">
        <v>178256</v>
      </c>
      <c r="O9" s="317">
        <v>52524</v>
      </c>
      <c r="P9" s="317" t="s">
        <v>3</v>
      </c>
      <c r="Q9" s="317" t="s">
        <v>3</v>
      </c>
      <c r="R9" s="317">
        <v>20</v>
      </c>
      <c r="S9" s="138"/>
      <c r="T9" s="138"/>
      <c r="U9" s="138"/>
    </row>
    <row r="10" spans="1:21" s="141" customFormat="1" ht="41.25" customHeight="1">
      <c r="A10" s="306">
        <v>2016</v>
      </c>
      <c r="B10" s="318" t="s">
        <v>3</v>
      </c>
      <c r="C10" s="317" t="s">
        <v>3</v>
      </c>
      <c r="D10" s="317" t="s">
        <v>3</v>
      </c>
      <c r="E10" s="317">
        <v>115616</v>
      </c>
      <c r="F10" s="317">
        <v>143358</v>
      </c>
      <c r="G10" s="317" t="s">
        <v>3</v>
      </c>
      <c r="H10" s="317">
        <v>681537</v>
      </c>
      <c r="I10" s="317"/>
      <c r="J10" s="317" t="s">
        <v>3</v>
      </c>
      <c r="K10" s="317" t="s">
        <v>3</v>
      </c>
      <c r="L10" s="317">
        <v>8000</v>
      </c>
      <c r="M10" s="317" t="s">
        <v>3</v>
      </c>
      <c r="N10" s="317">
        <v>194526</v>
      </c>
      <c r="O10" s="317">
        <v>13240</v>
      </c>
      <c r="P10" s="317" t="s">
        <v>3</v>
      </c>
      <c r="Q10" s="317" t="s">
        <v>3</v>
      </c>
      <c r="R10" s="317" t="s">
        <v>3</v>
      </c>
      <c r="S10" s="138"/>
      <c r="T10" s="138"/>
      <c r="U10" s="138"/>
    </row>
    <row r="11" spans="1:21" s="141" customFormat="1" ht="41.25" customHeight="1">
      <c r="A11" s="306">
        <v>2017</v>
      </c>
      <c r="B11" s="318" t="s">
        <v>158</v>
      </c>
      <c r="C11" s="317" t="s">
        <v>3</v>
      </c>
      <c r="D11" s="317" t="s">
        <v>3</v>
      </c>
      <c r="E11" s="317">
        <v>122083</v>
      </c>
      <c r="F11" s="317">
        <v>101140</v>
      </c>
      <c r="G11" s="317" t="s">
        <v>3</v>
      </c>
      <c r="H11" s="317">
        <v>443938</v>
      </c>
      <c r="I11" s="317"/>
      <c r="J11" s="317" t="s">
        <v>156</v>
      </c>
      <c r="K11" s="317" t="s">
        <v>3</v>
      </c>
      <c r="L11" s="317" t="s">
        <v>3</v>
      </c>
      <c r="M11" s="317" t="s">
        <v>3</v>
      </c>
      <c r="N11" s="317">
        <v>181729</v>
      </c>
      <c r="O11" s="317">
        <v>44959</v>
      </c>
      <c r="P11" s="317" t="s">
        <v>3</v>
      </c>
      <c r="Q11" s="317" t="s">
        <v>3</v>
      </c>
      <c r="R11" s="317">
        <v>20</v>
      </c>
      <c r="S11" s="138"/>
      <c r="T11" s="138"/>
      <c r="U11" s="138"/>
    </row>
    <row r="12" spans="1:21" s="142" customFormat="1" ht="41.25" customHeight="1">
      <c r="A12" s="319">
        <v>2018</v>
      </c>
      <c r="B12" s="320">
        <f>SUM(B13:B19)</f>
        <v>27529</v>
      </c>
      <c r="C12" s="317" t="s">
        <v>158</v>
      </c>
      <c r="D12" s="317" t="s">
        <v>158</v>
      </c>
      <c r="E12" s="321">
        <v>720133</v>
      </c>
      <c r="F12" s="321">
        <v>722791</v>
      </c>
      <c r="G12" s="317" t="s">
        <v>155</v>
      </c>
      <c r="H12" s="321">
        <v>462585</v>
      </c>
      <c r="I12" s="321"/>
      <c r="J12" s="317" t="s">
        <v>157</v>
      </c>
      <c r="K12" s="317" t="s">
        <v>156</v>
      </c>
      <c r="L12" s="317" t="s">
        <v>156</v>
      </c>
      <c r="M12" s="321" t="s">
        <v>155</v>
      </c>
      <c r="N12" s="321">
        <v>188050</v>
      </c>
      <c r="O12" s="321">
        <v>459991</v>
      </c>
      <c r="P12" s="321" t="s">
        <v>155</v>
      </c>
      <c r="Q12" s="321" t="s">
        <v>155</v>
      </c>
      <c r="R12" s="321">
        <v>20</v>
      </c>
      <c r="S12" s="143"/>
      <c r="T12" s="143"/>
      <c r="U12" s="143"/>
    </row>
    <row r="13" spans="1:21" s="141" customFormat="1" ht="41.25" customHeight="1">
      <c r="A13" s="322" t="s">
        <v>154</v>
      </c>
      <c r="B13" s="323">
        <v>6682</v>
      </c>
      <c r="C13" s="317"/>
      <c r="D13" s="317"/>
      <c r="E13" s="324"/>
      <c r="F13" s="324"/>
      <c r="G13" s="317"/>
      <c r="H13" s="325"/>
      <c r="I13" s="325"/>
      <c r="J13" s="317"/>
      <c r="K13" s="317"/>
      <c r="L13" s="317"/>
      <c r="M13" s="317"/>
      <c r="N13" s="325"/>
      <c r="O13" s="317"/>
      <c r="P13" s="317"/>
      <c r="Q13" s="317"/>
      <c r="R13" s="317"/>
      <c r="S13" s="136"/>
      <c r="T13" s="136"/>
      <c r="U13" s="136"/>
    </row>
    <row r="14" spans="1:21" s="141" customFormat="1" ht="41.25" customHeight="1">
      <c r="A14" s="322" t="s">
        <v>153</v>
      </c>
      <c r="B14" s="326">
        <v>3915</v>
      </c>
      <c r="C14" s="317"/>
      <c r="D14" s="317"/>
      <c r="E14" s="324"/>
      <c r="F14" s="325"/>
      <c r="G14" s="317"/>
      <c r="H14" s="324"/>
      <c r="I14" s="324"/>
      <c r="J14" s="317"/>
      <c r="K14" s="317"/>
      <c r="L14" s="317"/>
      <c r="M14" s="317"/>
      <c r="N14" s="317"/>
      <c r="O14" s="317"/>
      <c r="P14" s="317"/>
      <c r="Q14" s="317"/>
      <c r="R14" s="317"/>
      <c r="S14" s="136"/>
      <c r="T14" s="136"/>
      <c r="U14" s="136"/>
    </row>
    <row r="15" spans="1:21" s="141" customFormat="1" ht="41.25" customHeight="1">
      <c r="A15" s="322" t="s">
        <v>152</v>
      </c>
      <c r="B15" s="326">
        <v>6847</v>
      </c>
      <c r="C15" s="317"/>
      <c r="D15" s="317"/>
      <c r="E15" s="324"/>
      <c r="F15" s="325"/>
      <c r="G15" s="317"/>
      <c r="H15" s="325"/>
      <c r="I15" s="325"/>
      <c r="J15" s="317"/>
      <c r="K15" s="317"/>
      <c r="L15" s="317"/>
      <c r="M15" s="317"/>
      <c r="N15" s="325"/>
      <c r="O15" s="324"/>
      <c r="P15" s="317"/>
      <c r="Q15" s="317"/>
      <c r="R15" s="317"/>
      <c r="S15" s="139"/>
      <c r="T15" s="139"/>
      <c r="U15" s="139"/>
    </row>
    <row r="16" spans="1:21" s="141" customFormat="1" ht="41.25" customHeight="1">
      <c r="A16" s="322" t="s">
        <v>151</v>
      </c>
      <c r="B16" s="326">
        <v>1838</v>
      </c>
      <c r="C16" s="317"/>
      <c r="D16" s="317"/>
      <c r="E16" s="324"/>
      <c r="F16" s="325"/>
      <c r="G16" s="317"/>
      <c r="H16" s="325"/>
      <c r="I16" s="325"/>
      <c r="J16" s="317"/>
      <c r="K16" s="317"/>
      <c r="L16" s="317"/>
      <c r="M16" s="317"/>
      <c r="N16" s="325"/>
      <c r="O16" s="324"/>
      <c r="P16" s="317"/>
      <c r="Q16" s="317"/>
      <c r="R16" s="317"/>
      <c r="S16" s="136"/>
      <c r="T16" s="136"/>
      <c r="U16" s="136"/>
    </row>
    <row r="17" spans="1:21" s="131" customFormat="1" ht="41.25" customHeight="1">
      <c r="A17" s="322" t="s">
        <v>150</v>
      </c>
      <c r="B17" s="326">
        <v>5368</v>
      </c>
      <c r="C17" s="317"/>
      <c r="D17" s="317"/>
      <c r="E17" s="324"/>
      <c r="F17" s="327"/>
      <c r="G17" s="317"/>
      <c r="H17" s="325"/>
      <c r="I17" s="325"/>
      <c r="J17" s="317"/>
      <c r="K17" s="317"/>
      <c r="L17" s="317"/>
      <c r="M17" s="317"/>
      <c r="N17" s="325"/>
      <c r="O17" s="317"/>
      <c r="P17" s="317"/>
      <c r="Q17" s="317"/>
      <c r="R17" s="317"/>
      <c r="S17" s="134"/>
      <c r="T17" s="134"/>
      <c r="U17" s="134"/>
    </row>
    <row r="18" spans="1:21" s="131" customFormat="1" ht="41.25" customHeight="1">
      <c r="A18" s="322" t="s">
        <v>149</v>
      </c>
      <c r="B18" s="326">
        <v>1773</v>
      </c>
      <c r="C18" s="317"/>
      <c r="D18" s="317"/>
      <c r="E18" s="324"/>
      <c r="F18" s="324"/>
      <c r="G18" s="317"/>
      <c r="H18" s="328"/>
      <c r="I18" s="328"/>
      <c r="J18" s="317"/>
      <c r="K18" s="317"/>
      <c r="L18" s="317"/>
      <c r="M18" s="317"/>
      <c r="N18" s="325"/>
      <c r="O18" s="317"/>
      <c r="P18" s="317"/>
      <c r="Q18" s="317"/>
      <c r="R18" s="317"/>
      <c r="S18" s="134"/>
      <c r="T18" s="134"/>
      <c r="U18" s="134"/>
    </row>
    <row r="19" spans="1:21" s="131" customFormat="1" ht="41.25" customHeight="1" thickBot="1">
      <c r="A19" s="329" t="s">
        <v>148</v>
      </c>
      <c r="B19" s="330">
        <v>1106</v>
      </c>
      <c r="C19" s="331"/>
      <c r="D19" s="331"/>
      <c r="E19" s="332"/>
      <c r="F19" s="333"/>
      <c r="G19" s="331"/>
      <c r="H19" s="334"/>
      <c r="I19" s="325"/>
      <c r="J19" s="331"/>
      <c r="K19" s="331"/>
      <c r="L19" s="331"/>
      <c r="M19" s="331"/>
      <c r="N19" s="331"/>
      <c r="O19" s="331"/>
      <c r="P19" s="331"/>
      <c r="Q19" s="331"/>
      <c r="R19" s="331"/>
      <c r="S19" s="134"/>
      <c r="T19" s="134"/>
      <c r="U19" s="134"/>
    </row>
    <row r="20" spans="1:21" ht="12" customHeight="1" thickTop="1">
      <c r="A20" s="29" t="s">
        <v>147</v>
      </c>
      <c r="B20" s="132"/>
      <c r="C20" s="132"/>
      <c r="D20" s="132"/>
      <c r="E20" s="132"/>
      <c r="F20" s="132"/>
      <c r="G20" s="132"/>
      <c r="H20" s="132"/>
      <c r="I20" s="133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</row>
    <row r="21" spans="1:21">
      <c r="D21" s="132"/>
      <c r="E21" s="132"/>
      <c r="F21" s="132"/>
      <c r="H21" s="132"/>
      <c r="I21" s="133"/>
      <c r="N21" s="132"/>
      <c r="O21" s="132"/>
      <c r="P21" s="132"/>
      <c r="Q21" s="132"/>
      <c r="R21" s="132"/>
      <c r="S21" s="132"/>
      <c r="T21" s="132"/>
      <c r="U21" s="132"/>
    </row>
    <row r="23" spans="1:21">
      <c r="A23" s="132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>
      <c r="A24" s="13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>
      <c r="A25" s="13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>
      <c r="A26" s="13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>
      <c r="A27" s="13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>
      <c r="A28" s="13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>
      <c r="A29" s="13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>
      <c r="A30" s="13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>
      <c r="A31" s="13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>
      <c r="A32" s="13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>
      <c r="A33" s="13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>
      <c r="A34" s="13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>
      <c r="A35" s="130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>
      <c r="A36" s="130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</sheetData>
  <mergeCells count="2">
    <mergeCell ref="A1:H1"/>
    <mergeCell ref="J1:R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zoomScaleSheetLayoutView="70" zoomScalePageLayoutView="55" workbookViewId="0">
      <selection sqref="A1:I1"/>
    </sheetView>
  </sheetViews>
  <sheetFormatPr defaultRowHeight="21.95" customHeight="1"/>
  <cols>
    <col min="1" max="1" width="13.21875" style="161" customWidth="1"/>
    <col min="2" max="9" width="8.33203125" style="161" customWidth="1"/>
    <col min="10" max="10" width="1.88671875" style="160" customWidth="1"/>
    <col min="11" max="17" width="8.33203125" style="161" customWidth="1"/>
    <col min="18" max="18" width="8.33203125" style="160" customWidth="1"/>
    <col min="19" max="256" width="8.88671875" style="159"/>
    <col min="257" max="257" width="10.44140625" style="159" customWidth="1"/>
    <col min="258" max="258" width="8.109375" style="159" customWidth="1"/>
    <col min="259" max="259" width="8.33203125" style="159" customWidth="1"/>
    <col min="260" max="265" width="8" style="159" customWidth="1"/>
    <col min="266" max="267" width="7.77734375" style="159" customWidth="1"/>
    <col min="268" max="269" width="7.6640625" style="159" customWidth="1"/>
    <col min="270" max="273" width="7.5546875" style="159" customWidth="1"/>
    <col min="274" max="274" width="13.6640625" style="159" customWidth="1"/>
    <col min="275" max="512" width="8.88671875" style="159"/>
    <col min="513" max="513" width="10.44140625" style="159" customWidth="1"/>
    <col min="514" max="514" width="8.109375" style="159" customWidth="1"/>
    <col min="515" max="515" width="8.33203125" style="159" customWidth="1"/>
    <col min="516" max="521" width="8" style="159" customWidth="1"/>
    <col min="522" max="523" width="7.77734375" style="159" customWidth="1"/>
    <col min="524" max="525" width="7.6640625" style="159" customWidth="1"/>
    <col min="526" max="529" width="7.5546875" style="159" customWidth="1"/>
    <col min="530" max="530" width="13.6640625" style="159" customWidth="1"/>
    <col min="531" max="768" width="8.88671875" style="159"/>
    <col min="769" max="769" width="10.44140625" style="159" customWidth="1"/>
    <col min="770" max="770" width="8.109375" style="159" customWidth="1"/>
    <col min="771" max="771" width="8.33203125" style="159" customWidth="1"/>
    <col min="772" max="777" width="8" style="159" customWidth="1"/>
    <col min="778" max="779" width="7.77734375" style="159" customWidth="1"/>
    <col min="780" max="781" width="7.6640625" style="159" customWidth="1"/>
    <col min="782" max="785" width="7.5546875" style="159" customWidth="1"/>
    <col min="786" max="786" width="13.6640625" style="159" customWidth="1"/>
    <col min="787" max="1024" width="8.88671875" style="159"/>
    <col min="1025" max="1025" width="10.44140625" style="159" customWidth="1"/>
    <col min="1026" max="1026" width="8.109375" style="159" customWidth="1"/>
    <col min="1027" max="1027" width="8.33203125" style="159" customWidth="1"/>
    <col min="1028" max="1033" width="8" style="159" customWidth="1"/>
    <col min="1034" max="1035" width="7.77734375" style="159" customWidth="1"/>
    <col min="1036" max="1037" width="7.6640625" style="159" customWidth="1"/>
    <col min="1038" max="1041" width="7.5546875" style="159" customWidth="1"/>
    <col min="1042" max="1042" width="13.6640625" style="159" customWidth="1"/>
    <col min="1043" max="1280" width="8.88671875" style="159"/>
    <col min="1281" max="1281" width="10.44140625" style="159" customWidth="1"/>
    <col min="1282" max="1282" width="8.109375" style="159" customWidth="1"/>
    <col min="1283" max="1283" width="8.33203125" style="159" customWidth="1"/>
    <col min="1284" max="1289" width="8" style="159" customWidth="1"/>
    <col min="1290" max="1291" width="7.77734375" style="159" customWidth="1"/>
    <col min="1292" max="1293" width="7.6640625" style="159" customWidth="1"/>
    <col min="1294" max="1297" width="7.5546875" style="159" customWidth="1"/>
    <col min="1298" max="1298" width="13.6640625" style="159" customWidth="1"/>
    <col min="1299" max="1536" width="8.88671875" style="159"/>
    <col min="1537" max="1537" width="10.44140625" style="159" customWidth="1"/>
    <col min="1538" max="1538" width="8.109375" style="159" customWidth="1"/>
    <col min="1539" max="1539" width="8.33203125" style="159" customWidth="1"/>
    <col min="1540" max="1545" width="8" style="159" customWidth="1"/>
    <col min="1546" max="1547" width="7.77734375" style="159" customWidth="1"/>
    <col min="1548" max="1549" width="7.6640625" style="159" customWidth="1"/>
    <col min="1550" max="1553" width="7.5546875" style="159" customWidth="1"/>
    <col min="1554" max="1554" width="13.6640625" style="159" customWidth="1"/>
    <col min="1555" max="1792" width="8.88671875" style="159"/>
    <col min="1793" max="1793" width="10.44140625" style="159" customWidth="1"/>
    <col min="1794" max="1794" width="8.109375" style="159" customWidth="1"/>
    <col min="1795" max="1795" width="8.33203125" style="159" customWidth="1"/>
    <col min="1796" max="1801" width="8" style="159" customWidth="1"/>
    <col min="1802" max="1803" width="7.77734375" style="159" customWidth="1"/>
    <col min="1804" max="1805" width="7.6640625" style="159" customWidth="1"/>
    <col min="1806" max="1809" width="7.5546875" style="159" customWidth="1"/>
    <col min="1810" max="1810" width="13.6640625" style="159" customWidth="1"/>
    <col min="1811" max="2048" width="8.88671875" style="159"/>
    <col min="2049" max="2049" width="10.44140625" style="159" customWidth="1"/>
    <col min="2050" max="2050" width="8.109375" style="159" customWidth="1"/>
    <col min="2051" max="2051" width="8.33203125" style="159" customWidth="1"/>
    <col min="2052" max="2057" width="8" style="159" customWidth="1"/>
    <col min="2058" max="2059" width="7.77734375" style="159" customWidth="1"/>
    <col min="2060" max="2061" width="7.6640625" style="159" customWidth="1"/>
    <col min="2062" max="2065" width="7.5546875" style="159" customWidth="1"/>
    <col min="2066" max="2066" width="13.6640625" style="159" customWidth="1"/>
    <col min="2067" max="2304" width="8.88671875" style="159"/>
    <col min="2305" max="2305" width="10.44140625" style="159" customWidth="1"/>
    <col min="2306" max="2306" width="8.109375" style="159" customWidth="1"/>
    <col min="2307" max="2307" width="8.33203125" style="159" customWidth="1"/>
    <col min="2308" max="2313" width="8" style="159" customWidth="1"/>
    <col min="2314" max="2315" width="7.77734375" style="159" customWidth="1"/>
    <col min="2316" max="2317" width="7.6640625" style="159" customWidth="1"/>
    <col min="2318" max="2321" width="7.5546875" style="159" customWidth="1"/>
    <col min="2322" max="2322" width="13.6640625" style="159" customWidth="1"/>
    <col min="2323" max="2560" width="8.88671875" style="159"/>
    <col min="2561" max="2561" width="10.44140625" style="159" customWidth="1"/>
    <col min="2562" max="2562" width="8.109375" style="159" customWidth="1"/>
    <col min="2563" max="2563" width="8.33203125" style="159" customWidth="1"/>
    <col min="2564" max="2569" width="8" style="159" customWidth="1"/>
    <col min="2570" max="2571" width="7.77734375" style="159" customWidth="1"/>
    <col min="2572" max="2573" width="7.6640625" style="159" customWidth="1"/>
    <col min="2574" max="2577" width="7.5546875" style="159" customWidth="1"/>
    <col min="2578" max="2578" width="13.6640625" style="159" customWidth="1"/>
    <col min="2579" max="2816" width="8.88671875" style="159"/>
    <col min="2817" max="2817" width="10.44140625" style="159" customWidth="1"/>
    <col min="2818" max="2818" width="8.109375" style="159" customWidth="1"/>
    <col min="2819" max="2819" width="8.33203125" style="159" customWidth="1"/>
    <col min="2820" max="2825" width="8" style="159" customWidth="1"/>
    <col min="2826" max="2827" width="7.77734375" style="159" customWidth="1"/>
    <col min="2828" max="2829" width="7.6640625" style="159" customWidth="1"/>
    <col min="2830" max="2833" width="7.5546875" style="159" customWidth="1"/>
    <col min="2834" max="2834" width="13.6640625" style="159" customWidth="1"/>
    <col min="2835" max="3072" width="8.88671875" style="159"/>
    <col min="3073" max="3073" width="10.44140625" style="159" customWidth="1"/>
    <col min="3074" max="3074" width="8.109375" style="159" customWidth="1"/>
    <col min="3075" max="3075" width="8.33203125" style="159" customWidth="1"/>
    <col min="3076" max="3081" width="8" style="159" customWidth="1"/>
    <col min="3082" max="3083" width="7.77734375" style="159" customWidth="1"/>
    <col min="3084" max="3085" width="7.6640625" style="159" customWidth="1"/>
    <col min="3086" max="3089" width="7.5546875" style="159" customWidth="1"/>
    <col min="3090" max="3090" width="13.6640625" style="159" customWidth="1"/>
    <col min="3091" max="3328" width="8.88671875" style="159"/>
    <col min="3329" max="3329" width="10.44140625" style="159" customWidth="1"/>
    <col min="3330" max="3330" width="8.109375" style="159" customWidth="1"/>
    <col min="3331" max="3331" width="8.33203125" style="159" customWidth="1"/>
    <col min="3332" max="3337" width="8" style="159" customWidth="1"/>
    <col min="3338" max="3339" width="7.77734375" style="159" customWidth="1"/>
    <col min="3340" max="3341" width="7.6640625" style="159" customWidth="1"/>
    <col min="3342" max="3345" width="7.5546875" style="159" customWidth="1"/>
    <col min="3346" max="3346" width="13.6640625" style="159" customWidth="1"/>
    <col min="3347" max="3584" width="8.88671875" style="159"/>
    <col min="3585" max="3585" width="10.44140625" style="159" customWidth="1"/>
    <col min="3586" max="3586" width="8.109375" style="159" customWidth="1"/>
    <col min="3587" max="3587" width="8.33203125" style="159" customWidth="1"/>
    <col min="3588" max="3593" width="8" style="159" customWidth="1"/>
    <col min="3594" max="3595" width="7.77734375" style="159" customWidth="1"/>
    <col min="3596" max="3597" width="7.6640625" style="159" customWidth="1"/>
    <col min="3598" max="3601" width="7.5546875" style="159" customWidth="1"/>
    <col min="3602" max="3602" width="13.6640625" style="159" customWidth="1"/>
    <col min="3603" max="3840" width="8.88671875" style="159"/>
    <col min="3841" max="3841" width="10.44140625" style="159" customWidth="1"/>
    <col min="3842" max="3842" width="8.109375" style="159" customWidth="1"/>
    <col min="3843" max="3843" width="8.33203125" style="159" customWidth="1"/>
    <col min="3844" max="3849" width="8" style="159" customWidth="1"/>
    <col min="3850" max="3851" width="7.77734375" style="159" customWidth="1"/>
    <col min="3852" max="3853" width="7.6640625" style="159" customWidth="1"/>
    <col min="3854" max="3857" width="7.5546875" style="159" customWidth="1"/>
    <col min="3858" max="3858" width="13.6640625" style="159" customWidth="1"/>
    <col min="3859" max="4096" width="8.88671875" style="159"/>
    <col min="4097" max="4097" width="10.44140625" style="159" customWidth="1"/>
    <col min="4098" max="4098" width="8.109375" style="159" customWidth="1"/>
    <col min="4099" max="4099" width="8.33203125" style="159" customWidth="1"/>
    <col min="4100" max="4105" width="8" style="159" customWidth="1"/>
    <col min="4106" max="4107" width="7.77734375" style="159" customWidth="1"/>
    <col min="4108" max="4109" width="7.6640625" style="159" customWidth="1"/>
    <col min="4110" max="4113" width="7.5546875" style="159" customWidth="1"/>
    <col min="4114" max="4114" width="13.6640625" style="159" customWidth="1"/>
    <col min="4115" max="4352" width="8.88671875" style="159"/>
    <col min="4353" max="4353" width="10.44140625" style="159" customWidth="1"/>
    <col min="4354" max="4354" width="8.109375" style="159" customWidth="1"/>
    <col min="4355" max="4355" width="8.33203125" style="159" customWidth="1"/>
    <col min="4356" max="4361" width="8" style="159" customWidth="1"/>
    <col min="4362" max="4363" width="7.77734375" style="159" customWidth="1"/>
    <col min="4364" max="4365" width="7.6640625" style="159" customWidth="1"/>
    <col min="4366" max="4369" width="7.5546875" style="159" customWidth="1"/>
    <col min="4370" max="4370" width="13.6640625" style="159" customWidth="1"/>
    <col min="4371" max="4608" width="8.88671875" style="159"/>
    <col min="4609" max="4609" width="10.44140625" style="159" customWidth="1"/>
    <col min="4610" max="4610" width="8.109375" style="159" customWidth="1"/>
    <col min="4611" max="4611" width="8.33203125" style="159" customWidth="1"/>
    <col min="4612" max="4617" width="8" style="159" customWidth="1"/>
    <col min="4618" max="4619" width="7.77734375" style="159" customWidth="1"/>
    <col min="4620" max="4621" width="7.6640625" style="159" customWidth="1"/>
    <col min="4622" max="4625" width="7.5546875" style="159" customWidth="1"/>
    <col min="4626" max="4626" width="13.6640625" style="159" customWidth="1"/>
    <col min="4627" max="4864" width="8.88671875" style="159"/>
    <col min="4865" max="4865" width="10.44140625" style="159" customWidth="1"/>
    <col min="4866" max="4866" width="8.109375" style="159" customWidth="1"/>
    <col min="4867" max="4867" width="8.33203125" style="159" customWidth="1"/>
    <col min="4868" max="4873" width="8" style="159" customWidth="1"/>
    <col min="4874" max="4875" width="7.77734375" style="159" customWidth="1"/>
    <col min="4876" max="4877" width="7.6640625" style="159" customWidth="1"/>
    <col min="4878" max="4881" width="7.5546875" style="159" customWidth="1"/>
    <col min="4882" max="4882" width="13.6640625" style="159" customWidth="1"/>
    <col min="4883" max="5120" width="8.88671875" style="159"/>
    <col min="5121" max="5121" width="10.44140625" style="159" customWidth="1"/>
    <col min="5122" max="5122" width="8.109375" style="159" customWidth="1"/>
    <col min="5123" max="5123" width="8.33203125" style="159" customWidth="1"/>
    <col min="5124" max="5129" width="8" style="159" customWidth="1"/>
    <col min="5130" max="5131" width="7.77734375" style="159" customWidth="1"/>
    <col min="5132" max="5133" width="7.6640625" style="159" customWidth="1"/>
    <col min="5134" max="5137" width="7.5546875" style="159" customWidth="1"/>
    <col min="5138" max="5138" width="13.6640625" style="159" customWidth="1"/>
    <col min="5139" max="5376" width="8.88671875" style="159"/>
    <col min="5377" max="5377" width="10.44140625" style="159" customWidth="1"/>
    <col min="5378" max="5378" width="8.109375" style="159" customWidth="1"/>
    <col min="5379" max="5379" width="8.33203125" style="159" customWidth="1"/>
    <col min="5380" max="5385" width="8" style="159" customWidth="1"/>
    <col min="5386" max="5387" width="7.77734375" style="159" customWidth="1"/>
    <col min="5388" max="5389" width="7.6640625" style="159" customWidth="1"/>
    <col min="5390" max="5393" width="7.5546875" style="159" customWidth="1"/>
    <col min="5394" max="5394" width="13.6640625" style="159" customWidth="1"/>
    <col min="5395" max="5632" width="8.88671875" style="159"/>
    <col min="5633" max="5633" width="10.44140625" style="159" customWidth="1"/>
    <col min="5634" max="5634" width="8.109375" style="159" customWidth="1"/>
    <col min="5635" max="5635" width="8.33203125" style="159" customWidth="1"/>
    <col min="5636" max="5641" width="8" style="159" customWidth="1"/>
    <col min="5642" max="5643" width="7.77734375" style="159" customWidth="1"/>
    <col min="5644" max="5645" width="7.6640625" style="159" customWidth="1"/>
    <col min="5646" max="5649" width="7.5546875" style="159" customWidth="1"/>
    <col min="5650" max="5650" width="13.6640625" style="159" customWidth="1"/>
    <col min="5651" max="5888" width="8.88671875" style="159"/>
    <col min="5889" max="5889" width="10.44140625" style="159" customWidth="1"/>
    <col min="5890" max="5890" width="8.109375" style="159" customWidth="1"/>
    <col min="5891" max="5891" width="8.33203125" style="159" customWidth="1"/>
    <col min="5892" max="5897" width="8" style="159" customWidth="1"/>
    <col min="5898" max="5899" width="7.77734375" style="159" customWidth="1"/>
    <col min="5900" max="5901" width="7.6640625" style="159" customWidth="1"/>
    <col min="5902" max="5905" width="7.5546875" style="159" customWidth="1"/>
    <col min="5906" max="5906" width="13.6640625" style="159" customWidth="1"/>
    <col min="5907" max="6144" width="8.88671875" style="159"/>
    <col min="6145" max="6145" width="10.44140625" style="159" customWidth="1"/>
    <col min="6146" max="6146" width="8.109375" style="159" customWidth="1"/>
    <col min="6147" max="6147" width="8.33203125" style="159" customWidth="1"/>
    <col min="6148" max="6153" width="8" style="159" customWidth="1"/>
    <col min="6154" max="6155" width="7.77734375" style="159" customWidth="1"/>
    <col min="6156" max="6157" width="7.6640625" style="159" customWidth="1"/>
    <col min="6158" max="6161" width="7.5546875" style="159" customWidth="1"/>
    <col min="6162" max="6162" width="13.6640625" style="159" customWidth="1"/>
    <col min="6163" max="6400" width="8.88671875" style="159"/>
    <col min="6401" max="6401" width="10.44140625" style="159" customWidth="1"/>
    <col min="6402" max="6402" width="8.109375" style="159" customWidth="1"/>
    <col min="6403" max="6403" width="8.33203125" style="159" customWidth="1"/>
    <col min="6404" max="6409" width="8" style="159" customWidth="1"/>
    <col min="6410" max="6411" width="7.77734375" style="159" customWidth="1"/>
    <col min="6412" max="6413" width="7.6640625" style="159" customWidth="1"/>
    <col min="6414" max="6417" width="7.5546875" style="159" customWidth="1"/>
    <col min="6418" max="6418" width="13.6640625" style="159" customWidth="1"/>
    <col min="6419" max="6656" width="8.88671875" style="159"/>
    <col min="6657" max="6657" width="10.44140625" style="159" customWidth="1"/>
    <col min="6658" max="6658" width="8.109375" style="159" customWidth="1"/>
    <col min="6659" max="6659" width="8.33203125" style="159" customWidth="1"/>
    <col min="6660" max="6665" width="8" style="159" customWidth="1"/>
    <col min="6666" max="6667" width="7.77734375" style="159" customWidth="1"/>
    <col min="6668" max="6669" width="7.6640625" style="159" customWidth="1"/>
    <col min="6670" max="6673" width="7.5546875" style="159" customWidth="1"/>
    <col min="6674" max="6674" width="13.6640625" style="159" customWidth="1"/>
    <col min="6675" max="6912" width="8.88671875" style="159"/>
    <col min="6913" max="6913" width="10.44140625" style="159" customWidth="1"/>
    <col min="6914" max="6914" width="8.109375" style="159" customWidth="1"/>
    <col min="6915" max="6915" width="8.33203125" style="159" customWidth="1"/>
    <col min="6916" max="6921" width="8" style="159" customWidth="1"/>
    <col min="6922" max="6923" width="7.77734375" style="159" customWidth="1"/>
    <col min="6924" max="6925" width="7.6640625" style="159" customWidth="1"/>
    <col min="6926" max="6929" width="7.5546875" style="159" customWidth="1"/>
    <col min="6930" max="6930" width="13.6640625" style="159" customWidth="1"/>
    <col min="6931" max="7168" width="8.88671875" style="159"/>
    <col min="7169" max="7169" width="10.44140625" style="159" customWidth="1"/>
    <col min="7170" max="7170" width="8.109375" style="159" customWidth="1"/>
    <col min="7171" max="7171" width="8.33203125" style="159" customWidth="1"/>
    <col min="7172" max="7177" width="8" style="159" customWidth="1"/>
    <col min="7178" max="7179" width="7.77734375" style="159" customWidth="1"/>
    <col min="7180" max="7181" width="7.6640625" style="159" customWidth="1"/>
    <col min="7182" max="7185" width="7.5546875" style="159" customWidth="1"/>
    <col min="7186" max="7186" width="13.6640625" style="159" customWidth="1"/>
    <col min="7187" max="7424" width="8.88671875" style="159"/>
    <col min="7425" max="7425" width="10.44140625" style="159" customWidth="1"/>
    <col min="7426" max="7426" width="8.109375" style="159" customWidth="1"/>
    <col min="7427" max="7427" width="8.33203125" style="159" customWidth="1"/>
    <col min="7428" max="7433" width="8" style="159" customWidth="1"/>
    <col min="7434" max="7435" width="7.77734375" style="159" customWidth="1"/>
    <col min="7436" max="7437" width="7.6640625" style="159" customWidth="1"/>
    <col min="7438" max="7441" width="7.5546875" style="159" customWidth="1"/>
    <col min="7442" max="7442" width="13.6640625" style="159" customWidth="1"/>
    <col min="7443" max="7680" width="8.88671875" style="159"/>
    <col min="7681" max="7681" width="10.44140625" style="159" customWidth="1"/>
    <col min="7682" max="7682" width="8.109375" style="159" customWidth="1"/>
    <col min="7683" max="7683" width="8.33203125" style="159" customWidth="1"/>
    <col min="7684" max="7689" width="8" style="159" customWidth="1"/>
    <col min="7690" max="7691" width="7.77734375" style="159" customWidth="1"/>
    <col min="7692" max="7693" width="7.6640625" style="159" customWidth="1"/>
    <col min="7694" max="7697" width="7.5546875" style="159" customWidth="1"/>
    <col min="7698" max="7698" width="13.6640625" style="159" customWidth="1"/>
    <col min="7699" max="7936" width="8.88671875" style="159"/>
    <col min="7937" max="7937" width="10.44140625" style="159" customWidth="1"/>
    <col min="7938" max="7938" width="8.109375" style="159" customWidth="1"/>
    <col min="7939" max="7939" width="8.33203125" style="159" customWidth="1"/>
    <col min="7940" max="7945" width="8" style="159" customWidth="1"/>
    <col min="7946" max="7947" width="7.77734375" style="159" customWidth="1"/>
    <col min="7948" max="7949" width="7.6640625" style="159" customWidth="1"/>
    <col min="7950" max="7953" width="7.5546875" style="159" customWidth="1"/>
    <col min="7954" max="7954" width="13.6640625" style="159" customWidth="1"/>
    <col min="7955" max="8192" width="8.88671875" style="159"/>
    <col min="8193" max="8193" width="10.44140625" style="159" customWidth="1"/>
    <col min="8194" max="8194" width="8.109375" style="159" customWidth="1"/>
    <col min="8195" max="8195" width="8.33203125" style="159" customWidth="1"/>
    <col min="8196" max="8201" width="8" style="159" customWidth="1"/>
    <col min="8202" max="8203" width="7.77734375" style="159" customWidth="1"/>
    <col min="8204" max="8205" width="7.6640625" style="159" customWidth="1"/>
    <col min="8206" max="8209" width="7.5546875" style="159" customWidth="1"/>
    <col min="8210" max="8210" width="13.6640625" style="159" customWidth="1"/>
    <col min="8211" max="8448" width="8.88671875" style="159"/>
    <col min="8449" max="8449" width="10.44140625" style="159" customWidth="1"/>
    <col min="8450" max="8450" width="8.109375" style="159" customWidth="1"/>
    <col min="8451" max="8451" width="8.33203125" style="159" customWidth="1"/>
    <col min="8452" max="8457" width="8" style="159" customWidth="1"/>
    <col min="8458" max="8459" width="7.77734375" style="159" customWidth="1"/>
    <col min="8460" max="8461" width="7.6640625" style="159" customWidth="1"/>
    <col min="8462" max="8465" width="7.5546875" style="159" customWidth="1"/>
    <col min="8466" max="8466" width="13.6640625" style="159" customWidth="1"/>
    <col min="8467" max="8704" width="8.88671875" style="159"/>
    <col min="8705" max="8705" width="10.44140625" style="159" customWidth="1"/>
    <col min="8706" max="8706" width="8.109375" style="159" customWidth="1"/>
    <col min="8707" max="8707" width="8.33203125" style="159" customWidth="1"/>
    <col min="8708" max="8713" width="8" style="159" customWidth="1"/>
    <col min="8714" max="8715" width="7.77734375" style="159" customWidth="1"/>
    <col min="8716" max="8717" width="7.6640625" style="159" customWidth="1"/>
    <col min="8718" max="8721" width="7.5546875" style="159" customWidth="1"/>
    <col min="8722" max="8722" width="13.6640625" style="159" customWidth="1"/>
    <col min="8723" max="8960" width="8.88671875" style="159"/>
    <col min="8961" max="8961" width="10.44140625" style="159" customWidth="1"/>
    <col min="8962" max="8962" width="8.109375" style="159" customWidth="1"/>
    <col min="8963" max="8963" width="8.33203125" style="159" customWidth="1"/>
    <col min="8964" max="8969" width="8" style="159" customWidth="1"/>
    <col min="8970" max="8971" width="7.77734375" style="159" customWidth="1"/>
    <col min="8972" max="8973" width="7.6640625" style="159" customWidth="1"/>
    <col min="8974" max="8977" width="7.5546875" style="159" customWidth="1"/>
    <col min="8978" max="8978" width="13.6640625" style="159" customWidth="1"/>
    <col min="8979" max="9216" width="8.88671875" style="159"/>
    <col min="9217" max="9217" width="10.44140625" style="159" customWidth="1"/>
    <col min="9218" max="9218" width="8.109375" style="159" customWidth="1"/>
    <col min="9219" max="9219" width="8.33203125" style="159" customWidth="1"/>
    <col min="9220" max="9225" width="8" style="159" customWidth="1"/>
    <col min="9226" max="9227" width="7.77734375" style="159" customWidth="1"/>
    <col min="9228" max="9229" width="7.6640625" style="159" customWidth="1"/>
    <col min="9230" max="9233" width="7.5546875" style="159" customWidth="1"/>
    <col min="9234" max="9234" width="13.6640625" style="159" customWidth="1"/>
    <col min="9235" max="9472" width="8.88671875" style="159"/>
    <col min="9473" max="9473" width="10.44140625" style="159" customWidth="1"/>
    <col min="9474" max="9474" width="8.109375" style="159" customWidth="1"/>
    <col min="9475" max="9475" width="8.33203125" style="159" customWidth="1"/>
    <col min="9476" max="9481" width="8" style="159" customWidth="1"/>
    <col min="9482" max="9483" width="7.77734375" style="159" customWidth="1"/>
    <col min="9484" max="9485" width="7.6640625" style="159" customWidth="1"/>
    <col min="9486" max="9489" width="7.5546875" style="159" customWidth="1"/>
    <col min="9490" max="9490" width="13.6640625" style="159" customWidth="1"/>
    <col min="9491" max="9728" width="8.88671875" style="159"/>
    <col min="9729" max="9729" width="10.44140625" style="159" customWidth="1"/>
    <col min="9730" max="9730" width="8.109375" style="159" customWidth="1"/>
    <col min="9731" max="9731" width="8.33203125" style="159" customWidth="1"/>
    <col min="9732" max="9737" width="8" style="159" customWidth="1"/>
    <col min="9738" max="9739" width="7.77734375" style="159" customWidth="1"/>
    <col min="9740" max="9741" width="7.6640625" style="159" customWidth="1"/>
    <col min="9742" max="9745" width="7.5546875" style="159" customWidth="1"/>
    <col min="9746" max="9746" width="13.6640625" style="159" customWidth="1"/>
    <col min="9747" max="9984" width="8.88671875" style="159"/>
    <col min="9985" max="9985" width="10.44140625" style="159" customWidth="1"/>
    <col min="9986" max="9986" width="8.109375" style="159" customWidth="1"/>
    <col min="9987" max="9987" width="8.33203125" style="159" customWidth="1"/>
    <col min="9988" max="9993" width="8" style="159" customWidth="1"/>
    <col min="9994" max="9995" width="7.77734375" style="159" customWidth="1"/>
    <col min="9996" max="9997" width="7.6640625" style="159" customWidth="1"/>
    <col min="9998" max="10001" width="7.5546875" style="159" customWidth="1"/>
    <col min="10002" max="10002" width="13.6640625" style="159" customWidth="1"/>
    <col min="10003" max="10240" width="8.88671875" style="159"/>
    <col min="10241" max="10241" width="10.44140625" style="159" customWidth="1"/>
    <col min="10242" max="10242" width="8.109375" style="159" customWidth="1"/>
    <col min="10243" max="10243" width="8.33203125" style="159" customWidth="1"/>
    <col min="10244" max="10249" width="8" style="159" customWidth="1"/>
    <col min="10250" max="10251" width="7.77734375" style="159" customWidth="1"/>
    <col min="10252" max="10253" width="7.6640625" style="159" customWidth="1"/>
    <col min="10254" max="10257" width="7.5546875" style="159" customWidth="1"/>
    <col min="10258" max="10258" width="13.6640625" style="159" customWidth="1"/>
    <col min="10259" max="10496" width="8.88671875" style="159"/>
    <col min="10497" max="10497" width="10.44140625" style="159" customWidth="1"/>
    <col min="10498" max="10498" width="8.109375" style="159" customWidth="1"/>
    <col min="10499" max="10499" width="8.33203125" style="159" customWidth="1"/>
    <col min="10500" max="10505" width="8" style="159" customWidth="1"/>
    <col min="10506" max="10507" width="7.77734375" style="159" customWidth="1"/>
    <col min="10508" max="10509" width="7.6640625" style="159" customWidth="1"/>
    <col min="10510" max="10513" width="7.5546875" style="159" customWidth="1"/>
    <col min="10514" max="10514" width="13.6640625" style="159" customWidth="1"/>
    <col min="10515" max="10752" width="8.88671875" style="159"/>
    <col min="10753" max="10753" width="10.44140625" style="159" customWidth="1"/>
    <col min="10754" max="10754" width="8.109375" style="159" customWidth="1"/>
    <col min="10755" max="10755" width="8.33203125" style="159" customWidth="1"/>
    <col min="10756" max="10761" width="8" style="159" customWidth="1"/>
    <col min="10762" max="10763" width="7.77734375" style="159" customWidth="1"/>
    <col min="10764" max="10765" width="7.6640625" style="159" customWidth="1"/>
    <col min="10766" max="10769" width="7.5546875" style="159" customWidth="1"/>
    <col min="10770" max="10770" width="13.6640625" style="159" customWidth="1"/>
    <col min="10771" max="11008" width="8.88671875" style="159"/>
    <col min="11009" max="11009" width="10.44140625" style="159" customWidth="1"/>
    <col min="11010" max="11010" width="8.109375" style="159" customWidth="1"/>
    <col min="11011" max="11011" width="8.33203125" style="159" customWidth="1"/>
    <col min="11012" max="11017" width="8" style="159" customWidth="1"/>
    <col min="11018" max="11019" width="7.77734375" style="159" customWidth="1"/>
    <col min="11020" max="11021" width="7.6640625" style="159" customWidth="1"/>
    <col min="11022" max="11025" width="7.5546875" style="159" customWidth="1"/>
    <col min="11026" max="11026" width="13.6640625" style="159" customWidth="1"/>
    <col min="11027" max="11264" width="8.88671875" style="159"/>
    <col min="11265" max="11265" width="10.44140625" style="159" customWidth="1"/>
    <col min="11266" max="11266" width="8.109375" style="159" customWidth="1"/>
    <col min="11267" max="11267" width="8.33203125" style="159" customWidth="1"/>
    <col min="11268" max="11273" width="8" style="159" customWidth="1"/>
    <col min="11274" max="11275" width="7.77734375" style="159" customWidth="1"/>
    <col min="11276" max="11277" width="7.6640625" style="159" customWidth="1"/>
    <col min="11278" max="11281" width="7.5546875" style="159" customWidth="1"/>
    <col min="11282" max="11282" width="13.6640625" style="159" customWidth="1"/>
    <col min="11283" max="11520" width="8.88671875" style="159"/>
    <col min="11521" max="11521" width="10.44140625" style="159" customWidth="1"/>
    <col min="11522" max="11522" width="8.109375" style="159" customWidth="1"/>
    <col min="11523" max="11523" width="8.33203125" style="159" customWidth="1"/>
    <col min="11524" max="11529" width="8" style="159" customWidth="1"/>
    <col min="11530" max="11531" width="7.77734375" style="159" customWidth="1"/>
    <col min="11532" max="11533" width="7.6640625" style="159" customWidth="1"/>
    <col min="11534" max="11537" width="7.5546875" style="159" customWidth="1"/>
    <col min="11538" max="11538" width="13.6640625" style="159" customWidth="1"/>
    <col min="11539" max="11776" width="8.88671875" style="159"/>
    <col min="11777" max="11777" width="10.44140625" style="159" customWidth="1"/>
    <col min="11778" max="11778" width="8.109375" style="159" customWidth="1"/>
    <col min="11779" max="11779" width="8.33203125" style="159" customWidth="1"/>
    <col min="11780" max="11785" width="8" style="159" customWidth="1"/>
    <col min="11786" max="11787" width="7.77734375" style="159" customWidth="1"/>
    <col min="11788" max="11789" width="7.6640625" style="159" customWidth="1"/>
    <col min="11790" max="11793" width="7.5546875" style="159" customWidth="1"/>
    <col min="11794" max="11794" width="13.6640625" style="159" customWidth="1"/>
    <col min="11795" max="12032" width="8.88671875" style="159"/>
    <col min="12033" max="12033" width="10.44140625" style="159" customWidth="1"/>
    <col min="12034" max="12034" width="8.109375" style="159" customWidth="1"/>
    <col min="12035" max="12035" width="8.33203125" style="159" customWidth="1"/>
    <col min="12036" max="12041" width="8" style="159" customWidth="1"/>
    <col min="12042" max="12043" width="7.77734375" style="159" customWidth="1"/>
    <col min="12044" max="12045" width="7.6640625" style="159" customWidth="1"/>
    <col min="12046" max="12049" width="7.5546875" style="159" customWidth="1"/>
    <col min="12050" max="12050" width="13.6640625" style="159" customWidth="1"/>
    <col min="12051" max="12288" width="8.88671875" style="159"/>
    <col min="12289" max="12289" width="10.44140625" style="159" customWidth="1"/>
    <col min="12290" max="12290" width="8.109375" style="159" customWidth="1"/>
    <col min="12291" max="12291" width="8.33203125" style="159" customWidth="1"/>
    <col min="12292" max="12297" width="8" style="159" customWidth="1"/>
    <col min="12298" max="12299" width="7.77734375" style="159" customWidth="1"/>
    <col min="12300" max="12301" width="7.6640625" style="159" customWidth="1"/>
    <col min="12302" max="12305" width="7.5546875" style="159" customWidth="1"/>
    <col min="12306" max="12306" width="13.6640625" style="159" customWidth="1"/>
    <col min="12307" max="12544" width="8.88671875" style="159"/>
    <col min="12545" max="12545" width="10.44140625" style="159" customWidth="1"/>
    <col min="12546" max="12546" width="8.109375" style="159" customWidth="1"/>
    <col min="12547" max="12547" width="8.33203125" style="159" customWidth="1"/>
    <col min="12548" max="12553" width="8" style="159" customWidth="1"/>
    <col min="12554" max="12555" width="7.77734375" style="159" customWidth="1"/>
    <col min="12556" max="12557" width="7.6640625" style="159" customWidth="1"/>
    <col min="12558" max="12561" width="7.5546875" style="159" customWidth="1"/>
    <col min="12562" max="12562" width="13.6640625" style="159" customWidth="1"/>
    <col min="12563" max="12800" width="8.88671875" style="159"/>
    <col min="12801" max="12801" width="10.44140625" style="159" customWidth="1"/>
    <col min="12802" max="12802" width="8.109375" style="159" customWidth="1"/>
    <col min="12803" max="12803" width="8.33203125" style="159" customWidth="1"/>
    <col min="12804" max="12809" width="8" style="159" customWidth="1"/>
    <col min="12810" max="12811" width="7.77734375" style="159" customWidth="1"/>
    <col min="12812" max="12813" width="7.6640625" style="159" customWidth="1"/>
    <col min="12814" max="12817" width="7.5546875" style="159" customWidth="1"/>
    <col min="12818" max="12818" width="13.6640625" style="159" customWidth="1"/>
    <col min="12819" max="13056" width="8.88671875" style="159"/>
    <col min="13057" max="13057" width="10.44140625" style="159" customWidth="1"/>
    <col min="13058" max="13058" width="8.109375" style="159" customWidth="1"/>
    <col min="13059" max="13059" width="8.33203125" style="159" customWidth="1"/>
    <col min="13060" max="13065" width="8" style="159" customWidth="1"/>
    <col min="13066" max="13067" width="7.77734375" style="159" customWidth="1"/>
    <col min="13068" max="13069" width="7.6640625" style="159" customWidth="1"/>
    <col min="13070" max="13073" width="7.5546875" style="159" customWidth="1"/>
    <col min="13074" max="13074" width="13.6640625" style="159" customWidth="1"/>
    <col min="13075" max="13312" width="8.88671875" style="159"/>
    <col min="13313" max="13313" width="10.44140625" style="159" customWidth="1"/>
    <col min="13314" max="13314" width="8.109375" style="159" customWidth="1"/>
    <col min="13315" max="13315" width="8.33203125" style="159" customWidth="1"/>
    <col min="13316" max="13321" width="8" style="159" customWidth="1"/>
    <col min="13322" max="13323" width="7.77734375" style="159" customWidth="1"/>
    <col min="13324" max="13325" width="7.6640625" style="159" customWidth="1"/>
    <col min="13326" max="13329" width="7.5546875" style="159" customWidth="1"/>
    <col min="13330" max="13330" width="13.6640625" style="159" customWidth="1"/>
    <col min="13331" max="13568" width="8.88671875" style="159"/>
    <col min="13569" max="13569" width="10.44140625" style="159" customWidth="1"/>
    <col min="13570" max="13570" width="8.109375" style="159" customWidth="1"/>
    <col min="13571" max="13571" width="8.33203125" style="159" customWidth="1"/>
    <col min="13572" max="13577" width="8" style="159" customWidth="1"/>
    <col min="13578" max="13579" width="7.77734375" style="159" customWidth="1"/>
    <col min="13580" max="13581" width="7.6640625" style="159" customWidth="1"/>
    <col min="13582" max="13585" width="7.5546875" style="159" customWidth="1"/>
    <col min="13586" max="13586" width="13.6640625" style="159" customWidth="1"/>
    <col min="13587" max="13824" width="8.88671875" style="159"/>
    <col min="13825" max="13825" width="10.44140625" style="159" customWidth="1"/>
    <col min="13826" max="13826" width="8.109375" style="159" customWidth="1"/>
    <col min="13827" max="13827" width="8.33203125" style="159" customWidth="1"/>
    <col min="13828" max="13833" width="8" style="159" customWidth="1"/>
    <col min="13834" max="13835" width="7.77734375" style="159" customWidth="1"/>
    <col min="13836" max="13837" width="7.6640625" style="159" customWidth="1"/>
    <col min="13838" max="13841" width="7.5546875" style="159" customWidth="1"/>
    <col min="13842" max="13842" width="13.6640625" style="159" customWidth="1"/>
    <col min="13843" max="14080" width="8.88671875" style="159"/>
    <col min="14081" max="14081" width="10.44140625" style="159" customWidth="1"/>
    <col min="14082" max="14082" width="8.109375" style="159" customWidth="1"/>
    <col min="14083" max="14083" width="8.33203125" style="159" customWidth="1"/>
    <col min="14084" max="14089" width="8" style="159" customWidth="1"/>
    <col min="14090" max="14091" width="7.77734375" style="159" customWidth="1"/>
    <col min="14092" max="14093" width="7.6640625" style="159" customWidth="1"/>
    <col min="14094" max="14097" width="7.5546875" style="159" customWidth="1"/>
    <col min="14098" max="14098" width="13.6640625" style="159" customWidth="1"/>
    <col min="14099" max="14336" width="8.88671875" style="159"/>
    <col min="14337" max="14337" width="10.44140625" style="159" customWidth="1"/>
    <col min="14338" max="14338" width="8.109375" style="159" customWidth="1"/>
    <col min="14339" max="14339" width="8.33203125" style="159" customWidth="1"/>
    <col min="14340" max="14345" width="8" style="159" customWidth="1"/>
    <col min="14346" max="14347" width="7.77734375" style="159" customWidth="1"/>
    <col min="14348" max="14349" width="7.6640625" style="159" customWidth="1"/>
    <col min="14350" max="14353" width="7.5546875" style="159" customWidth="1"/>
    <col min="14354" max="14354" width="13.6640625" style="159" customWidth="1"/>
    <col min="14355" max="14592" width="8.88671875" style="159"/>
    <col min="14593" max="14593" width="10.44140625" style="159" customWidth="1"/>
    <col min="14594" max="14594" width="8.109375" style="159" customWidth="1"/>
    <col min="14595" max="14595" width="8.33203125" style="159" customWidth="1"/>
    <col min="14596" max="14601" width="8" style="159" customWidth="1"/>
    <col min="14602" max="14603" width="7.77734375" style="159" customWidth="1"/>
    <col min="14604" max="14605" width="7.6640625" style="159" customWidth="1"/>
    <col min="14606" max="14609" width="7.5546875" style="159" customWidth="1"/>
    <col min="14610" max="14610" width="13.6640625" style="159" customWidth="1"/>
    <col min="14611" max="14848" width="8.88671875" style="159"/>
    <col min="14849" max="14849" width="10.44140625" style="159" customWidth="1"/>
    <col min="14850" max="14850" width="8.109375" style="159" customWidth="1"/>
    <col min="14851" max="14851" width="8.33203125" style="159" customWidth="1"/>
    <col min="14852" max="14857" width="8" style="159" customWidth="1"/>
    <col min="14858" max="14859" width="7.77734375" style="159" customWidth="1"/>
    <col min="14860" max="14861" width="7.6640625" style="159" customWidth="1"/>
    <col min="14862" max="14865" width="7.5546875" style="159" customWidth="1"/>
    <col min="14866" max="14866" width="13.6640625" style="159" customWidth="1"/>
    <col min="14867" max="15104" width="8.88671875" style="159"/>
    <col min="15105" max="15105" width="10.44140625" style="159" customWidth="1"/>
    <col min="15106" max="15106" width="8.109375" style="159" customWidth="1"/>
    <col min="15107" max="15107" width="8.33203125" style="159" customWidth="1"/>
    <col min="15108" max="15113" width="8" style="159" customWidth="1"/>
    <col min="15114" max="15115" width="7.77734375" style="159" customWidth="1"/>
    <col min="15116" max="15117" width="7.6640625" style="159" customWidth="1"/>
    <col min="15118" max="15121" width="7.5546875" style="159" customWidth="1"/>
    <col min="15122" max="15122" width="13.6640625" style="159" customWidth="1"/>
    <col min="15123" max="15360" width="8.88671875" style="159"/>
    <col min="15361" max="15361" width="10.44140625" style="159" customWidth="1"/>
    <col min="15362" max="15362" width="8.109375" style="159" customWidth="1"/>
    <col min="15363" max="15363" width="8.33203125" style="159" customWidth="1"/>
    <col min="15364" max="15369" width="8" style="159" customWidth="1"/>
    <col min="15370" max="15371" width="7.77734375" style="159" customWidth="1"/>
    <col min="15372" max="15373" width="7.6640625" style="159" customWidth="1"/>
    <col min="15374" max="15377" width="7.5546875" style="159" customWidth="1"/>
    <col min="15378" max="15378" width="13.6640625" style="159" customWidth="1"/>
    <col min="15379" max="15616" width="8.88671875" style="159"/>
    <col min="15617" max="15617" width="10.44140625" style="159" customWidth="1"/>
    <col min="15618" max="15618" width="8.109375" style="159" customWidth="1"/>
    <col min="15619" max="15619" width="8.33203125" style="159" customWidth="1"/>
    <col min="15620" max="15625" width="8" style="159" customWidth="1"/>
    <col min="15626" max="15627" width="7.77734375" style="159" customWidth="1"/>
    <col min="15628" max="15629" width="7.6640625" style="159" customWidth="1"/>
    <col min="15630" max="15633" width="7.5546875" style="159" customWidth="1"/>
    <col min="15634" max="15634" width="13.6640625" style="159" customWidth="1"/>
    <col min="15635" max="15872" width="8.88671875" style="159"/>
    <col min="15873" max="15873" width="10.44140625" style="159" customWidth="1"/>
    <col min="15874" max="15874" width="8.109375" style="159" customWidth="1"/>
    <col min="15875" max="15875" width="8.33203125" style="159" customWidth="1"/>
    <col min="15876" max="15881" width="8" style="159" customWidth="1"/>
    <col min="15882" max="15883" width="7.77734375" style="159" customWidth="1"/>
    <col min="15884" max="15885" width="7.6640625" style="159" customWidth="1"/>
    <col min="15886" max="15889" width="7.5546875" style="159" customWidth="1"/>
    <col min="15890" max="15890" width="13.6640625" style="159" customWidth="1"/>
    <col min="15891" max="16128" width="8.88671875" style="159"/>
    <col min="16129" max="16129" width="10.44140625" style="159" customWidth="1"/>
    <col min="16130" max="16130" width="8.109375" style="159" customWidth="1"/>
    <col min="16131" max="16131" width="8.33203125" style="159" customWidth="1"/>
    <col min="16132" max="16137" width="8" style="159" customWidth="1"/>
    <col min="16138" max="16139" width="7.77734375" style="159" customWidth="1"/>
    <col min="16140" max="16141" width="7.6640625" style="159" customWidth="1"/>
    <col min="16142" max="16145" width="7.5546875" style="159" customWidth="1"/>
    <col min="16146" max="16146" width="13.6640625" style="159" customWidth="1"/>
    <col min="16147" max="16384" width="8.88671875" style="159"/>
  </cols>
  <sheetData>
    <row r="1" spans="1:18" s="184" customFormat="1" ht="42.95" customHeight="1">
      <c r="A1" s="432" t="s">
        <v>373</v>
      </c>
      <c r="B1" s="432"/>
      <c r="C1" s="432"/>
      <c r="D1" s="432"/>
      <c r="E1" s="432"/>
      <c r="F1" s="432"/>
      <c r="G1" s="432"/>
      <c r="H1" s="432"/>
      <c r="I1" s="432"/>
      <c r="J1" s="185"/>
      <c r="K1" s="432" t="s">
        <v>240</v>
      </c>
      <c r="L1" s="432"/>
      <c r="M1" s="432"/>
      <c r="N1" s="432"/>
      <c r="O1" s="432"/>
      <c r="P1" s="432"/>
      <c r="Q1" s="432"/>
      <c r="R1" s="432"/>
    </row>
    <row r="2" spans="1:18" s="181" customFormat="1" ht="21.95" customHeight="1" thickBot="1">
      <c r="A2" s="160" t="s">
        <v>239</v>
      </c>
      <c r="B2" s="183"/>
      <c r="C2" s="183"/>
      <c r="D2" s="183"/>
      <c r="E2" s="183"/>
      <c r="F2" s="183"/>
      <c r="G2" s="183"/>
      <c r="H2" s="183"/>
      <c r="I2" s="183"/>
      <c r="J2" s="160"/>
      <c r="K2" s="182"/>
      <c r="L2" s="182"/>
      <c r="M2" s="183"/>
      <c r="N2" s="183"/>
      <c r="O2" s="183"/>
      <c r="P2" s="183"/>
      <c r="Q2" s="182"/>
      <c r="R2" s="182" t="s">
        <v>238</v>
      </c>
    </row>
    <row r="3" spans="1:18" ht="20.25" customHeight="1" thickTop="1">
      <c r="A3" s="156" t="s">
        <v>237</v>
      </c>
      <c r="B3" s="433" t="s">
        <v>236</v>
      </c>
      <c r="C3" s="434"/>
      <c r="D3" s="433" t="s">
        <v>235</v>
      </c>
      <c r="E3" s="434"/>
      <c r="F3" s="435" t="s">
        <v>234</v>
      </c>
      <c r="G3" s="435"/>
      <c r="H3" s="435" t="s">
        <v>233</v>
      </c>
      <c r="I3" s="433"/>
      <c r="K3" s="436" t="s">
        <v>232</v>
      </c>
      <c r="L3" s="434"/>
      <c r="M3" s="433" t="s">
        <v>231</v>
      </c>
      <c r="N3" s="434"/>
      <c r="O3" s="433" t="s">
        <v>230</v>
      </c>
      <c r="P3" s="434"/>
      <c r="Q3" s="433" t="s">
        <v>229</v>
      </c>
      <c r="R3" s="436"/>
    </row>
    <row r="4" spans="1:18" ht="23.25" customHeight="1">
      <c r="A4" s="145" t="s">
        <v>1</v>
      </c>
      <c r="B4" s="428" t="s">
        <v>7</v>
      </c>
      <c r="C4" s="427"/>
      <c r="D4" s="426" t="s">
        <v>228</v>
      </c>
      <c r="E4" s="427"/>
      <c r="F4" s="430" t="s">
        <v>227</v>
      </c>
      <c r="G4" s="430"/>
      <c r="H4" s="430" t="s">
        <v>226</v>
      </c>
      <c r="I4" s="426"/>
      <c r="K4" s="431" t="s">
        <v>225</v>
      </c>
      <c r="L4" s="427"/>
      <c r="M4" s="426" t="s">
        <v>224</v>
      </c>
      <c r="N4" s="427"/>
      <c r="O4" s="426" t="s">
        <v>223</v>
      </c>
      <c r="P4" s="427"/>
      <c r="Q4" s="428" t="s">
        <v>222</v>
      </c>
      <c r="R4" s="429"/>
    </row>
    <row r="5" spans="1:18" ht="18" customHeight="1">
      <c r="A5" s="145" t="s">
        <v>24</v>
      </c>
      <c r="B5" s="178" t="s">
        <v>219</v>
      </c>
      <c r="C5" s="178" t="s">
        <v>218</v>
      </c>
      <c r="D5" s="178" t="s">
        <v>219</v>
      </c>
      <c r="E5" s="178" t="s">
        <v>218</v>
      </c>
      <c r="F5" s="178" t="s">
        <v>221</v>
      </c>
      <c r="G5" s="178" t="s">
        <v>218</v>
      </c>
      <c r="H5" s="178" t="s">
        <v>219</v>
      </c>
      <c r="I5" s="177" t="s">
        <v>220</v>
      </c>
      <c r="J5" s="180"/>
      <c r="K5" s="179" t="s">
        <v>219</v>
      </c>
      <c r="L5" s="178" t="s">
        <v>218</v>
      </c>
      <c r="M5" s="178" t="s">
        <v>219</v>
      </c>
      <c r="N5" s="178" t="s">
        <v>218</v>
      </c>
      <c r="O5" s="178" t="s">
        <v>219</v>
      </c>
      <c r="P5" s="178" t="s">
        <v>218</v>
      </c>
      <c r="Q5" s="178" t="s">
        <v>219</v>
      </c>
      <c r="R5" s="177" t="s">
        <v>218</v>
      </c>
    </row>
    <row r="6" spans="1:18" ht="28.5" customHeight="1">
      <c r="A6" s="152" t="s">
        <v>2</v>
      </c>
      <c r="B6" s="174" t="s">
        <v>217</v>
      </c>
      <c r="C6" s="174" t="s">
        <v>216</v>
      </c>
      <c r="D6" s="174" t="s">
        <v>217</v>
      </c>
      <c r="E6" s="174" t="s">
        <v>216</v>
      </c>
      <c r="F6" s="174" t="s">
        <v>217</v>
      </c>
      <c r="G6" s="174" t="s">
        <v>216</v>
      </c>
      <c r="H6" s="174" t="s">
        <v>217</v>
      </c>
      <c r="I6" s="173" t="s">
        <v>216</v>
      </c>
      <c r="J6" s="176"/>
      <c r="K6" s="175" t="s">
        <v>217</v>
      </c>
      <c r="L6" s="174" t="s">
        <v>216</v>
      </c>
      <c r="M6" s="174" t="s">
        <v>217</v>
      </c>
      <c r="N6" s="174" t="s">
        <v>216</v>
      </c>
      <c r="O6" s="174" t="s">
        <v>217</v>
      </c>
      <c r="P6" s="174" t="s">
        <v>216</v>
      </c>
      <c r="Q6" s="174" t="s">
        <v>217</v>
      </c>
      <c r="R6" s="173" t="s">
        <v>216</v>
      </c>
    </row>
    <row r="7" spans="1:18" s="165" customFormat="1" ht="41.1" customHeight="1">
      <c r="A7" s="147">
        <v>2015</v>
      </c>
      <c r="B7" s="172">
        <v>98651</v>
      </c>
      <c r="C7" s="171">
        <v>84414</v>
      </c>
      <c r="D7" s="171">
        <v>75850</v>
      </c>
      <c r="E7" s="171">
        <v>75850</v>
      </c>
      <c r="F7" s="171">
        <v>6915</v>
      </c>
      <c r="G7" s="171">
        <v>6915</v>
      </c>
      <c r="H7" s="171">
        <v>14237</v>
      </c>
      <c r="I7" s="138" t="s">
        <v>3</v>
      </c>
      <c r="J7" s="171"/>
      <c r="K7" s="138" t="s">
        <v>3</v>
      </c>
      <c r="L7" s="138" t="s">
        <v>3</v>
      </c>
      <c r="M7" s="138" t="s">
        <v>3</v>
      </c>
      <c r="N7" s="138" t="s">
        <v>3</v>
      </c>
      <c r="O7" s="171">
        <v>1649</v>
      </c>
      <c r="P7" s="171">
        <v>1649</v>
      </c>
      <c r="Q7" s="138" t="s">
        <v>3</v>
      </c>
      <c r="R7" s="138" t="s">
        <v>3</v>
      </c>
    </row>
    <row r="8" spans="1:18" s="165" customFormat="1" ht="41.1" customHeight="1">
      <c r="A8" s="145">
        <v>2016</v>
      </c>
      <c r="B8" s="171">
        <v>60276</v>
      </c>
      <c r="C8" s="171">
        <v>51389</v>
      </c>
      <c r="D8" s="171">
        <v>43054</v>
      </c>
      <c r="E8" s="171">
        <v>43054</v>
      </c>
      <c r="F8" s="171">
        <v>4098</v>
      </c>
      <c r="G8" s="171">
        <v>4098</v>
      </c>
      <c r="H8" s="171">
        <v>11278</v>
      </c>
      <c r="I8" s="138">
        <v>2391</v>
      </c>
      <c r="J8" s="171"/>
      <c r="K8" s="138" t="s">
        <v>3</v>
      </c>
      <c r="L8" s="138" t="s">
        <v>3</v>
      </c>
      <c r="M8" s="138" t="s">
        <v>3</v>
      </c>
      <c r="N8" s="138" t="s">
        <v>3</v>
      </c>
      <c r="O8" s="171">
        <v>1846</v>
      </c>
      <c r="P8" s="171">
        <v>1846</v>
      </c>
      <c r="Q8" s="138" t="s">
        <v>3</v>
      </c>
      <c r="R8" s="138" t="s">
        <v>3</v>
      </c>
    </row>
    <row r="9" spans="1:18" s="165" customFormat="1" ht="41.1" customHeight="1">
      <c r="A9" s="145">
        <v>2017</v>
      </c>
      <c r="B9" s="167">
        <v>36306.794999999998</v>
      </c>
      <c r="C9" s="167">
        <v>27973.59</v>
      </c>
      <c r="D9" s="167">
        <v>41624</v>
      </c>
      <c r="E9" s="167">
        <v>41624</v>
      </c>
      <c r="F9" s="167">
        <v>1637</v>
      </c>
      <c r="G9" s="167">
        <v>1637</v>
      </c>
      <c r="H9" s="167">
        <v>23850</v>
      </c>
      <c r="I9" s="167">
        <v>74.47</v>
      </c>
      <c r="J9" s="167"/>
      <c r="K9" s="167" t="s">
        <v>158</v>
      </c>
      <c r="L9" s="167" t="s">
        <v>214</v>
      </c>
      <c r="M9" s="167" t="s">
        <v>158</v>
      </c>
      <c r="N9" s="167" t="s">
        <v>158</v>
      </c>
      <c r="O9" s="167" t="s">
        <v>158</v>
      </c>
      <c r="P9" s="167" t="s">
        <v>158</v>
      </c>
      <c r="Q9" s="167" t="s">
        <v>158</v>
      </c>
      <c r="R9" s="167" t="s">
        <v>158</v>
      </c>
    </row>
    <row r="10" spans="1:18" s="170" customFormat="1" ht="41.1" customHeight="1">
      <c r="A10" s="144">
        <v>2018</v>
      </c>
      <c r="B10" s="400">
        <v>31746</v>
      </c>
      <c r="C10" s="401">
        <v>31746</v>
      </c>
      <c r="D10" s="401">
        <v>27521</v>
      </c>
      <c r="E10" s="401">
        <v>27521</v>
      </c>
      <c r="F10" s="401">
        <v>0</v>
      </c>
      <c r="G10" s="401">
        <v>0</v>
      </c>
      <c r="H10" s="401">
        <v>1378</v>
      </c>
      <c r="I10" s="401">
        <v>1378</v>
      </c>
      <c r="J10" s="402"/>
      <c r="K10" s="403">
        <v>0</v>
      </c>
      <c r="L10" s="403">
        <v>0</v>
      </c>
      <c r="M10" s="403">
        <v>27</v>
      </c>
      <c r="N10" s="403">
        <v>27</v>
      </c>
      <c r="O10" s="401">
        <v>2820</v>
      </c>
      <c r="P10" s="401">
        <v>2820</v>
      </c>
      <c r="Q10" s="403">
        <v>0</v>
      </c>
      <c r="R10" s="403">
        <v>0</v>
      </c>
    </row>
    <row r="11" spans="1:18" s="165" customFormat="1" ht="41.1" customHeight="1">
      <c r="A11" s="140" t="s">
        <v>8</v>
      </c>
      <c r="B11" s="167">
        <f t="shared" ref="B11:C17" si="0">SUM(D11,F11,H11,K11,M11,O11,Q11)</f>
        <v>6150</v>
      </c>
      <c r="C11" s="167">
        <f t="shared" si="0"/>
        <v>6150</v>
      </c>
      <c r="D11" s="169">
        <v>5500</v>
      </c>
      <c r="E11" s="169">
        <v>5500</v>
      </c>
      <c r="F11" s="404">
        <v>0</v>
      </c>
      <c r="G11" s="404">
        <v>0</v>
      </c>
      <c r="H11" s="167">
        <v>220</v>
      </c>
      <c r="I11" s="167">
        <v>220</v>
      </c>
      <c r="J11" s="167"/>
      <c r="K11" s="405">
        <v>0</v>
      </c>
      <c r="L11" s="405">
        <v>0</v>
      </c>
      <c r="M11" s="167">
        <v>10</v>
      </c>
      <c r="N11" s="167">
        <v>10</v>
      </c>
      <c r="O11" s="167">
        <v>420</v>
      </c>
      <c r="P11" s="167">
        <v>420</v>
      </c>
      <c r="Q11" s="405">
        <v>0</v>
      </c>
      <c r="R11" s="405">
        <v>0</v>
      </c>
    </row>
    <row r="12" spans="1:18" s="165" customFormat="1" ht="41.1" customHeight="1">
      <c r="A12" s="140" t="s">
        <v>9</v>
      </c>
      <c r="B12" s="167">
        <f t="shared" si="0"/>
        <v>4092</v>
      </c>
      <c r="C12" s="167">
        <f t="shared" si="0"/>
        <v>4092</v>
      </c>
      <c r="D12" s="169">
        <v>3500</v>
      </c>
      <c r="E12" s="169">
        <v>3500</v>
      </c>
      <c r="F12" s="404">
        <v>0</v>
      </c>
      <c r="G12" s="404">
        <v>0</v>
      </c>
      <c r="H12" s="167">
        <v>178</v>
      </c>
      <c r="I12" s="167">
        <v>178</v>
      </c>
      <c r="J12" s="167"/>
      <c r="K12" s="405">
        <v>0</v>
      </c>
      <c r="L12" s="405">
        <v>0</v>
      </c>
      <c r="M12" s="167">
        <v>4</v>
      </c>
      <c r="N12" s="167">
        <v>4</v>
      </c>
      <c r="O12" s="167">
        <v>410</v>
      </c>
      <c r="P12" s="167">
        <v>410</v>
      </c>
      <c r="Q12" s="405">
        <v>0</v>
      </c>
      <c r="R12" s="405">
        <v>0</v>
      </c>
    </row>
    <row r="13" spans="1:18" s="165" customFormat="1" ht="41.1" customHeight="1">
      <c r="A13" s="140" t="s">
        <v>215</v>
      </c>
      <c r="B13" s="167">
        <f t="shared" si="0"/>
        <v>5443</v>
      </c>
      <c r="C13" s="167">
        <f t="shared" si="0"/>
        <v>5443</v>
      </c>
      <c r="D13" s="169">
        <v>4500</v>
      </c>
      <c r="E13" s="169">
        <v>4500</v>
      </c>
      <c r="F13" s="404">
        <v>0</v>
      </c>
      <c r="G13" s="404">
        <v>0</v>
      </c>
      <c r="H13" s="167">
        <v>350</v>
      </c>
      <c r="I13" s="167">
        <v>350</v>
      </c>
      <c r="J13" s="167"/>
      <c r="K13" s="405">
        <v>0</v>
      </c>
      <c r="L13" s="405">
        <v>0</v>
      </c>
      <c r="M13" s="167">
        <v>3</v>
      </c>
      <c r="N13" s="167">
        <v>3</v>
      </c>
      <c r="O13" s="167">
        <v>590</v>
      </c>
      <c r="P13" s="167">
        <v>590</v>
      </c>
      <c r="Q13" s="405">
        <v>0</v>
      </c>
      <c r="R13" s="405">
        <v>0</v>
      </c>
    </row>
    <row r="14" spans="1:18" s="165" customFormat="1" ht="41.1" customHeight="1">
      <c r="A14" s="140" t="s">
        <v>11</v>
      </c>
      <c r="B14" s="167">
        <f t="shared" si="0"/>
        <v>4835</v>
      </c>
      <c r="C14" s="167">
        <f t="shared" si="0"/>
        <v>4835</v>
      </c>
      <c r="D14" s="169">
        <v>4200</v>
      </c>
      <c r="E14" s="169">
        <v>4200</v>
      </c>
      <c r="F14" s="404">
        <v>0</v>
      </c>
      <c r="G14" s="404">
        <v>0</v>
      </c>
      <c r="H14" s="167">
        <v>180</v>
      </c>
      <c r="I14" s="167">
        <v>180</v>
      </c>
      <c r="J14" s="167"/>
      <c r="K14" s="405">
        <v>0</v>
      </c>
      <c r="L14" s="405">
        <v>0</v>
      </c>
      <c r="M14" s="167">
        <v>5</v>
      </c>
      <c r="N14" s="167">
        <v>5</v>
      </c>
      <c r="O14" s="167">
        <v>450</v>
      </c>
      <c r="P14" s="167">
        <v>450</v>
      </c>
      <c r="Q14" s="405">
        <v>0</v>
      </c>
      <c r="R14" s="405">
        <v>0</v>
      </c>
    </row>
    <row r="15" spans="1:18" s="165" customFormat="1" ht="41.1" customHeight="1">
      <c r="A15" s="140" t="s">
        <v>384</v>
      </c>
      <c r="B15" s="167">
        <f t="shared" si="0"/>
        <v>4852</v>
      </c>
      <c r="C15" s="167">
        <f t="shared" si="0"/>
        <v>4852</v>
      </c>
      <c r="D15" s="169">
        <v>4300</v>
      </c>
      <c r="E15" s="169">
        <v>4300</v>
      </c>
      <c r="F15" s="404">
        <v>0</v>
      </c>
      <c r="G15" s="404">
        <v>0</v>
      </c>
      <c r="H15" s="167">
        <v>150</v>
      </c>
      <c r="I15" s="167">
        <v>150</v>
      </c>
      <c r="J15" s="167"/>
      <c r="K15" s="405">
        <v>0</v>
      </c>
      <c r="L15" s="405">
        <v>0</v>
      </c>
      <c r="M15" s="167">
        <v>2</v>
      </c>
      <c r="N15" s="167">
        <v>2</v>
      </c>
      <c r="O15" s="167">
        <v>400</v>
      </c>
      <c r="P15" s="167">
        <v>400</v>
      </c>
      <c r="Q15" s="405">
        <v>0</v>
      </c>
      <c r="R15" s="405">
        <v>0</v>
      </c>
    </row>
    <row r="16" spans="1:18" s="165" customFormat="1" ht="41.1" customHeight="1">
      <c r="A16" s="140" t="s">
        <v>13</v>
      </c>
      <c r="B16" s="167">
        <f t="shared" si="0"/>
        <v>2752</v>
      </c>
      <c r="C16" s="167">
        <f t="shared" si="0"/>
        <v>2752</v>
      </c>
      <c r="D16" s="169">
        <v>2500</v>
      </c>
      <c r="E16" s="169">
        <v>2500</v>
      </c>
      <c r="F16" s="404">
        <v>0</v>
      </c>
      <c r="G16" s="404">
        <v>0</v>
      </c>
      <c r="H16" s="167">
        <v>50</v>
      </c>
      <c r="I16" s="167">
        <v>50</v>
      </c>
      <c r="J16" s="167"/>
      <c r="K16" s="405">
        <v>0</v>
      </c>
      <c r="L16" s="405">
        <v>0</v>
      </c>
      <c r="M16" s="167">
        <v>2</v>
      </c>
      <c r="N16" s="167">
        <v>2</v>
      </c>
      <c r="O16" s="167">
        <v>200</v>
      </c>
      <c r="P16" s="167">
        <v>200</v>
      </c>
      <c r="Q16" s="405">
        <v>0</v>
      </c>
      <c r="R16" s="405">
        <v>0</v>
      </c>
    </row>
    <row r="17" spans="1:18" s="165" customFormat="1" ht="41.1" customHeight="1" thickBot="1">
      <c r="A17" s="137" t="s">
        <v>14</v>
      </c>
      <c r="B17" s="408">
        <f t="shared" si="0"/>
        <v>3622</v>
      </c>
      <c r="C17" s="166">
        <f t="shared" si="0"/>
        <v>3622</v>
      </c>
      <c r="D17" s="168">
        <v>3021</v>
      </c>
      <c r="E17" s="168">
        <v>3021</v>
      </c>
      <c r="F17" s="406">
        <v>0</v>
      </c>
      <c r="G17" s="406">
        <v>0</v>
      </c>
      <c r="H17" s="166">
        <v>250</v>
      </c>
      <c r="I17" s="166">
        <v>250</v>
      </c>
      <c r="J17" s="409"/>
      <c r="K17" s="407">
        <v>0</v>
      </c>
      <c r="L17" s="407">
        <v>0</v>
      </c>
      <c r="M17" s="166">
        <v>1</v>
      </c>
      <c r="N17" s="166">
        <v>1</v>
      </c>
      <c r="O17" s="166">
        <v>350</v>
      </c>
      <c r="P17" s="166">
        <v>350</v>
      </c>
      <c r="Q17" s="407">
        <v>0</v>
      </c>
      <c r="R17" s="407">
        <v>0</v>
      </c>
    </row>
    <row r="18" spans="1:18" s="162" customFormat="1" ht="12" thickTop="1">
      <c r="A18" s="163" t="s">
        <v>213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  <c r="L18" s="164"/>
      <c r="M18" s="163"/>
      <c r="N18" s="163"/>
      <c r="O18" s="163"/>
      <c r="P18" s="163"/>
      <c r="Q18" s="160"/>
      <c r="R18" s="160"/>
    </row>
    <row r="19" spans="1:18" ht="14.25" customHeight="1">
      <c r="A19" s="161" t="s">
        <v>212</v>
      </c>
      <c r="K19" s="159"/>
      <c r="L19" s="159"/>
      <c r="M19" s="159"/>
      <c r="N19" s="159"/>
      <c r="O19" s="159"/>
      <c r="P19" s="159"/>
      <c r="Q19" s="159"/>
      <c r="R19" s="159"/>
    </row>
    <row r="20" spans="1:18" ht="18.75" customHeight="1">
      <c r="K20" s="159"/>
      <c r="L20" s="159"/>
      <c r="M20" s="159"/>
      <c r="N20" s="159"/>
      <c r="O20" s="159"/>
      <c r="P20" s="159"/>
      <c r="Q20" s="159"/>
      <c r="R20" s="159"/>
    </row>
    <row r="21" spans="1:18" ht="21.75" hidden="1" customHeight="1">
      <c r="K21" s="159"/>
      <c r="L21" s="159"/>
      <c r="M21" s="159"/>
      <c r="N21" s="159"/>
      <c r="O21" s="159"/>
      <c r="P21" s="159"/>
      <c r="Q21" s="159"/>
      <c r="R21" s="159"/>
    </row>
    <row r="22" spans="1:18" ht="21.75" hidden="1" customHeight="1">
      <c r="K22" s="159"/>
      <c r="L22" s="159"/>
      <c r="M22" s="159"/>
      <c r="N22" s="159"/>
      <c r="O22" s="159"/>
      <c r="P22" s="159"/>
      <c r="Q22" s="159"/>
      <c r="R22" s="159"/>
    </row>
    <row r="23" spans="1:18" ht="21.75" hidden="1" customHeight="1">
      <c r="K23" s="159"/>
      <c r="L23" s="159"/>
      <c r="M23" s="159"/>
      <c r="N23" s="159"/>
      <c r="O23" s="159"/>
      <c r="P23" s="159"/>
      <c r="Q23" s="159"/>
      <c r="R23" s="159"/>
    </row>
    <row r="24" spans="1:18" ht="21.75" hidden="1" customHeight="1">
      <c r="K24" s="159"/>
      <c r="L24" s="159"/>
      <c r="M24" s="159"/>
      <c r="N24" s="159"/>
      <c r="O24" s="159"/>
      <c r="P24" s="159"/>
      <c r="Q24" s="159"/>
      <c r="R24" s="159"/>
    </row>
    <row r="25" spans="1:18" ht="21.75" hidden="1" customHeight="1">
      <c r="K25" s="159"/>
      <c r="L25" s="159"/>
      <c r="M25" s="159"/>
      <c r="N25" s="159"/>
      <c r="O25" s="159"/>
      <c r="P25" s="159"/>
      <c r="Q25" s="159"/>
      <c r="R25" s="159"/>
    </row>
    <row r="26" spans="1:18" ht="21.75" hidden="1" customHeight="1">
      <c r="K26" s="159"/>
      <c r="L26" s="159"/>
      <c r="M26" s="159"/>
      <c r="N26" s="159"/>
      <c r="O26" s="159"/>
      <c r="P26" s="159"/>
      <c r="Q26" s="159"/>
      <c r="R26" s="159"/>
    </row>
    <row r="27" spans="1:18" ht="21.75" hidden="1" customHeight="1">
      <c r="K27" s="159"/>
      <c r="L27" s="159"/>
      <c r="M27" s="159"/>
      <c r="N27" s="159"/>
      <c r="O27" s="159"/>
      <c r="P27" s="159"/>
      <c r="Q27" s="159"/>
      <c r="R27" s="159"/>
    </row>
    <row r="28" spans="1:18" ht="21.95" hidden="1" customHeight="1">
      <c r="K28" s="159"/>
      <c r="L28" s="159"/>
      <c r="M28" s="159"/>
      <c r="N28" s="159"/>
      <c r="O28" s="159"/>
      <c r="P28" s="159"/>
      <c r="Q28" s="159"/>
      <c r="R28" s="159"/>
    </row>
    <row r="29" spans="1:18" ht="21.75" hidden="1" customHeight="1">
      <c r="K29" s="159"/>
      <c r="L29" s="159"/>
      <c r="M29" s="159"/>
      <c r="N29" s="159"/>
      <c r="O29" s="159"/>
      <c r="P29" s="159"/>
      <c r="Q29" s="159"/>
      <c r="R29" s="159"/>
    </row>
    <row r="30" spans="1:18" ht="21.75" hidden="1" customHeight="1">
      <c r="K30" s="159"/>
      <c r="L30" s="159"/>
      <c r="M30" s="159"/>
      <c r="N30" s="159"/>
      <c r="O30" s="159"/>
      <c r="P30" s="159"/>
      <c r="Q30" s="159"/>
      <c r="R30" s="159"/>
    </row>
    <row r="31" spans="1:18" ht="21.75" hidden="1" customHeight="1">
      <c r="K31" s="159"/>
      <c r="L31" s="159"/>
      <c r="M31" s="159"/>
      <c r="N31" s="159"/>
      <c r="O31" s="159"/>
      <c r="P31" s="159"/>
      <c r="Q31" s="159"/>
      <c r="R31" s="159"/>
    </row>
    <row r="32" spans="1:18" ht="21.95" hidden="1" customHeight="1">
      <c r="K32" s="159"/>
      <c r="L32" s="159"/>
      <c r="M32" s="159"/>
      <c r="N32" s="159"/>
      <c r="O32" s="159"/>
      <c r="P32" s="159"/>
      <c r="Q32" s="159"/>
      <c r="R32" s="159"/>
    </row>
    <row r="33" spans="11:18" ht="21.75" hidden="1" customHeight="1">
      <c r="K33" s="159"/>
      <c r="L33" s="159"/>
      <c r="M33" s="159"/>
      <c r="N33" s="159"/>
      <c r="O33" s="159"/>
      <c r="P33" s="159"/>
      <c r="Q33" s="159"/>
      <c r="R33" s="159"/>
    </row>
    <row r="34" spans="11:18" ht="21.95" hidden="1" customHeight="1">
      <c r="K34" s="159"/>
      <c r="L34" s="159"/>
      <c r="M34" s="159"/>
      <c r="N34" s="159"/>
      <c r="O34" s="159"/>
      <c r="P34" s="159"/>
      <c r="Q34" s="159"/>
      <c r="R34" s="159"/>
    </row>
    <row r="35" spans="11:18" ht="21.75" hidden="1" customHeight="1">
      <c r="K35" s="159"/>
      <c r="L35" s="159"/>
      <c r="M35" s="159"/>
      <c r="N35" s="159"/>
      <c r="O35" s="159"/>
      <c r="P35" s="159"/>
      <c r="Q35" s="159"/>
      <c r="R35" s="159"/>
    </row>
    <row r="36" spans="11:18" ht="21.95" hidden="1" customHeight="1">
      <c r="K36" s="159"/>
      <c r="L36" s="159"/>
      <c r="M36" s="159"/>
      <c r="N36" s="159"/>
      <c r="O36" s="159"/>
      <c r="P36" s="159"/>
      <c r="Q36" s="159"/>
      <c r="R36" s="159"/>
    </row>
    <row r="37" spans="11:18" ht="21.75" hidden="1" customHeight="1">
      <c r="K37" s="159"/>
      <c r="L37" s="159"/>
      <c r="M37" s="159"/>
      <c r="N37" s="159"/>
      <c r="O37" s="159"/>
      <c r="P37" s="159"/>
      <c r="Q37" s="159"/>
      <c r="R37" s="159"/>
    </row>
    <row r="38" spans="11:18" ht="21.95" hidden="1" customHeight="1">
      <c r="K38" s="159"/>
      <c r="L38" s="159"/>
      <c r="M38" s="159"/>
      <c r="N38" s="159"/>
      <c r="O38" s="159"/>
      <c r="P38" s="159"/>
      <c r="Q38" s="159"/>
      <c r="R38" s="159"/>
    </row>
    <row r="39" spans="11:18" ht="21.75" hidden="1" customHeight="1">
      <c r="K39" s="159"/>
      <c r="L39" s="159"/>
      <c r="M39" s="159"/>
      <c r="N39" s="159"/>
      <c r="O39" s="159"/>
      <c r="P39" s="159"/>
      <c r="Q39" s="159"/>
      <c r="R39" s="159"/>
    </row>
    <row r="40" spans="11:18" ht="21.75" hidden="1" customHeight="1">
      <c r="K40" s="159"/>
      <c r="L40" s="159"/>
      <c r="M40" s="159"/>
      <c r="N40" s="159"/>
      <c r="O40" s="159"/>
      <c r="P40" s="159"/>
      <c r="Q40" s="159"/>
      <c r="R40" s="159"/>
    </row>
    <row r="41" spans="11:18" ht="21.95" hidden="1" customHeight="1">
      <c r="K41" s="159"/>
      <c r="L41" s="159"/>
      <c r="M41" s="159"/>
      <c r="N41" s="159"/>
      <c r="O41" s="159"/>
      <c r="P41" s="159"/>
      <c r="Q41" s="159"/>
      <c r="R41" s="159"/>
    </row>
    <row r="42" spans="11:18" ht="21.75" hidden="1" customHeight="1">
      <c r="K42" s="159"/>
      <c r="L42" s="159"/>
      <c r="M42" s="159"/>
      <c r="N42" s="159"/>
      <c r="O42" s="159"/>
      <c r="P42" s="159"/>
      <c r="Q42" s="159"/>
      <c r="R42" s="159"/>
    </row>
    <row r="43" spans="11:18" ht="21.75" hidden="1" customHeight="1">
      <c r="K43" s="159"/>
      <c r="L43" s="159"/>
      <c r="M43" s="159"/>
      <c r="N43" s="159"/>
      <c r="O43" s="159"/>
      <c r="P43" s="159"/>
      <c r="Q43" s="159"/>
      <c r="R43" s="159"/>
    </row>
    <row r="44" spans="11:18" ht="21.75" hidden="1" customHeight="1">
      <c r="K44" s="159"/>
      <c r="L44" s="159"/>
      <c r="M44" s="159"/>
      <c r="N44" s="159"/>
      <c r="O44" s="159"/>
      <c r="P44" s="159"/>
      <c r="Q44" s="159"/>
      <c r="R44" s="159"/>
    </row>
    <row r="45" spans="11:18" ht="21.75" hidden="1" customHeight="1">
      <c r="K45" s="159"/>
      <c r="L45" s="159"/>
      <c r="M45" s="159"/>
      <c r="N45" s="159"/>
      <c r="O45" s="159"/>
      <c r="P45" s="159"/>
      <c r="Q45" s="159"/>
      <c r="R45" s="159"/>
    </row>
    <row r="46" spans="11:18" ht="21.95" hidden="1" customHeight="1">
      <c r="K46" s="159"/>
      <c r="L46" s="159"/>
      <c r="M46" s="159"/>
      <c r="N46" s="159"/>
      <c r="O46" s="159"/>
      <c r="P46" s="159"/>
      <c r="Q46" s="159"/>
      <c r="R46" s="159"/>
    </row>
    <row r="47" spans="11:18" ht="21.75" hidden="1" customHeight="1">
      <c r="K47" s="159"/>
      <c r="L47" s="159"/>
      <c r="M47" s="159"/>
      <c r="N47" s="159"/>
      <c r="O47" s="159"/>
      <c r="P47" s="159"/>
      <c r="Q47" s="159"/>
      <c r="R47" s="159"/>
    </row>
    <row r="48" spans="11:18" ht="21.75" hidden="1" customHeight="1">
      <c r="K48" s="159"/>
      <c r="L48" s="159"/>
      <c r="M48" s="159"/>
      <c r="N48" s="159"/>
      <c r="O48" s="159"/>
      <c r="P48" s="159"/>
      <c r="Q48" s="159"/>
      <c r="R48" s="159"/>
    </row>
    <row r="49" spans="6:18" ht="21.95" customHeight="1">
      <c r="F49" s="160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</row>
    <row r="50" spans="6:18" ht="21.95" customHeight="1">
      <c r="F50" s="160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</row>
    <row r="51" spans="6:18" ht="21.95" customHeight="1">
      <c r="F51" s="160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</row>
    <row r="52" spans="6:18" ht="21.95" customHeight="1">
      <c r="F52" s="160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</row>
    <row r="53" spans="6:18" ht="21.95" customHeight="1">
      <c r="F53" s="160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</row>
    <row r="54" spans="6:18" ht="21.95" customHeight="1">
      <c r="K54" s="159"/>
      <c r="L54" s="159"/>
      <c r="M54" s="159"/>
      <c r="N54" s="159"/>
      <c r="O54" s="159"/>
      <c r="P54" s="159"/>
      <c r="Q54" s="159"/>
      <c r="R54" s="159"/>
    </row>
    <row r="55" spans="6:18" ht="21.95" customHeight="1">
      <c r="K55" s="159"/>
      <c r="L55" s="159"/>
      <c r="M55" s="159"/>
      <c r="N55" s="159"/>
      <c r="O55" s="159"/>
      <c r="P55" s="159"/>
      <c r="Q55" s="159"/>
      <c r="R55" s="159"/>
    </row>
    <row r="56" spans="6:18" ht="21.95" customHeight="1">
      <c r="K56" s="159"/>
      <c r="L56" s="159"/>
      <c r="M56" s="159"/>
      <c r="N56" s="159"/>
      <c r="O56" s="159"/>
      <c r="P56" s="159"/>
      <c r="Q56" s="159"/>
      <c r="R56" s="159"/>
    </row>
    <row r="57" spans="6:18" ht="21.95" customHeight="1">
      <c r="K57" s="159"/>
      <c r="L57" s="159"/>
      <c r="M57" s="159"/>
      <c r="N57" s="159"/>
      <c r="O57" s="159"/>
      <c r="P57" s="159"/>
      <c r="Q57" s="159"/>
      <c r="R57" s="159"/>
    </row>
  </sheetData>
  <mergeCells count="18"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  <mergeCell ref="O4:P4"/>
    <mergeCell ref="Q4:R4"/>
    <mergeCell ref="B4:C4"/>
    <mergeCell ref="D4:E4"/>
    <mergeCell ref="F4:G4"/>
    <mergeCell ref="H4:I4"/>
    <mergeCell ref="K4:L4"/>
    <mergeCell ref="M4:N4"/>
  </mergeCells>
  <phoneticPr fontId="3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Foresty&amp;"바탕,보통"＆&amp;"Times New Roman,보통" Fishery</oddHeader>
    <evenHeader>&amp;R&amp;9Agriculture,Forestry and Fishing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E1"/>
    </sheetView>
  </sheetViews>
  <sheetFormatPr defaultRowHeight="13.5"/>
  <cols>
    <col min="1" max="1" width="14.5546875" style="29" customWidth="1"/>
    <col min="2" max="4" width="13.6640625" style="29" customWidth="1"/>
    <col min="5" max="5" width="13.6640625" style="130" customWidth="1"/>
    <col min="6" max="6" width="1.6640625" style="130" customWidth="1"/>
    <col min="7" max="7" width="16.44140625" style="130" customWidth="1"/>
    <col min="8" max="9" width="14.44140625" style="28" customWidth="1"/>
    <col min="10" max="10" width="14.44140625" style="82" customWidth="1"/>
    <col min="11" max="11" width="14.44140625" style="186" customWidth="1"/>
    <col min="12" max="16384" width="8.88671875" style="28"/>
  </cols>
  <sheetData>
    <row r="1" spans="1:11" s="20" customFormat="1" ht="45" customHeight="1">
      <c r="A1" s="411" t="s">
        <v>374</v>
      </c>
      <c r="B1" s="411"/>
      <c r="C1" s="411"/>
      <c r="D1" s="411"/>
      <c r="E1" s="411"/>
      <c r="F1" s="214"/>
      <c r="G1" s="411" t="s">
        <v>289</v>
      </c>
      <c r="H1" s="411"/>
      <c r="I1" s="411"/>
      <c r="J1" s="411"/>
    </row>
    <row r="2" spans="1:11" s="24" customFormat="1" ht="25.5" customHeight="1" thickBot="1">
      <c r="A2" s="22" t="s">
        <v>288</v>
      </c>
      <c r="B2" s="22"/>
      <c r="C2" s="22"/>
      <c r="D2" s="213"/>
      <c r="E2" s="213"/>
      <c r="F2" s="141"/>
      <c r="G2" s="56"/>
      <c r="H2" s="56"/>
      <c r="I2" s="69"/>
      <c r="J2" s="158" t="s">
        <v>287</v>
      </c>
    </row>
    <row r="3" spans="1:11" s="146" customFormat="1" ht="17.100000000000001" customHeight="1" thickTop="1">
      <c r="A3" s="156" t="s">
        <v>286</v>
      </c>
      <c r="B3" s="210" t="s">
        <v>285</v>
      </c>
      <c r="C3" s="209" t="s">
        <v>284</v>
      </c>
      <c r="D3" s="210" t="s">
        <v>283</v>
      </c>
      <c r="E3" s="212" t="s">
        <v>282</v>
      </c>
      <c r="F3" s="211"/>
      <c r="G3" s="209" t="s">
        <v>281</v>
      </c>
      <c r="H3" s="210" t="s">
        <v>280</v>
      </c>
      <c r="I3" s="209" t="s">
        <v>279</v>
      </c>
      <c r="J3" s="208" t="s">
        <v>278</v>
      </c>
    </row>
    <row r="4" spans="1:11" s="146" customFormat="1" ht="17.100000000000001" customHeight="1">
      <c r="A4" s="145" t="s">
        <v>277</v>
      </c>
      <c r="B4" s="205" t="s">
        <v>274</v>
      </c>
      <c r="C4" s="147" t="s">
        <v>276</v>
      </c>
      <c r="D4" s="205" t="s">
        <v>275</v>
      </c>
      <c r="E4" s="207" t="s">
        <v>274</v>
      </c>
      <c r="F4" s="147"/>
      <c r="G4" s="206" t="s">
        <v>273</v>
      </c>
      <c r="H4" s="206" t="s">
        <v>272</v>
      </c>
      <c r="I4" s="205" t="s">
        <v>271</v>
      </c>
      <c r="J4" s="147" t="s">
        <v>270</v>
      </c>
    </row>
    <row r="5" spans="1:11" s="146" customFormat="1" ht="17.100000000000001" customHeight="1">
      <c r="A5" s="145" t="s">
        <v>269</v>
      </c>
      <c r="B5" s="153" t="s">
        <v>268</v>
      </c>
      <c r="C5" s="147" t="s">
        <v>267</v>
      </c>
      <c r="D5" s="153" t="s">
        <v>266</v>
      </c>
      <c r="E5" s="147" t="s">
        <v>265</v>
      </c>
      <c r="F5" s="147"/>
      <c r="G5" s="145" t="s">
        <v>264</v>
      </c>
      <c r="H5" s="145" t="s">
        <v>263</v>
      </c>
      <c r="I5" s="153" t="s">
        <v>262</v>
      </c>
      <c r="J5" s="147" t="s">
        <v>261</v>
      </c>
    </row>
    <row r="6" spans="1:11" s="146" customFormat="1" ht="17.100000000000001" customHeight="1">
      <c r="A6" s="152" t="s">
        <v>2</v>
      </c>
      <c r="B6" s="149" t="s">
        <v>260</v>
      </c>
      <c r="C6" s="148" t="s">
        <v>260</v>
      </c>
      <c r="D6" s="149" t="s">
        <v>259</v>
      </c>
      <c r="E6" s="148" t="s">
        <v>258</v>
      </c>
      <c r="F6" s="147"/>
      <c r="G6" s="151" t="s">
        <v>257</v>
      </c>
      <c r="H6" s="151" t="s">
        <v>256</v>
      </c>
      <c r="I6" s="149" t="s">
        <v>255</v>
      </c>
      <c r="J6" s="148" t="s">
        <v>254</v>
      </c>
    </row>
    <row r="7" spans="1:11" s="147" customFormat="1" ht="41.25" customHeight="1">
      <c r="A7" s="145">
        <v>2013</v>
      </c>
      <c r="B7" s="136">
        <v>2</v>
      </c>
      <c r="C7" s="203">
        <v>5</v>
      </c>
      <c r="D7" s="203">
        <v>7</v>
      </c>
      <c r="E7" s="138" t="s">
        <v>253</v>
      </c>
      <c r="F7" s="136"/>
      <c r="G7" s="138" t="s">
        <v>252</v>
      </c>
      <c r="H7" s="138" t="s">
        <v>252</v>
      </c>
      <c r="I7" s="138" t="s">
        <v>252</v>
      </c>
      <c r="J7" s="138" t="s">
        <v>252</v>
      </c>
    </row>
    <row r="8" spans="1:11" s="147" customFormat="1" ht="41.25" customHeight="1">
      <c r="A8" s="145">
        <v>2014</v>
      </c>
      <c r="B8" s="136">
        <v>1</v>
      </c>
      <c r="C8" s="203">
        <v>2</v>
      </c>
      <c r="D8" s="203">
        <v>7</v>
      </c>
      <c r="E8" s="138" t="s">
        <v>252</v>
      </c>
      <c r="F8" s="136"/>
      <c r="G8" s="138" t="s">
        <v>252</v>
      </c>
      <c r="H8" s="138" t="s">
        <v>252</v>
      </c>
      <c r="I8" s="138" t="s">
        <v>252</v>
      </c>
      <c r="J8" s="138" t="s">
        <v>252</v>
      </c>
    </row>
    <row r="9" spans="1:11" s="147" customFormat="1" ht="41.25" customHeight="1">
      <c r="A9" s="145">
        <v>2015</v>
      </c>
      <c r="B9" s="136">
        <v>1</v>
      </c>
      <c r="C9" s="203">
        <v>1</v>
      </c>
      <c r="D9" s="203">
        <v>9</v>
      </c>
      <c r="E9" s="138" t="s">
        <v>3</v>
      </c>
      <c r="F9" s="136"/>
      <c r="G9" s="138" t="s">
        <v>3</v>
      </c>
      <c r="H9" s="138" t="s">
        <v>3</v>
      </c>
      <c r="I9" s="138" t="s">
        <v>3</v>
      </c>
      <c r="J9" s="138" t="s">
        <v>3</v>
      </c>
      <c r="K9" s="200"/>
    </row>
    <row r="10" spans="1:11" s="147" customFormat="1" ht="41.25" customHeight="1">
      <c r="A10" s="145">
        <v>2016</v>
      </c>
      <c r="B10" s="136">
        <v>8</v>
      </c>
      <c r="C10" s="204">
        <v>9.5</v>
      </c>
      <c r="D10" s="203">
        <v>5</v>
      </c>
      <c r="E10" s="138" t="s">
        <v>3</v>
      </c>
      <c r="F10" s="136"/>
      <c r="G10" s="138" t="s">
        <v>3</v>
      </c>
      <c r="H10" s="138" t="s">
        <v>3</v>
      </c>
      <c r="I10" s="138" t="s">
        <v>3</v>
      </c>
      <c r="J10" s="138" t="s">
        <v>3</v>
      </c>
      <c r="K10" s="141"/>
    </row>
    <row r="11" spans="1:11" s="147" customFormat="1" ht="41.25" customHeight="1">
      <c r="A11" s="145">
        <v>2017</v>
      </c>
      <c r="B11" s="138" t="s">
        <v>3</v>
      </c>
      <c r="C11" s="204">
        <v>3.5</v>
      </c>
      <c r="D11" s="203">
        <v>10</v>
      </c>
      <c r="E11" s="138" t="s">
        <v>3</v>
      </c>
      <c r="F11" s="138"/>
      <c r="G11" s="138" t="s">
        <v>3</v>
      </c>
      <c r="H11" s="138" t="s">
        <v>3</v>
      </c>
      <c r="I11" s="138" t="s">
        <v>3</v>
      </c>
      <c r="J11" s="138" t="s">
        <v>3</v>
      </c>
      <c r="K11" s="141"/>
    </row>
    <row r="12" spans="1:11" s="200" customFormat="1" ht="41.25" customHeight="1">
      <c r="A12" s="144">
        <v>2018</v>
      </c>
      <c r="B12" s="138">
        <v>5</v>
      </c>
      <c r="C12" s="202">
        <v>3</v>
      </c>
      <c r="D12" s="201">
        <v>6</v>
      </c>
      <c r="E12" s="138" t="s">
        <v>3</v>
      </c>
      <c r="F12" s="138"/>
      <c r="G12" s="138" t="s">
        <v>3</v>
      </c>
      <c r="H12" s="138" t="s">
        <v>3</v>
      </c>
      <c r="I12" s="138" t="s">
        <v>3</v>
      </c>
      <c r="J12" s="138" t="s">
        <v>3</v>
      </c>
      <c r="K12" s="141"/>
    </row>
    <row r="13" spans="1:11" s="141" customFormat="1" ht="41.25" customHeight="1">
      <c r="A13" s="140" t="s">
        <v>251</v>
      </c>
      <c r="B13" s="138"/>
      <c r="C13" s="199">
        <v>1.5</v>
      </c>
      <c r="D13" s="198">
        <v>3</v>
      </c>
      <c r="E13" s="138" t="s">
        <v>3</v>
      </c>
      <c r="F13" s="138"/>
      <c r="G13" s="138" t="s">
        <v>3</v>
      </c>
      <c r="H13" s="138" t="s">
        <v>3</v>
      </c>
      <c r="I13" s="138" t="s">
        <v>3</v>
      </c>
      <c r="J13" s="138" t="s">
        <v>3</v>
      </c>
    </row>
    <row r="14" spans="1:11" s="141" customFormat="1" ht="41.25" customHeight="1">
      <c r="A14" s="140" t="s">
        <v>250</v>
      </c>
      <c r="B14" s="138">
        <v>5</v>
      </c>
      <c r="C14" s="138" t="s">
        <v>243</v>
      </c>
      <c r="D14" s="138">
        <v>1</v>
      </c>
      <c r="E14" s="138" t="s">
        <v>3</v>
      </c>
      <c r="F14" s="138"/>
      <c r="G14" s="138" t="s">
        <v>3</v>
      </c>
      <c r="H14" s="138" t="s">
        <v>3</v>
      </c>
      <c r="I14" s="138" t="s">
        <v>3</v>
      </c>
      <c r="J14" s="138" t="s">
        <v>3</v>
      </c>
    </row>
    <row r="15" spans="1:11" s="141" customFormat="1" ht="41.25" customHeight="1">
      <c r="A15" s="140" t="s">
        <v>249</v>
      </c>
      <c r="B15" s="138" t="s">
        <v>243</v>
      </c>
      <c r="C15" s="138" t="s">
        <v>243</v>
      </c>
      <c r="D15" s="138" t="s">
        <v>243</v>
      </c>
      <c r="E15" s="138" t="s">
        <v>3</v>
      </c>
      <c r="F15" s="138"/>
      <c r="G15" s="138" t="s">
        <v>3</v>
      </c>
      <c r="H15" s="138" t="s">
        <v>3</v>
      </c>
      <c r="I15" s="138" t="s">
        <v>3</v>
      </c>
      <c r="J15" s="138" t="s">
        <v>3</v>
      </c>
      <c r="K15" s="142"/>
    </row>
    <row r="16" spans="1:11" s="142" customFormat="1" ht="41.25" customHeight="1">
      <c r="A16" s="140" t="s">
        <v>248</v>
      </c>
      <c r="B16" s="138" t="s">
        <v>243</v>
      </c>
      <c r="C16" s="138" t="s">
        <v>243</v>
      </c>
      <c r="D16" s="138" t="s">
        <v>243</v>
      </c>
      <c r="E16" s="138" t="s">
        <v>3</v>
      </c>
      <c r="F16" s="138"/>
      <c r="G16" s="138" t="s">
        <v>3</v>
      </c>
      <c r="H16" s="138" t="s">
        <v>3</v>
      </c>
      <c r="I16" s="138" t="s">
        <v>3</v>
      </c>
      <c r="J16" s="138" t="s">
        <v>3</v>
      </c>
      <c r="K16" s="131"/>
    </row>
    <row r="17" spans="1:11" s="131" customFormat="1" ht="41.25" customHeight="1">
      <c r="A17" s="140" t="s">
        <v>247</v>
      </c>
      <c r="B17" s="138" t="s">
        <v>243</v>
      </c>
      <c r="C17" s="138" t="s">
        <v>243</v>
      </c>
      <c r="D17" s="138">
        <v>2</v>
      </c>
      <c r="E17" s="138" t="s">
        <v>3</v>
      </c>
      <c r="F17" s="138"/>
      <c r="G17" s="138" t="s">
        <v>3</v>
      </c>
      <c r="H17" s="138" t="s">
        <v>3</v>
      </c>
      <c r="I17" s="138" t="s">
        <v>3</v>
      </c>
      <c r="J17" s="138" t="s">
        <v>3</v>
      </c>
    </row>
    <row r="18" spans="1:11" s="131" customFormat="1" ht="41.25" customHeight="1">
      <c r="A18" s="140" t="s">
        <v>246</v>
      </c>
      <c r="B18" s="138" t="s">
        <v>245</v>
      </c>
      <c r="C18" s="197">
        <v>0.5</v>
      </c>
      <c r="D18" s="138" t="s">
        <v>243</v>
      </c>
      <c r="E18" s="138" t="s">
        <v>3</v>
      </c>
      <c r="F18" s="138"/>
      <c r="G18" s="138" t="s">
        <v>3</v>
      </c>
      <c r="H18" s="138" t="s">
        <v>3</v>
      </c>
      <c r="I18" s="138" t="s">
        <v>3</v>
      </c>
      <c r="J18" s="138" t="s">
        <v>3</v>
      </c>
    </row>
    <row r="19" spans="1:11" s="131" customFormat="1" ht="41.25" customHeight="1" thickBot="1">
      <c r="A19" s="137" t="s">
        <v>244</v>
      </c>
      <c r="B19" s="135" t="s">
        <v>243</v>
      </c>
      <c r="C19" s="135">
        <v>1</v>
      </c>
      <c r="D19" s="135" t="s">
        <v>243</v>
      </c>
      <c r="E19" s="135" t="s">
        <v>3</v>
      </c>
      <c r="F19" s="138"/>
      <c r="G19" s="135" t="s">
        <v>3</v>
      </c>
      <c r="H19" s="135" t="s">
        <v>3</v>
      </c>
      <c r="I19" s="135" t="s">
        <v>3</v>
      </c>
      <c r="J19" s="135" t="s">
        <v>3</v>
      </c>
      <c r="K19" s="28"/>
    </row>
    <row r="20" spans="1:11" ht="12" customHeight="1" thickTop="1">
      <c r="A20" s="437" t="s">
        <v>242</v>
      </c>
      <c r="B20" s="437"/>
      <c r="C20" s="437"/>
      <c r="D20" s="437"/>
      <c r="E20" s="437"/>
      <c r="F20" s="28"/>
      <c r="G20" s="196"/>
      <c r="H20" s="195"/>
      <c r="J20" s="28"/>
      <c r="K20" s="28"/>
    </row>
    <row r="21" spans="1:11" ht="11.25">
      <c r="A21" s="29" t="s">
        <v>241</v>
      </c>
      <c r="D21" s="188"/>
      <c r="E21" s="194"/>
      <c r="F21" s="194"/>
      <c r="G21" s="193"/>
      <c r="H21" s="193"/>
      <c r="I21" s="82"/>
      <c r="J21" s="192"/>
      <c r="K21" s="28"/>
    </row>
    <row r="22" spans="1:11" ht="11.25">
      <c r="C22" s="189"/>
      <c r="D22" s="188"/>
      <c r="E22" s="194"/>
      <c r="F22" s="194"/>
      <c r="G22" s="193"/>
      <c r="H22" s="193"/>
      <c r="I22" s="82"/>
      <c r="J22" s="192"/>
      <c r="K22" s="28"/>
    </row>
    <row r="23" spans="1:11" ht="11.25">
      <c r="D23" s="191"/>
      <c r="E23" s="190"/>
      <c r="F23" s="188"/>
      <c r="G23" s="28"/>
      <c r="J23" s="28"/>
      <c r="K23" s="28"/>
    </row>
    <row r="24" spans="1:11" ht="11.25">
      <c r="C24" s="189"/>
      <c r="D24" s="188"/>
      <c r="E24" s="188"/>
      <c r="F24" s="188"/>
      <c r="G24" s="28"/>
      <c r="J24" s="28"/>
      <c r="K24" s="28"/>
    </row>
    <row r="25" spans="1:11" ht="11.25">
      <c r="D25" s="187"/>
      <c r="E25" s="187"/>
      <c r="F25" s="187"/>
      <c r="G25" s="28"/>
      <c r="J25" s="28"/>
      <c r="K25" s="28"/>
    </row>
    <row r="26" spans="1:11">
      <c r="D26" s="130"/>
      <c r="G26" s="28"/>
      <c r="J26" s="28"/>
      <c r="K26" s="28"/>
    </row>
    <row r="27" spans="1:11">
      <c r="D27" s="130"/>
      <c r="G27" s="28"/>
      <c r="J27" s="28"/>
      <c r="K27" s="28"/>
    </row>
    <row r="28" spans="1:11">
      <c r="D28" s="130"/>
      <c r="G28" s="28"/>
      <c r="J28" s="28"/>
      <c r="K28" s="28"/>
    </row>
    <row r="29" spans="1:11">
      <c r="D29" s="130"/>
      <c r="G29" s="28"/>
      <c r="J29" s="28"/>
      <c r="K29" s="28"/>
    </row>
    <row r="30" spans="1:11">
      <c r="J30" s="28"/>
      <c r="K30" s="28"/>
    </row>
  </sheetData>
  <mergeCells count="3">
    <mergeCell ref="A1:E1"/>
    <mergeCell ref="G1:J1"/>
    <mergeCell ref="A20:E20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0"/>
  <sheetViews>
    <sheetView zoomScale="85" zoomScaleNormal="85" workbookViewId="0">
      <selection activeCell="I2" sqref="I2"/>
    </sheetView>
  </sheetViews>
  <sheetFormatPr defaultRowHeight="13.5"/>
  <cols>
    <col min="1" max="1" width="14.44140625" style="29" customWidth="1"/>
    <col min="2" max="2" width="11.33203125" style="29" customWidth="1"/>
    <col min="3" max="3" width="11.33203125" style="222" customWidth="1"/>
    <col min="4" max="4" width="11.33203125" style="29" customWidth="1"/>
    <col min="5" max="5" width="11.33203125" style="221" customWidth="1"/>
    <col min="6" max="6" width="11.33203125" style="29" customWidth="1"/>
    <col min="7" max="7" width="11.33203125" style="221" customWidth="1"/>
    <col min="8" max="8" width="2.77734375" style="220" customWidth="1"/>
    <col min="9" max="9" width="8.5546875" style="219" customWidth="1"/>
    <col min="10" max="10" width="8.5546875" style="218" customWidth="1"/>
    <col min="11" max="11" width="8.5546875" style="216" customWidth="1"/>
    <col min="12" max="12" width="8.5546875" style="217" customWidth="1"/>
    <col min="13" max="13" width="8.5546875" style="216" customWidth="1"/>
    <col min="14" max="14" width="8.5546875" style="215" customWidth="1"/>
    <col min="15" max="16" width="8.5546875" style="28" customWidth="1"/>
    <col min="17" max="16384" width="8.88671875" style="28"/>
  </cols>
  <sheetData>
    <row r="1" spans="1:16" s="20" customFormat="1" ht="45.75" customHeight="1">
      <c r="A1" s="411" t="s">
        <v>375</v>
      </c>
      <c r="B1" s="411"/>
      <c r="C1" s="411"/>
      <c r="D1" s="411"/>
      <c r="E1" s="411"/>
      <c r="F1" s="411"/>
      <c r="G1" s="411"/>
      <c r="H1" s="237"/>
      <c r="I1" s="441" t="s">
        <v>381</v>
      </c>
      <c r="J1" s="441"/>
      <c r="K1" s="441"/>
      <c r="L1" s="441"/>
      <c r="M1" s="441"/>
      <c r="N1" s="441"/>
      <c r="O1" s="441"/>
      <c r="P1" s="441"/>
    </row>
    <row r="2" spans="1:16" s="24" customFormat="1" ht="25.5" customHeight="1" thickBot="1">
      <c r="A2" s="399" t="s">
        <v>311</v>
      </c>
      <c r="B2" s="22"/>
      <c r="C2" s="236"/>
      <c r="D2" s="22"/>
      <c r="E2" s="235"/>
      <c r="F2" s="22"/>
      <c r="G2" s="235"/>
      <c r="H2" s="220"/>
      <c r="I2" s="232"/>
      <c r="J2" s="234"/>
      <c r="K2" s="232"/>
      <c r="L2" s="233"/>
      <c r="M2" s="232"/>
      <c r="P2" s="231" t="s">
        <v>310</v>
      </c>
    </row>
    <row r="3" spans="1:16" s="310" customFormat="1" ht="17.100000000000001" customHeight="1" thickTop="1">
      <c r="A3" s="353" t="s">
        <v>286</v>
      </c>
      <c r="B3" s="442" t="s">
        <v>309</v>
      </c>
      <c r="C3" s="443"/>
      <c r="D3" s="442" t="s">
        <v>308</v>
      </c>
      <c r="E3" s="443"/>
      <c r="F3" s="442" t="s">
        <v>307</v>
      </c>
      <c r="G3" s="444"/>
      <c r="H3" s="354"/>
      <c r="I3" s="444" t="s">
        <v>306</v>
      </c>
      <c r="J3" s="443"/>
      <c r="K3" s="442" t="s">
        <v>305</v>
      </c>
      <c r="L3" s="443"/>
      <c r="M3" s="442" t="s">
        <v>304</v>
      </c>
      <c r="N3" s="443"/>
      <c r="O3" s="442" t="s">
        <v>303</v>
      </c>
      <c r="P3" s="444"/>
    </row>
    <row r="4" spans="1:16" s="310" customFormat="1" ht="17.100000000000001" customHeight="1">
      <c r="A4" s="355" t="s">
        <v>277</v>
      </c>
      <c r="B4" s="438" t="s">
        <v>302</v>
      </c>
      <c r="C4" s="440"/>
      <c r="D4" s="438" t="s">
        <v>301</v>
      </c>
      <c r="E4" s="440"/>
      <c r="F4" s="438" t="s">
        <v>300</v>
      </c>
      <c r="G4" s="439"/>
      <c r="H4" s="354"/>
      <c r="I4" s="439" t="s">
        <v>299</v>
      </c>
      <c r="J4" s="440"/>
      <c r="K4" s="438" t="s">
        <v>298</v>
      </c>
      <c r="L4" s="440"/>
      <c r="M4" s="438" t="s">
        <v>297</v>
      </c>
      <c r="N4" s="440"/>
      <c r="O4" s="438" t="s">
        <v>296</v>
      </c>
      <c r="P4" s="439"/>
    </row>
    <row r="5" spans="1:16" s="310" customFormat="1" ht="17.100000000000001" customHeight="1">
      <c r="A5" s="355" t="s">
        <v>269</v>
      </c>
      <c r="B5" s="356" t="s">
        <v>293</v>
      </c>
      <c r="C5" s="357" t="s">
        <v>295</v>
      </c>
      <c r="D5" s="356" t="s">
        <v>293</v>
      </c>
      <c r="E5" s="358" t="s">
        <v>295</v>
      </c>
      <c r="F5" s="356" t="s">
        <v>293</v>
      </c>
      <c r="G5" s="357" t="s">
        <v>295</v>
      </c>
      <c r="H5" s="354"/>
      <c r="I5" s="358" t="s">
        <v>293</v>
      </c>
      <c r="J5" s="356" t="s">
        <v>295</v>
      </c>
      <c r="K5" s="356" t="s">
        <v>293</v>
      </c>
      <c r="L5" s="356" t="s">
        <v>295</v>
      </c>
      <c r="M5" s="356" t="s">
        <v>293</v>
      </c>
      <c r="N5" s="356" t="s">
        <v>294</v>
      </c>
      <c r="O5" s="356" t="s">
        <v>293</v>
      </c>
      <c r="P5" s="359" t="s">
        <v>292</v>
      </c>
    </row>
    <row r="6" spans="1:16" s="310" customFormat="1" ht="17.100000000000001" customHeight="1">
      <c r="A6" s="360" t="s">
        <v>2</v>
      </c>
      <c r="B6" s="361" t="s">
        <v>291</v>
      </c>
      <c r="C6" s="362" t="s">
        <v>290</v>
      </c>
      <c r="D6" s="361" t="s">
        <v>291</v>
      </c>
      <c r="E6" s="363" t="s">
        <v>290</v>
      </c>
      <c r="F6" s="361" t="s">
        <v>291</v>
      </c>
      <c r="G6" s="362" t="s">
        <v>290</v>
      </c>
      <c r="H6" s="354"/>
      <c r="I6" s="363" t="s">
        <v>291</v>
      </c>
      <c r="J6" s="361" t="s">
        <v>290</v>
      </c>
      <c r="K6" s="361" t="s">
        <v>291</v>
      </c>
      <c r="L6" s="361" t="s">
        <v>290</v>
      </c>
      <c r="M6" s="361" t="s">
        <v>291</v>
      </c>
      <c r="N6" s="361" t="s">
        <v>290</v>
      </c>
      <c r="O6" s="361" t="s">
        <v>291</v>
      </c>
      <c r="P6" s="364" t="s">
        <v>290</v>
      </c>
    </row>
    <row r="7" spans="1:16" s="372" customFormat="1" ht="41.25" customHeight="1">
      <c r="A7" s="365">
        <v>2013</v>
      </c>
      <c r="B7" s="366">
        <v>223.5</v>
      </c>
      <c r="C7" s="366">
        <v>484.70700000000005</v>
      </c>
      <c r="D7" s="367">
        <v>195.8</v>
      </c>
      <c r="E7" s="367">
        <v>454.1</v>
      </c>
      <c r="F7" s="368">
        <v>23</v>
      </c>
      <c r="G7" s="369">
        <v>26.986999999999998</v>
      </c>
      <c r="H7" s="367"/>
      <c r="I7" s="367">
        <v>2.7</v>
      </c>
      <c r="J7" s="369">
        <v>2.72</v>
      </c>
      <c r="K7" s="370" t="s">
        <v>74</v>
      </c>
      <c r="L7" s="370" t="s">
        <v>252</v>
      </c>
      <c r="M7" s="370" t="s">
        <v>74</v>
      </c>
      <c r="N7" s="370" t="s">
        <v>74</v>
      </c>
      <c r="O7" s="371">
        <v>2</v>
      </c>
      <c r="P7" s="371">
        <v>0.9</v>
      </c>
    </row>
    <row r="8" spans="1:16" s="372" customFormat="1" ht="41.25" customHeight="1">
      <c r="A8" s="365">
        <v>2014</v>
      </c>
      <c r="B8" s="366">
        <v>234.69999999999996</v>
      </c>
      <c r="C8" s="366">
        <v>564.40000000000009</v>
      </c>
      <c r="D8" s="366">
        <v>166.10000000000002</v>
      </c>
      <c r="E8" s="366">
        <v>456</v>
      </c>
      <c r="F8" s="366">
        <v>68.3</v>
      </c>
      <c r="G8" s="366">
        <v>108</v>
      </c>
      <c r="H8" s="367"/>
      <c r="I8" s="367" t="s">
        <v>252</v>
      </c>
      <c r="J8" s="369" t="s">
        <v>252</v>
      </c>
      <c r="K8" s="370" t="s">
        <v>252</v>
      </c>
      <c r="L8" s="370" t="s">
        <v>252</v>
      </c>
      <c r="M8" s="370" t="s">
        <v>74</v>
      </c>
      <c r="N8" s="370" t="s">
        <v>252</v>
      </c>
      <c r="O8" s="371">
        <v>0.3</v>
      </c>
      <c r="P8" s="371" t="s">
        <v>252</v>
      </c>
    </row>
    <row r="9" spans="1:16" s="372" customFormat="1" ht="41.25" customHeight="1">
      <c r="A9" s="365">
        <v>2015</v>
      </c>
      <c r="B9" s="366">
        <v>334.70000000000005</v>
      </c>
      <c r="C9" s="366">
        <v>859.1</v>
      </c>
      <c r="D9" s="366">
        <v>263.3</v>
      </c>
      <c r="E9" s="366">
        <v>752.5</v>
      </c>
      <c r="F9" s="366">
        <v>71.400000000000006</v>
      </c>
      <c r="G9" s="366">
        <v>106.6</v>
      </c>
      <c r="H9" s="367"/>
      <c r="I9" s="367" t="s">
        <v>3</v>
      </c>
      <c r="J9" s="373" t="s">
        <v>3</v>
      </c>
      <c r="K9" s="370" t="s">
        <v>3</v>
      </c>
      <c r="L9" s="370" t="s">
        <v>3</v>
      </c>
      <c r="M9" s="370" t="s">
        <v>3</v>
      </c>
      <c r="N9" s="370" t="s">
        <v>3</v>
      </c>
      <c r="O9" s="370" t="s">
        <v>3</v>
      </c>
      <c r="P9" s="370" t="s">
        <v>3</v>
      </c>
    </row>
    <row r="10" spans="1:16" s="372" customFormat="1" ht="41.25" customHeight="1">
      <c r="A10" s="365">
        <v>2016</v>
      </c>
      <c r="B10" s="366">
        <v>466.40000000000003</v>
      </c>
      <c r="C10" s="366">
        <v>1095.4999999999998</v>
      </c>
      <c r="D10" s="366">
        <v>367.29999999999995</v>
      </c>
      <c r="E10" s="366">
        <v>911.39999999999986</v>
      </c>
      <c r="F10" s="366">
        <v>98.800000000000011</v>
      </c>
      <c r="G10" s="366">
        <v>164.1</v>
      </c>
      <c r="H10" s="366"/>
      <c r="I10" s="367" t="s">
        <v>3</v>
      </c>
      <c r="J10" s="373" t="s">
        <v>3</v>
      </c>
      <c r="K10" s="370" t="s">
        <v>3</v>
      </c>
      <c r="L10" s="370" t="s">
        <v>3</v>
      </c>
      <c r="M10" s="370" t="s">
        <v>3</v>
      </c>
      <c r="N10" s="370" t="s">
        <v>3</v>
      </c>
      <c r="O10" s="366">
        <v>0.30000000000000004</v>
      </c>
      <c r="P10" s="374">
        <v>20</v>
      </c>
    </row>
    <row r="11" spans="1:16" s="372" customFormat="1" ht="41.25" customHeight="1">
      <c r="A11" s="365">
        <v>2017</v>
      </c>
      <c r="B11" s="366">
        <v>318.45</v>
      </c>
      <c r="C11" s="366">
        <v>779.5</v>
      </c>
      <c r="D11" s="366">
        <v>267.14999999999998</v>
      </c>
      <c r="E11" s="366">
        <v>702.7</v>
      </c>
      <c r="F11" s="366">
        <v>51.3</v>
      </c>
      <c r="G11" s="366">
        <v>76.800000000000011</v>
      </c>
      <c r="H11" s="366"/>
      <c r="I11" s="367" t="s">
        <v>3</v>
      </c>
      <c r="J11" s="373" t="s">
        <v>3</v>
      </c>
      <c r="K11" s="370" t="s">
        <v>3</v>
      </c>
      <c r="L11" s="370" t="s">
        <v>3</v>
      </c>
      <c r="M11" s="370" t="s">
        <v>3</v>
      </c>
      <c r="N11" s="370" t="s">
        <v>3</v>
      </c>
      <c r="O11" s="370" t="s">
        <v>3</v>
      </c>
      <c r="P11" s="370" t="s">
        <v>3</v>
      </c>
    </row>
    <row r="12" spans="1:16" s="372" customFormat="1" ht="41.25" customHeight="1">
      <c r="A12" s="375">
        <v>2018</v>
      </c>
      <c r="B12" s="376">
        <v>289.5</v>
      </c>
      <c r="C12" s="376">
        <v>670.59999999999991</v>
      </c>
      <c r="D12" s="376">
        <v>241.5</v>
      </c>
      <c r="E12" s="376">
        <v>619.29999999999995</v>
      </c>
      <c r="F12" s="376">
        <v>48</v>
      </c>
      <c r="G12" s="376">
        <v>51.3</v>
      </c>
      <c r="H12" s="376"/>
      <c r="I12" s="377" t="s">
        <v>3</v>
      </c>
      <c r="J12" s="378" t="s">
        <v>3</v>
      </c>
      <c r="K12" s="379" t="s">
        <v>3</v>
      </c>
      <c r="L12" s="379" t="s">
        <v>3</v>
      </c>
      <c r="M12" s="379" t="s">
        <v>3</v>
      </c>
      <c r="N12" s="379" t="s">
        <v>3</v>
      </c>
      <c r="O12" s="379" t="s">
        <v>3</v>
      </c>
      <c r="P12" s="379" t="s">
        <v>3</v>
      </c>
    </row>
    <row r="13" spans="1:16" s="372" customFormat="1" ht="41.25" customHeight="1">
      <c r="A13" s="380" t="s">
        <v>154</v>
      </c>
      <c r="B13" s="366">
        <v>70.400000000000006</v>
      </c>
      <c r="C13" s="366">
        <v>167.70000000000002</v>
      </c>
      <c r="D13" s="366">
        <v>58.5</v>
      </c>
      <c r="E13" s="381">
        <v>155.30000000000001</v>
      </c>
      <c r="F13" s="382">
        <v>11.9</v>
      </c>
      <c r="G13" s="382">
        <v>12.4</v>
      </c>
      <c r="H13" s="383"/>
      <c r="I13" s="377" t="s">
        <v>3</v>
      </c>
      <c r="J13" s="378" t="s">
        <v>3</v>
      </c>
      <c r="K13" s="379" t="s">
        <v>3</v>
      </c>
      <c r="L13" s="379" t="s">
        <v>3</v>
      </c>
      <c r="M13" s="379" t="s">
        <v>3</v>
      </c>
      <c r="N13" s="379" t="s">
        <v>3</v>
      </c>
      <c r="O13" s="379" t="s">
        <v>3</v>
      </c>
      <c r="P13" s="379" t="s">
        <v>3</v>
      </c>
    </row>
    <row r="14" spans="1:16" s="372" customFormat="1" ht="41.25" customHeight="1">
      <c r="A14" s="380" t="s">
        <v>153</v>
      </c>
      <c r="B14" s="366">
        <v>16.45</v>
      </c>
      <c r="C14" s="366">
        <v>39</v>
      </c>
      <c r="D14" s="366">
        <v>16.45</v>
      </c>
      <c r="E14" s="384">
        <v>39</v>
      </c>
      <c r="F14" s="384"/>
      <c r="G14" s="384"/>
      <c r="H14" s="383"/>
      <c r="I14" s="377" t="s">
        <v>3</v>
      </c>
      <c r="J14" s="378" t="s">
        <v>3</v>
      </c>
      <c r="K14" s="379" t="s">
        <v>3</v>
      </c>
      <c r="L14" s="379" t="s">
        <v>3</v>
      </c>
      <c r="M14" s="379" t="s">
        <v>3</v>
      </c>
      <c r="N14" s="379" t="s">
        <v>3</v>
      </c>
      <c r="O14" s="379" t="s">
        <v>3</v>
      </c>
      <c r="P14" s="379" t="s">
        <v>3</v>
      </c>
    </row>
    <row r="15" spans="1:16" s="372" customFormat="1" ht="41.25" customHeight="1">
      <c r="A15" s="380" t="s">
        <v>152</v>
      </c>
      <c r="B15" s="366">
        <v>132.1</v>
      </c>
      <c r="C15" s="366">
        <v>311.29999999999995</v>
      </c>
      <c r="D15" s="366">
        <v>113.3</v>
      </c>
      <c r="E15" s="381">
        <v>290.39999999999998</v>
      </c>
      <c r="F15" s="384">
        <v>18.8</v>
      </c>
      <c r="G15" s="385">
        <v>20.9</v>
      </c>
      <c r="H15" s="383"/>
      <c r="I15" s="377" t="s">
        <v>3</v>
      </c>
      <c r="J15" s="378" t="s">
        <v>3</v>
      </c>
      <c r="K15" s="379" t="s">
        <v>3</v>
      </c>
      <c r="L15" s="379" t="s">
        <v>3</v>
      </c>
      <c r="M15" s="379" t="s">
        <v>3</v>
      </c>
      <c r="N15" s="379" t="s">
        <v>3</v>
      </c>
      <c r="O15" s="379" t="s">
        <v>3</v>
      </c>
      <c r="P15" s="379" t="s">
        <v>3</v>
      </c>
    </row>
    <row r="16" spans="1:16" s="372" customFormat="1" ht="41.25" customHeight="1">
      <c r="A16" s="380" t="s">
        <v>151</v>
      </c>
      <c r="B16" s="366">
        <v>15.5</v>
      </c>
      <c r="C16" s="366">
        <v>43.400000000000006</v>
      </c>
      <c r="D16" s="366">
        <v>15.4</v>
      </c>
      <c r="E16" s="384">
        <v>43.2</v>
      </c>
      <c r="F16" s="382">
        <v>0.1</v>
      </c>
      <c r="G16" s="386">
        <v>0.2</v>
      </c>
      <c r="H16" s="387"/>
      <c r="I16" s="377" t="s">
        <v>3</v>
      </c>
      <c r="J16" s="378" t="s">
        <v>3</v>
      </c>
      <c r="K16" s="379" t="s">
        <v>3</v>
      </c>
      <c r="L16" s="379" t="s">
        <v>3</v>
      </c>
      <c r="M16" s="379" t="s">
        <v>3</v>
      </c>
      <c r="N16" s="379" t="s">
        <v>3</v>
      </c>
      <c r="O16" s="379" t="s">
        <v>3</v>
      </c>
      <c r="P16" s="379" t="s">
        <v>3</v>
      </c>
    </row>
    <row r="17" spans="1:16" s="372" customFormat="1" ht="41.25" customHeight="1">
      <c r="A17" s="380" t="s">
        <v>150</v>
      </c>
      <c r="B17" s="366">
        <v>35.5</v>
      </c>
      <c r="C17" s="366">
        <v>66.3</v>
      </c>
      <c r="D17" s="366">
        <v>19.7</v>
      </c>
      <c r="E17" s="388">
        <v>49.6</v>
      </c>
      <c r="F17" s="370">
        <v>15.8</v>
      </c>
      <c r="G17" s="370">
        <v>16.7</v>
      </c>
      <c r="H17" s="389"/>
      <c r="I17" s="377" t="s">
        <v>3</v>
      </c>
      <c r="J17" s="378" t="s">
        <v>3</v>
      </c>
      <c r="K17" s="379" t="s">
        <v>3</v>
      </c>
      <c r="L17" s="379" t="s">
        <v>3</v>
      </c>
      <c r="M17" s="379" t="s">
        <v>3</v>
      </c>
      <c r="N17" s="379" t="s">
        <v>3</v>
      </c>
      <c r="O17" s="379" t="s">
        <v>3</v>
      </c>
      <c r="P17" s="379" t="s">
        <v>3</v>
      </c>
    </row>
    <row r="18" spans="1:16" s="372" customFormat="1" ht="41.25" customHeight="1">
      <c r="A18" s="380" t="s">
        <v>149</v>
      </c>
      <c r="B18" s="366">
        <v>10.620000000000001</v>
      </c>
      <c r="C18" s="366">
        <v>21.700000000000003</v>
      </c>
      <c r="D18" s="366">
        <v>9.5</v>
      </c>
      <c r="E18" s="390">
        <v>21.1</v>
      </c>
      <c r="F18" s="373">
        <v>1.1200000000000001</v>
      </c>
      <c r="G18" s="373">
        <v>0.6</v>
      </c>
      <c r="H18" s="389"/>
      <c r="I18" s="377" t="s">
        <v>3</v>
      </c>
      <c r="J18" s="378" t="s">
        <v>3</v>
      </c>
      <c r="K18" s="379" t="s">
        <v>3</v>
      </c>
      <c r="L18" s="379" t="s">
        <v>3</v>
      </c>
      <c r="M18" s="379" t="s">
        <v>3</v>
      </c>
      <c r="N18" s="379" t="s">
        <v>3</v>
      </c>
      <c r="O18" s="379" t="s">
        <v>3</v>
      </c>
      <c r="P18" s="379" t="s">
        <v>3</v>
      </c>
    </row>
    <row r="19" spans="1:16" s="372" customFormat="1" ht="41.25" customHeight="1" thickBot="1">
      <c r="A19" s="391" t="s">
        <v>148</v>
      </c>
      <c r="B19" s="392">
        <v>8.91</v>
      </c>
      <c r="C19" s="393">
        <v>21.2</v>
      </c>
      <c r="D19" s="393">
        <v>8.6</v>
      </c>
      <c r="E19" s="394">
        <v>20.7</v>
      </c>
      <c r="F19" s="395">
        <v>0.31</v>
      </c>
      <c r="G19" s="395">
        <v>0.5</v>
      </c>
      <c r="H19" s="389"/>
      <c r="I19" s="396" t="s">
        <v>3</v>
      </c>
      <c r="J19" s="397" t="s">
        <v>3</v>
      </c>
      <c r="K19" s="398" t="s">
        <v>3</v>
      </c>
      <c r="L19" s="398" t="s">
        <v>3</v>
      </c>
      <c r="M19" s="398" t="s">
        <v>3</v>
      </c>
      <c r="N19" s="398" t="s">
        <v>3</v>
      </c>
      <c r="O19" s="398" t="s">
        <v>3</v>
      </c>
      <c r="P19" s="398" t="s">
        <v>3</v>
      </c>
    </row>
    <row r="20" spans="1:16" ht="12" customHeight="1" thickTop="1">
      <c r="A20" s="29" t="s">
        <v>241</v>
      </c>
      <c r="B20" s="130"/>
      <c r="C20" s="130"/>
      <c r="D20" s="193"/>
      <c r="E20" s="28"/>
      <c r="F20" s="28"/>
      <c r="G20" s="28"/>
      <c r="H20" s="196"/>
      <c r="I20" s="28"/>
      <c r="J20" s="28"/>
      <c r="K20" s="28"/>
      <c r="L20" s="28"/>
      <c r="M20" s="28"/>
      <c r="N20" s="28"/>
    </row>
    <row r="21" spans="1:16" ht="11.25">
      <c r="E21" s="225"/>
      <c r="G21" s="225"/>
      <c r="H21" s="224"/>
      <c r="J21" s="223"/>
      <c r="K21" s="227"/>
      <c r="M21" s="227"/>
      <c r="N21" s="226"/>
    </row>
    <row r="22" spans="1:16" ht="11.25">
      <c r="E22" s="225"/>
      <c r="G22" s="225"/>
      <c r="H22" s="224"/>
      <c r="I22" s="28"/>
      <c r="J22" s="28"/>
      <c r="K22" s="28"/>
      <c r="L22" s="28"/>
      <c r="M22" s="28"/>
      <c r="N22" s="28"/>
    </row>
    <row r="23" spans="1:16" ht="11.25">
      <c r="E23" s="225"/>
      <c r="G23" s="225"/>
      <c r="H23" s="224"/>
      <c r="I23" s="28"/>
      <c r="J23" s="28"/>
      <c r="K23" s="28"/>
      <c r="L23" s="28"/>
      <c r="M23" s="28"/>
      <c r="N23" s="28"/>
    </row>
    <row r="24" spans="1:16" ht="11.25">
      <c r="E24" s="225"/>
      <c r="G24" s="225"/>
      <c r="H24" s="224"/>
      <c r="I24" s="28"/>
      <c r="J24" s="28"/>
      <c r="K24" s="28"/>
      <c r="L24" s="28"/>
      <c r="M24" s="28"/>
      <c r="N24" s="28"/>
    </row>
    <row r="25" spans="1:16" ht="11.25">
      <c r="E25" s="225"/>
      <c r="G25" s="225"/>
      <c r="H25" s="224"/>
      <c r="I25" s="28"/>
      <c r="J25" s="28"/>
      <c r="K25" s="28"/>
      <c r="L25" s="28"/>
      <c r="M25" s="28"/>
      <c r="N25" s="28"/>
    </row>
    <row r="26" spans="1:16" ht="11.25">
      <c r="E26" s="225"/>
      <c r="G26" s="225"/>
      <c r="H26" s="224"/>
      <c r="I26" s="28"/>
      <c r="J26" s="28"/>
      <c r="K26" s="28"/>
      <c r="L26" s="28"/>
      <c r="M26" s="28"/>
      <c r="N26" s="28"/>
    </row>
    <row r="27" spans="1:16">
      <c r="I27" s="28"/>
      <c r="J27" s="28"/>
      <c r="K27" s="28"/>
      <c r="L27" s="28"/>
      <c r="M27" s="28"/>
      <c r="N27" s="28"/>
    </row>
    <row r="28" spans="1:16">
      <c r="I28" s="28"/>
      <c r="J28" s="28"/>
      <c r="K28" s="28"/>
      <c r="L28" s="28"/>
      <c r="M28" s="28"/>
      <c r="N28" s="28"/>
    </row>
    <row r="29" spans="1:16">
      <c r="J29" s="223"/>
    </row>
    <row r="30" spans="1:16">
      <c r="J30" s="223"/>
    </row>
    <row r="31" spans="1:16">
      <c r="J31" s="223"/>
    </row>
    <row r="32" spans="1:16">
      <c r="J32" s="223"/>
    </row>
    <row r="33" spans="1:16">
      <c r="J33" s="223"/>
    </row>
    <row r="34" spans="1:16" s="216" customFormat="1">
      <c r="A34" s="29"/>
      <c r="B34" s="29"/>
      <c r="C34" s="222"/>
      <c r="D34" s="29"/>
      <c r="E34" s="221"/>
      <c r="F34" s="29"/>
      <c r="G34" s="221"/>
      <c r="H34" s="220"/>
      <c r="I34" s="219"/>
      <c r="J34" s="223"/>
      <c r="L34" s="217"/>
      <c r="N34" s="215"/>
      <c r="O34" s="28"/>
      <c r="P34" s="28"/>
    </row>
    <row r="35" spans="1:16" s="216" customFormat="1">
      <c r="A35" s="29"/>
      <c r="B35" s="29"/>
      <c r="C35" s="222"/>
      <c r="D35" s="29"/>
      <c r="E35" s="221"/>
      <c r="F35" s="29"/>
      <c r="G35" s="221"/>
      <c r="H35" s="220"/>
      <c r="I35" s="219"/>
      <c r="J35" s="223"/>
      <c r="L35" s="217"/>
      <c r="N35" s="215"/>
      <c r="O35" s="28"/>
      <c r="P35" s="28"/>
    </row>
    <row r="36" spans="1:16" s="216" customFormat="1">
      <c r="A36" s="29"/>
      <c r="B36" s="29"/>
      <c r="C36" s="222"/>
      <c r="D36" s="29"/>
      <c r="E36" s="221"/>
      <c r="F36" s="29"/>
      <c r="G36" s="221"/>
      <c r="H36" s="220"/>
      <c r="I36" s="219"/>
      <c r="J36" s="223"/>
      <c r="L36" s="217"/>
      <c r="N36" s="215"/>
      <c r="O36" s="28"/>
      <c r="P36" s="28"/>
    </row>
    <row r="37" spans="1:16" s="216" customFormat="1">
      <c r="A37" s="29"/>
      <c r="B37" s="29"/>
      <c r="C37" s="222"/>
      <c r="D37" s="29"/>
      <c r="E37" s="221"/>
      <c r="F37" s="29"/>
      <c r="G37" s="221"/>
      <c r="H37" s="220"/>
      <c r="I37" s="219"/>
      <c r="J37" s="223"/>
      <c r="L37" s="217"/>
      <c r="N37" s="215"/>
      <c r="O37" s="28"/>
      <c r="P37" s="28"/>
    </row>
    <row r="38" spans="1:16" s="216" customFormat="1">
      <c r="A38" s="29"/>
      <c r="B38" s="29"/>
      <c r="C38" s="222"/>
      <c r="D38" s="29"/>
      <c r="E38" s="221"/>
      <c r="F38" s="29"/>
      <c r="G38" s="221"/>
      <c r="H38" s="220"/>
      <c r="I38" s="219"/>
      <c r="J38" s="223"/>
      <c r="L38" s="217"/>
      <c r="N38" s="215"/>
      <c r="O38" s="28"/>
      <c r="P38" s="28"/>
    </row>
    <row r="39" spans="1:16" s="216" customFormat="1">
      <c r="A39" s="29"/>
      <c r="B39" s="29"/>
      <c r="C39" s="222"/>
      <c r="D39" s="29"/>
      <c r="E39" s="221"/>
      <c r="F39" s="29"/>
      <c r="G39" s="221"/>
      <c r="H39" s="220"/>
      <c r="I39" s="219"/>
      <c r="J39" s="223"/>
      <c r="L39" s="217"/>
      <c r="N39" s="215"/>
      <c r="O39" s="28"/>
      <c r="P39" s="28"/>
    </row>
    <row r="40" spans="1:16" s="216" customFormat="1">
      <c r="A40" s="29"/>
      <c r="B40" s="29"/>
      <c r="C40" s="222"/>
      <c r="D40" s="29"/>
      <c r="E40" s="221"/>
      <c r="F40" s="29"/>
      <c r="G40" s="221"/>
      <c r="H40" s="220"/>
      <c r="I40" s="219"/>
      <c r="J40" s="223"/>
      <c r="L40" s="217"/>
      <c r="N40" s="215"/>
      <c r="O40" s="28"/>
      <c r="P40" s="28"/>
    </row>
    <row r="41" spans="1:16" s="216" customFormat="1">
      <c r="A41" s="29"/>
      <c r="B41" s="29"/>
      <c r="C41" s="222"/>
      <c r="D41" s="29"/>
      <c r="E41" s="221"/>
      <c r="F41" s="29"/>
      <c r="G41" s="221"/>
      <c r="H41" s="220"/>
      <c r="I41" s="219"/>
      <c r="J41" s="223"/>
      <c r="L41" s="217"/>
      <c r="N41" s="215"/>
      <c r="O41" s="28"/>
      <c r="P41" s="28"/>
    </row>
    <row r="42" spans="1:16" s="216" customFormat="1">
      <c r="A42" s="29"/>
      <c r="B42" s="29"/>
      <c r="C42" s="222"/>
      <c r="D42" s="29"/>
      <c r="E42" s="221"/>
      <c r="F42" s="29"/>
      <c r="G42" s="221"/>
      <c r="H42" s="220"/>
      <c r="I42" s="219"/>
      <c r="J42" s="223"/>
      <c r="L42" s="217"/>
      <c r="N42" s="215"/>
      <c r="O42" s="28"/>
      <c r="P42" s="28"/>
    </row>
    <row r="43" spans="1:16" s="216" customFormat="1">
      <c r="A43" s="29"/>
      <c r="B43" s="29"/>
      <c r="C43" s="222"/>
      <c r="D43" s="29"/>
      <c r="E43" s="221"/>
      <c r="F43" s="29"/>
      <c r="G43" s="221"/>
      <c r="H43" s="220"/>
      <c r="I43" s="219"/>
      <c r="J43" s="223"/>
      <c r="L43" s="217"/>
      <c r="N43" s="215"/>
      <c r="O43" s="28"/>
      <c r="P43" s="28"/>
    </row>
    <row r="44" spans="1:16" s="216" customFormat="1">
      <c r="A44" s="29"/>
      <c r="B44" s="29"/>
      <c r="C44" s="222"/>
      <c r="D44" s="29"/>
      <c r="E44" s="221"/>
      <c r="F44" s="29"/>
      <c r="G44" s="221"/>
      <c r="H44" s="220"/>
      <c r="I44" s="219"/>
      <c r="J44" s="223"/>
      <c r="L44" s="217"/>
      <c r="N44" s="215"/>
      <c r="O44" s="28"/>
      <c r="P44" s="28"/>
    </row>
    <row r="45" spans="1:16" s="216" customFormat="1">
      <c r="A45" s="29"/>
      <c r="B45" s="29"/>
      <c r="C45" s="222"/>
      <c r="D45" s="29"/>
      <c r="E45" s="221"/>
      <c r="F45" s="29"/>
      <c r="G45" s="221"/>
      <c r="H45" s="220"/>
      <c r="I45" s="219"/>
      <c r="J45" s="223"/>
      <c r="L45" s="217"/>
      <c r="N45" s="215"/>
      <c r="O45" s="28"/>
      <c r="P45" s="28"/>
    </row>
    <row r="46" spans="1:16" s="216" customFormat="1">
      <c r="A46" s="29"/>
      <c r="B46" s="29"/>
      <c r="C46" s="222"/>
      <c r="D46" s="29"/>
      <c r="E46" s="221"/>
      <c r="F46" s="29"/>
      <c r="G46" s="221"/>
      <c r="H46" s="220"/>
      <c r="I46" s="219"/>
      <c r="J46" s="223"/>
      <c r="L46" s="217"/>
      <c r="N46" s="215"/>
      <c r="O46" s="28"/>
      <c r="P46" s="28"/>
    </row>
    <row r="47" spans="1:16" s="216" customFormat="1">
      <c r="A47" s="29"/>
      <c r="B47" s="29"/>
      <c r="C47" s="222"/>
      <c r="D47" s="29"/>
      <c r="E47" s="221"/>
      <c r="F47" s="29"/>
      <c r="G47" s="221"/>
      <c r="H47" s="220"/>
      <c r="I47" s="219"/>
      <c r="J47" s="223"/>
      <c r="L47" s="217"/>
      <c r="N47" s="215"/>
      <c r="O47" s="28"/>
      <c r="P47" s="28"/>
    </row>
    <row r="48" spans="1:16" s="216" customFormat="1">
      <c r="A48" s="29"/>
      <c r="B48" s="29"/>
      <c r="C48" s="222"/>
      <c r="D48" s="29"/>
      <c r="E48" s="221"/>
      <c r="F48" s="29"/>
      <c r="G48" s="221"/>
      <c r="H48" s="220"/>
      <c r="I48" s="219"/>
      <c r="J48" s="223"/>
      <c r="L48" s="217"/>
      <c r="N48" s="215"/>
      <c r="O48" s="28"/>
      <c r="P48" s="28"/>
    </row>
    <row r="49" spans="1:16" s="216" customFormat="1">
      <c r="A49" s="29"/>
      <c r="B49" s="29"/>
      <c r="C49" s="222"/>
      <c r="D49" s="29"/>
      <c r="E49" s="221"/>
      <c r="F49" s="29"/>
      <c r="G49" s="221"/>
      <c r="H49" s="220"/>
      <c r="I49" s="219"/>
      <c r="J49" s="223"/>
      <c r="L49" s="217"/>
      <c r="N49" s="215"/>
      <c r="O49" s="28"/>
      <c r="P49" s="28"/>
    </row>
    <row r="50" spans="1:16" s="216" customFormat="1">
      <c r="A50" s="29"/>
      <c r="B50" s="29"/>
      <c r="C50" s="222"/>
      <c r="D50" s="29"/>
      <c r="E50" s="221"/>
      <c r="F50" s="29"/>
      <c r="G50" s="221"/>
      <c r="H50" s="220"/>
      <c r="I50" s="219"/>
      <c r="J50" s="223"/>
      <c r="L50" s="217"/>
      <c r="N50" s="215"/>
      <c r="O50" s="28"/>
      <c r="P50" s="28"/>
    </row>
    <row r="51" spans="1:16" s="216" customFormat="1">
      <c r="A51" s="29"/>
      <c r="B51" s="29"/>
      <c r="C51" s="222"/>
      <c r="D51" s="29"/>
      <c r="E51" s="221"/>
      <c r="F51" s="29"/>
      <c r="G51" s="221"/>
      <c r="H51" s="220"/>
      <c r="I51" s="219"/>
      <c r="J51" s="223"/>
      <c r="L51" s="217"/>
      <c r="N51" s="215"/>
      <c r="O51" s="28"/>
      <c r="P51" s="28"/>
    </row>
    <row r="52" spans="1:16" s="216" customFormat="1">
      <c r="A52" s="29"/>
      <c r="B52" s="29"/>
      <c r="C52" s="222"/>
      <c r="D52" s="29"/>
      <c r="E52" s="221"/>
      <c r="F52" s="29"/>
      <c r="G52" s="221"/>
      <c r="H52" s="220"/>
      <c r="I52" s="219"/>
      <c r="J52" s="223"/>
      <c r="L52" s="217"/>
      <c r="N52" s="215"/>
      <c r="O52" s="28"/>
      <c r="P52" s="28"/>
    </row>
    <row r="53" spans="1:16" s="216" customFormat="1">
      <c r="A53" s="29"/>
      <c r="B53" s="29"/>
      <c r="C53" s="222"/>
      <c r="D53" s="29"/>
      <c r="E53" s="221"/>
      <c r="F53" s="29"/>
      <c r="G53" s="221"/>
      <c r="H53" s="220"/>
      <c r="I53" s="219"/>
      <c r="J53" s="223"/>
      <c r="L53" s="217"/>
      <c r="N53" s="215"/>
      <c r="O53" s="28"/>
      <c r="P53" s="28"/>
    </row>
    <row r="54" spans="1:16" s="216" customFormat="1">
      <c r="A54" s="29"/>
      <c r="B54" s="29"/>
      <c r="C54" s="222"/>
      <c r="D54" s="29"/>
      <c r="E54" s="221"/>
      <c r="F54" s="29"/>
      <c r="G54" s="221"/>
      <c r="H54" s="220"/>
      <c r="I54" s="219"/>
      <c r="J54" s="223"/>
      <c r="L54" s="217"/>
      <c r="N54" s="215"/>
      <c r="O54" s="28"/>
      <c r="P54" s="28"/>
    </row>
    <row r="55" spans="1:16" s="216" customFormat="1">
      <c r="A55" s="29"/>
      <c r="B55" s="29"/>
      <c r="C55" s="222"/>
      <c r="D55" s="29"/>
      <c r="E55" s="221"/>
      <c r="F55" s="29"/>
      <c r="G55" s="221"/>
      <c r="H55" s="220"/>
      <c r="I55" s="219"/>
      <c r="J55" s="223"/>
      <c r="L55" s="217"/>
      <c r="N55" s="215"/>
      <c r="O55" s="28"/>
      <c r="P55" s="28"/>
    </row>
    <row r="56" spans="1:16" s="216" customFormat="1">
      <c r="A56" s="29"/>
      <c r="B56" s="29"/>
      <c r="C56" s="222"/>
      <c r="D56" s="29"/>
      <c r="E56" s="221"/>
      <c r="F56" s="29"/>
      <c r="G56" s="221"/>
      <c r="H56" s="220"/>
      <c r="I56" s="219"/>
      <c r="J56" s="223"/>
      <c r="L56" s="217"/>
      <c r="N56" s="215"/>
      <c r="O56" s="28"/>
      <c r="P56" s="28"/>
    </row>
    <row r="57" spans="1:16" s="216" customFormat="1">
      <c r="A57" s="29"/>
      <c r="B57" s="29"/>
      <c r="C57" s="222"/>
      <c r="D57" s="29"/>
      <c r="E57" s="221"/>
      <c r="F57" s="29"/>
      <c r="G57" s="221"/>
      <c r="H57" s="220"/>
      <c r="I57" s="219"/>
      <c r="J57" s="223"/>
      <c r="L57" s="217"/>
      <c r="N57" s="215"/>
      <c r="O57" s="28"/>
      <c r="P57" s="28"/>
    </row>
    <row r="58" spans="1:16" s="216" customFormat="1">
      <c r="A58" s="29"/>
      <c r="B58" s="29"/>
      <c r="C58" s="222"/>
      <c r="D58" s="29"/>
      <c r="E58" s="221"/>
      <c r="F58" s="29"/>
      <c r="G58" s="221"/>
      <c r="H58" s="220"/>
      <c r="I58" s="219"/>
      <c r="J58" s="223"/>
      <c r="L58" s="217"/>
      <c r="N58" s="215"/>
      <c r="O58" s="28"/>
      <c r="P58" s="28"/>
    </row>
    <row r="59" spans="1:16" s="216" customFormat="1">
      <c r="A59" s="29"/>
      <c r="B59" s="29"/>
      <c r="C59" s="222"/>
      <c r="D59" s="29"/>
      <c r="E59" s="221"/>
      <c r="F59" s="29"/>
      <c r="G59" s="221"/>
      <c r="H59" s="220"/>
      <c r="I59" s="219"/>
      <c r="J59" s="223"/>
      <c r="L59" s="217"/>
      <c r="N59" s="215"/>
      <c r="O59" s="28"/>
      <c r="P59" s="28"/>
    </row>
    <row r="60" spans="1:16" s="216" customFormat="1">
      <c r="A60" s="29"/>
      <c r="B60" s="29"/>
      <c r="C60" s="222"/>
      <c r="D60" s="29"/>
      <c r="E60" s="221"/>
      <c r="F60" s="29"/>
      <c r="G60" s="221"/>
      <c r="H60" s="220"/>
      <c r="I60" s="219"/>
      <c r="J60" s="223"/>
      <c r="L60" s="217"/>
      <c r="N60" s="215"/>
      <c r="O60" s="28"/>
      <c r="P60" s="28"/>
    </row>
    <row r="61" spans="1:16" s="216" customFormat="1">
      <c r="A61" s="29"/>
      <c r="B61" s="29"/>
      <c r="C61" s="222"/>
      <c r="D61" s="29"/>
      <c r="E61" s="221"/>
      <c r="F61" s="29"/>
      <c r="G61" s="221"/>
      <c r="H61" s="220"/>
      <c r="I61" s="219"/>
      <c r="J61" s="223"/>
      <c r="L61" s="217"/>
      <c r="N61" s="215"/>
      <c r="O61" s="28"/>
      <c r="P61" s="28"/>
    </row>
    <row r="62" spans="1:16" s="216" customFormat="1">
      <c r="A62" s="29"/>
      <c r="B62" s="29"/>
      <c r="C62" s="222"/>
      <c r="D62" s="29"/>
      <c r="E62" s="221"/>
      <c r="F62" s="29"/>
      <c r="G62" s="221"/>
      <c r="H62" s="220"/>
      <c r="I62" s="219"/>
      <c r="J62" s="223"/>
      <c r="L62" s="217"/>
      <c r="N62" s="215"/>
      <c r="O62" s="28"/>
      <c r="P62" s="28"/>
    </row>
    <row r="63" spans="1:16" s="216" customFormat="1">
      <c r="A63" s="29"/>
      <c r="B63" s="29"/>
      <c r="C63" s="222"/>
      <c r="D63" s="29"/>
      <c r="E63" s="221"/>
      <c r="F63" s="29"/>
      <c r="G63" s="221"/>
      <c r="H63" s="220"/>
      <c r="I63" s="219"/>
      <c r="J63" s="223"/>
      <c r="L63" s="217"/>
      <c r="N63" s="215"/>
      <c r="O63" s="28"/>
      <c r="P63" s="28"/>
    </row>
    <row r="64" spans="1:16" s="216" customFormat="1">
      <c r="A64" s="29"/>
      <c r="B64" s="29"/>
      <c r="C64" s="222"/>
      <c r="D64" s="29"/>
      <c r="E64" s="221"/>
      <c r="F64" s="29"/>
      <c r="G64" s="221"/>
      <c r="H64" s="220"/>
      <c r="I64" s="219"/>
      <c r="J64" s="223"/>
      <c r="L64" s="217"/>
      <c r="N64" s="215"/>
      <c r="O64" s="28"/>
      <c r="P64" s="28"/>
    </row>
    <row r="65" spans="1:16" s="216" customFormat="1">
      <c r="A65" s="29"/>
      <c r="B65" s="29"/>
      <c r="C65" s="222"/>
      <c r="D65" s="29"/>
      <c r="E65" s="221"/>
      <c r="F65" s="29"/>
      <c r="G65" s="221"/>
      <c r="H65" s="220"/>
      <c r="I65" s="219"/>
      <c r="J65" s="223"/>
      <c r="L65" s="217"/>
      <c r="N65" s="215"/>
      <c r="O65" s="28"/>
      <c r="P65" s="28"/>
    </row>
    <row r="66" spans="1:16" s="216" customFormat="1">
      <c r="A66" s="29"/>
      <c r="B66" s="29"/>
      <c r="C66" s="222"/>
      <c r="D66" s="29"/>
      <c r="E66" s="221"/>
      <c r="F66" s="29"/>
      <c r="G66" s="221"/>
      <c r="H66" s="220"/>
      <c r="I66" s="219"/>
      <c r="J66" s="223"/>
      <c r="L66" s="217"/>
      <c r="N66" s="215"/>
      <c r="O66" s="28"/>
      <c r="P66" s="28"/>
    </row>
    <row r="67" spans="1:16" s="216" customFormat="1">
      <c r="A67" s="29"/>
      <c r="B67" s="29"/>
      <c r="C67" s="222"/>
      <c r="D67" s="29"/>
      <c r="E67" s="221"/>
      <c r="F67" s="29"/>
      <c r="G67" s="221"/>
      <c r="H67" s="220"/>
      <c r="I67" s="219"/>
      <c r="J67" s="223"/>
      <c r="L67" s="217"/>
      <c r="N67" s="215"/>
      <c r="O67" s="28"/>
      <c r="P67" s="28"/>
    </row>
    <row r="68" spans="1:16" s="216" customFormat="1">
      <c r="A68" s="29"/>
      <c r="B68" s="29"/>
      <c r="C68" s="222"/>
      <c r="D68" s="29"/>
      <c r="E68" s="221"/>
      <c r="F68" s="29"/>
      <c r="G68" s="221"/>
      <c r="H68" s="220"/>
      <c r="I68" s="219"/>
      <c r="J68" s="223"/>
      <c r="L68" s="217"/>
      <c r="N68" s="215"/>
      <c r="O68" s="28"/>
      <c r="P68" s="28"/>
    </row>
    <row r="69" spans="1:16" s="216" customFormat="1">
      <c r="A69" s="29"/>
      <c r="B69" s="29"/>
      <c r="C69" s="222"/>
      <c r="D69" s="29"/>
      <c r="E69" s="221"/>
      <c r="F69" s="29"/>
      <c r="G69" s="221"/>
      <c r="H69" s="220"/>
      <c r="I69" s="219"/>
      <c r="J69" s="223"/>
      <c r="L69" s="217"/>
      <c r="N69" s="215"/>
      <c r="O69" s="28"/>
      <c r="P69" s="28"/>
    </row>
    <row r="70" spans="1:16" s="216" customFormat="1">
      <c r="A70" s="29"/>
      <c r="B70" s="29"/>
      <c r="C70" s="222"/>
      <c r="D70" s="29"/>
      <c r="E70" s="221"/>
      <c r="F70" s="29"/>
      <c r="G70" s="221"/>
      <c r="H70" s="220"/>
      <c r="I70" s="219"/>
      <c r="J70" s="223"/>
      <c r="L70" s="217"/>
      <c r="N70" s="215"/>
      <c r="O70" s="28"/>
      <c r="P70" s="28"/>
    </row>
    <row r="71" spans="1:16" s="216" customFormat="1">
      <c r="A71" s="29"/>
      <c r="B71" s="29"/>
      <c r="C71" s="222"/>
      <c r="D71" s="29"/>
      <c r="E71" s="221"/>
      <c r="F71" s="29"/>
      <c r="G71" s="221"/>
      <c r="H71" s="220"/>
      <c r="I71" s="219"/>
      <c r="J71" s="223"/>
      <c r="L71" s="217"/>
      <c r="N71" s="215"/>
      <c r="O71" s="28"/>
      <c r="P71" s="28"/>
    </row>
    <row r="72" spans="1:16" s="216" customFormat="1">
      <c r="A72" s="29"/>
      <c r="B72" s="29"/>
      <c r="C72" s="222"/>
      <c r="D72" s="29"/>
      <c r="E72" s="221"/>
      <c r="F72" s="29"/>
      <c r="G72" s="221"/>
      <c r="H72" s="220"/>
      <c r="I72" s="219"/>
      <c r="J72" s="223"/>
      <c r="L72" s="217"/>
      <c r="N72" s="215"/>
      <c r="O72" s="28"/>
      <c r="P72" s="28"/>
    </row>
    <row r="73" spans="1:16" s="216" customFormat="1">
      <c r="A73" s="29"/>
      <c r="B73" s="29"/>
      <c r="C73" s="222"/>
      <c r="D73" s="29"/>
      <c r="E73" s="221"/>
      <c r="F73" s="29"/>
      <c r="G73" s="221"/>
      <c r="H73" s="220"/>
      <c r="I73" s="219"/>
      <c r="J73" s="223"/>
      <c r="L73" s="217"/>
      <c r="N73" s="215"/>
      <c r="O73" s="28"/>
      <c r="P73" s="28"/>
    </row>
    <row r="74" spans="1:16" s="216" customFormat="1">
      <c r="A74" s="29"/>
      <c r="B74" s="29"/>
      <c r="C74" s="222"/>
      <c r="D74" s="29"/>
      <c r="E74" s="221"/>
      <c r="F74" s="29"/>
      <c r="G74" s="221"/>
      <c r="H74" s="220"/>
      <c r="I74" s="219"/>
      <c r="J74" s="223"/>
      <c r="L74" s="217"/>
      <c r="N74" s="215"/>
      <c r="O74" s="28"/>
      <c r="P74" s="28"/>
    </row>
    <row r="75" spans="1:16" s="216" customFormat="1">
      <c r="A75" s="29"/>
      <c r="B75" s="29"/>
      <c r="C75" s="222"/>
      <c r="D75" s="29"/>
      <c r="E75" s="221"/>
      <c r="F75" s="29"/>
      <c r="G75" s="221"/>
      <c r="H75" s="220"/>
      <c r="I75" s="219"/>
      <c r="J75" s="223"/>
      <c r="L75" s="217"/>
      <c r="N75" s="215"/>
      <c r="O75" s="28"/>
      <c r="P75" s="28"/>
    </row>
    <row r="76" spans="1:16" s="216" customFormat="1">
      <c r="A76" s="29"/>
      <c r="B76" s="29"/>
      <c r="C76" s="222"/>
      <c r="D76" s="29"/>
      <c r="E76" s="221"/>
      <c r="F76" s="29"/>
      <c r="G76" s="221"/>
      <c r="H76" s="220"/>
      <c r="I76" s="219"/>
      <c r="J76" s="223"/>
      <c r="L76" s="217"/>
      <c r="N76" s="215"/>
      <c r="O76" s="28"/>
      <c r="P76" s="28"/>
    </row>
    <row r="77" spans="1:16" s="216" customFormat="1">
      <c r="A77" s="29"/>
      <c r="B77" s="29"/>
      <c r="C77" s="222"/>
      <c r="D77" s="29"/>
      <c r="E77" s="221"/>
      <c r="F77" s="29"/>
      <c r="G77" s="221"/>
      <c r="H77" s="220"/>
      <c r="I77" s="219"/>
      <c r="J77" s="223"/>
      <c r="L77" s="217"/>
      <c r="N77" s="215"/>
      <c r="O77" s="28"/>
      <c r="P77" s="28"/>
    </row>
    <row r="78" spans="1:16" s="216" customFormat="1">
      <c r="A78" s="29"/>
      <c r="B78" s="29"/>
      <c r="C78" s="222"/>
      <c r="D78" s="29"/>
      <c r="E78" s="221"/>
      <c r="F78" s="29"/>
      <c r="G78" s="221"/>
      <c r="H78" s="220"/>
      <c r="I78" s="219"/>
      <c r="J78" s="223"/>
      <c r="L78" s="217"/>
      <c r="N78" s="215"/>
      <c r="O78" s="28"/>
      <c r="P78" s="28"/>
    </row>
    <row r="79" spans="1:16" s="216" customFormat="1">
      <c r="A79" s="29"/>
      <c r="B79" s="29"/>
      <c r="C79" s="222"/>
      <c r="D79" s="29"/>
      <c r="E79" s="221"/>
      <c r="F79" s="29"/>
      <c r="G79" s="221"/>
      <c r="H79" s="220"/>
      <c r="I79" s="219"/>
      <c r="J79" s="223"/>
      <c r="L79" s="217"/>
      <c r="N79" s="215"/>
      <c r="O79" s="28"/>
      <c r="P79" s="28"/>
    </row>
    <row r="80" spans="1:16" s="216" customFormat="1">
      <c r="A80" s="29"/>
      <c r="B80" s="29"/>
      <c r="C80" s="222"/>
      <c r="D80" s="29"/>
      <c r="E80" s="221"/>
      <c r="F80" s="29"/>
      <c r="G80" s="221"/>
      <c r="H80" s="220"/>
      <c r="I80" s="219"/>
      <c r="J80" s="223"/>
      <c r="L80" s="217"/>
      <c r="N80" s="215"/>
      <c r="O80" s="28"/>
      <c r="P80" s="28"/>
    </row>
    <row r="81" spans="1:16" s="216" customFormat="1">
      <c r="A81" s="29"/>
      <c r="B81" s="29"/>
      <c r="C81" s="222"/>
      <c r="D81" s="29"/>
      <c r="E81" s="221"/>
      <c r="F81" s="29"/>
      <c r="G81" s="221"/>
      <c r="H81" s="220"/>
      <c r="I81" s="219"/>
      <c r="J81" s="223"/>
      <c r="L81" s="217"/>
      <c r="N81" s="215"/>
      <c r="O81" s="28"/>
      <c r="P81" s="28"/>
    </row>
    <row r="82" spans="1:16" s="216" customFormat="1">
      <c r="A82" s="29"/>
      <c r="B82" s="29"/>
      <c r="C82" s="222"/>
      <c r="D82" s="29"/>
      <c r="E82" s="221"/>
      <c r="F82" s="29"/>
      <c r="G82" s="221"/>
      <c r="H82" s="220"/>
      <c r="I82" s="219"/>
      <c r="J82" s="223"/>
      <c r="L82" s="217"/>
      <c r="N82" s="215"/>
      <c r="O82" s="28"/>
      <c r="P82" s="28"/>
    </row>
    <row r="83" spans="1:16" s="216" customFormat="1">
      <c r="A83" s="29"/>
      <c r="B83" s="29"/>
      <c r="C83" s="222"/>
      <c r="D83" s="29"/>
      <c r="E83" s="221"/>
      <c r="F83" s="29"/>
      <c r="G83" s="221"/>
      <c r="H83" s="220"/>
      <c r="I83" s="219"/>
      <c r="J83" s="223"/>
      <c r="L83" s="217"/>
      <c r="N83" s="215"/>
      <c r="O83" s="28"/>
      <c r="P83" s="28"/>
    </row>
    <row r="84" spans="1:16" s="216" customFormat="1">
      <c r="A84" s="29"/>
      <c r="B84" s="29"/>
      <c r="C84" s="222"/>
      <c r="D84" s="29"/>
      <c r="E84" s="221"/>
      <c r="F84" s="29"/>
      <c r="G84" s="221"/>
      <c r="H84" s="220"/>
      <c r="I84" s="219"/>
      <c r="J84" s="223"/>
      <c r="L84" s="217"/>
      <c r="N84" s="215"/>
      <c r="O84" s="28"/>
      <c r="P84" s="28"/>
    </row>
    <row r="85" spans="1:16" s="216" customFormat="1">
      <c r="A85" s="29"/>
      <c r="B85" s="29"/>
      <c r="C85" s="222"/>
      <c r="D85" s="29"/>
      <c r="E85" s="221"/>
      <c r="F85" s="29"/>
      <c r="G85" s="221"/>
      <c r="H85" s="220"/>
      <c r="I85" s="219"/>
      <c r="J85" s="223"/>
      <c r="L85" s="217"/>
      <c r="N85" s="215"/>
      <c r="O85" s="28"/>
      <c r="P85" s="28"/>
    </row>
    <row r="86" spans="1:16" s="216" customFormat="1">
      <c r="A86" s="29"/>
      <c r="B86" s="29"/>
      <c r="C86" s="222"/>
      <c r="D86" s="29"/>
      <c r="E86" s="221"/>
      <c r="F86" s="29"/>
      <c r="G86" s="221"/>
      <c r="H86" s="220"/>
      <c r="I86" s="219"/>
      <c r="J86" s="223"/>
      <c r="L86" s="217"/>
      <c r="N86" s="215"/>
      <c r="O86" s="28"/>
      <c r="P86" s="28"/>
    </row>
    <row r="87" spans="1:16" s="216" customFormat="1">
      <c r="A87" s="29"/>
      <c r="B87" s="29"/>
      <c r="C87" s="222"/>
      <c r="D87" s="29"/>
      <c r="E87" s="221"/>
      <c r="F87" s="29"/>
      <c r="G87" s="221"/>
      <c r="H87" s="220"/>
      <c r="I87" s="219"/>
      <c r="J87" s="223"/>
      <c r="L87" s="217"/>
      <c r="N87" s="215"/>
      <c r="O87" s="28"/>
      <c r="P87" s="28"/>
    </row>
    <row r="88" spans="1:16" s="216" customFormat="1">
      <c r="A88" s="29"/>
      <c r="B88" s="29"/>
      <c r="C88" s="222"/>
      <c r="D88" s="29"/>
      <c r="E88" s="221"/>
      <c r="F88" s="29"/>
      <c r="G88" s="221"/>
      <c r="H88" s="220"/>
      <c r="I88" s="219"/>
      <c r="J88" s="223"/>
      <c r="L88" s="217"/>
      <c r="N88" s="215"/>
      <c r="O88" s="28"/>
      <c r="P88" s="28"/>
    </row>
    <row r="89" spans="1:16" s="216" customFormat="1">
      <c r="A89" s="29"/>
      <c r="B89" s="29"/>
      <c r="C89" s="222"/>
      <c r="D89" s="29"/>
      <c r="E89" s="221"/>
      <c r="F89" s="29"/>
      <c r="G89" s="221"/>
      <c r="H89" s="220"/>
      <c r="I89" s="219"/>
      <c r="J89" s="223"/>
      <c r="L89" s="217"/>
      <c r="N89" s="215"/>
      <c r="O89" s="28"/>
      <c r="P89" s="28"/>
    </row>
    <row r="90" spans="1:16" s="216" customFormat="1">
      <c r="A90" s="29"/>
      <c r="B90" s="29"/>
      <c r="C90" s="222"/>
      <c r="D90" s="29"/>
      <c r="E90" s="221"/>
      <c r="F90" s="29"/>
      <c r="G90" s="221"/>
      <c r="H90" s="220"/>
      <c r="I90" s="219"/>
      <c r="J90" s="223"/>
      <c r="L90" s="217"/>
      <c r="N90" s="215"/>
      <c r="O90" s="28"/>
      <c r="P90" s="28"/>
    </row>
    <row r="91" spans="1:16" s="216" customFormat="1">
      <c r="A91" s="29"/>
      <c r="B91" s="29"/>
      <c r="C91" s="222"/>
      <c r="D91" s="29"/>
      <c r="E91" s="221"/>
      <c r="F91" s="29"/>
      <c r="G91" s="221"/>
      <c r="H91" s="220"/>
      <c r="I91" s="219"/>
      <c r="J91" s="223"/>
      <c r="L91" s="217"/>
      <c r="N91" s="215"/>
      <c r="O91" s="28"/>
      <c r="P91" s="28"/>
    </row>
    <row r="92" spans="1:16" s="216" customFormat="1">
      <c r="A92" s="29"/>
      <c r="B92" s="29"/>
      <c r="C92" s="222"/>
      <c r="D92" s="29"/>
      <c r="E92" s="221"/>
      <c r="F92" s="29"/>
      <c r="G92" s="221"/>
      <c r="H92" s="220"/>
      <c r="I92" s="219"/>
      <c r="J92" s="223"/>
      <c r="L92" s="217"/>
      <c r="N92" s="215"/>
      <c r="O92" s="28"/>
      <c r="P92" s="28"/>
    </row>
    <row r="93" spans="1:16" s="216" customFormat="1">
      <c r="A93" s="29"/>
      <c r="B93" s="29"/>
      <c r="C93" s="222"/>
      <c r="D93" s="29"/>
      <c r="E93" s="221"/>
      <c r="F93" s="29"/>
      <c r="G93" s="221"/>
      <c r="H93" s="220"/>
      <c r="I93" s="219"/>
      <c r="J93" s="223"/>
      <c r="L93" s="217"/>
      <c r="N93" s="215"/>
      <c r="O93" s="28"/>
      <c r="P93" s="28"/>
    </row>
    <row r="94" spans="1:16" s="216" customFormat="1">
      <c r="A94" s="29"/>
      <c r="B94" s="29"/>
      <c r="C94" s="222"/>
      <c r="D94" s="29"/>
      <c r="E94" s="221"/>
      <c r="F94" s="29"/>
      <c r="G94" s="221"/>
      <c r="H94" s="220"/>
      <c r="I94" s="219"/>
      <c r="J94" s="223"/>
      <c r="L94" s="217"/>
      <c r="N94" s="215"/>
      <c r="O94" s="28"/>
      <c r="P94" s="28"/>
    </row>
    <row r="95" spans="1:16" s="216" customFormat="1">
      <c r="A95" s="29"/>
      <c r="B95" s="29"/>
      <c r="C95" s="222"/>
      <c r="D95" s="29"/>
      <c r="E95" s="221"/>
      <c r="F95" s="29"/>
      <c r="G95" s="221"/>
      <c r="H95" s="220"/>
      <c r="I95" s="219"/>
      <c r="J95" s="223"/>
      <c r="L95" s="217"/>
      <c r="N95" s="215"/>
      <c r="O95" s="28"/>
      <c r="P95" s="28"/>
    </row>
    <row r="96" spans="1:16" s="216" customFormat="1">
      <c r="A96" s="29"/>
      <c r="B96" s="29"/>
      <c r="C96" s="222"/>
      <c r="D96" s="29"/>
      <c r="E96" s="221"/>
      <c r="F96" s="29"/>
      <c r="G96" s="221"/>
      <c r="H96" s="220"/>
      <c r="I96" s="219"/>
      <c r="J96" s="223"/>
      <c r="L96" s="217"/>
      <c r="N96" s="215"/>
      <c r="O96" s="28"/>
      <c r="P96" s="28"/>
    </row>
    <row r="97" spans="1:16" s="216" customFormat="1">
      <c r="A97" s="29"/>
      <c r="B97" s="29"/>
      <c r="C97" s="222"/>
      <c r="D97" s="29"/>
      <c r="E97" s="221"/>
      <c r="F97" s="29"/>
      <c r="G97" s="221"/>
      <c r="H97" s="220"/>
      <c r="I97" s="219"/>
      <c r="J97" s="223"/>
      <c r="L97" s="217"/>
      <c r="N97" s="215"/>
      <c r="O97" s="28"/>
      <c r="P97" s="28"/>
    </row>
    <row r="98" spans="1:16" s="216" customFormat="1">
      <c r="A98" s="29"/>
      <c r="B98" s="29"/>
      <c r="C98" s="222"/>
      <c r="D98" s="29"/>
      <c r="E98" s="221"/>
      <c r="F98" s="29"/>
      <c r="G98" s="221"/>
      <c r="H98" s="220"/>
      <c r="I98" s="219"/>
      <c r="J98" s="223"/>
      <c r="L98" s="217"/>
      <c r="N98" s="215"/>
      <c r="O98" s="28"/>
      <c r="P98" s="28"/>
    </row>
    <row r="99" spans="1:16" s="216" customFormat="1">
      <c r="A99" s="29"/>
      <c r="B99" s="29"/>
      <c r="C99" s="222"/>
      <c r="D99" s="29"/>
      <c r="E99" s="221"/>
      <c r="F99" s="29"/>
      <c r="G99" s="221"/>
      <c r="H99" s="220"/>
      <c r="I99" s="219"/>
      <c r="J99" s="223"/>
      <c r="L99" s="217"/>
      <c r="N99" s="215"/>
      <c r="O99" s="28"/>
      <c r="P99" s="28"/>
    </row>
    <row r="100" spans="1:16" s="216" customFormat="1">
      <c r="A100" s="29"/>
      <c r="B100" s="29"/>
      <c r="C100" s="222"/>
      <c r="D100" s="29"/>
      <c r="E100" s="221"/>
      <c r="F100" s="29"/>
      <c r="G100" s="221"/>
      <c r="H100" s="220"/>
      <c r="I100" s="219"/>
      <c r="J100" s="223"/>
      <c r="L100" s="217"/>
      <c r="N100" s="215"/>
      <c r="O100" s="28"/>
      <c r="P100" s="28"/>
    </row>
    <row r="101" spans="1:16" s="216" customFormat="1">
      <c r="A101" s="29"/>
      <c r="B101" s="29"/>
      <c r="C101" s="222"/>
      <c r="D101" s="29"/>
      <c r="E101" s="221"/>
      <c r="F101" s="29"/>
      <c r="G101" s="221"/>
      <c r="H101" s="220"/>
      <c r="I101" s="219"/>
      <c r="J101" s="223"/>
      <c r="L101" s="217"/>
      <c r="N101" s="215"/>
      <c r="O101" s="28"/>
      <c r="P101" s="28"/>
    </row>
    <row r="102" spans="1:16" s="216" customFormat="1">
      <c r="A102" s="29"/>
      <c r="B102" s="29"/>
      <c r="C102" s="222"/>
      <c r="D102" s="29"/>
      <c r="E102" s="221"/>
      <c r="F102" s="29"/>
      <c r="G102" s="221"/>
      <c r="H102" s="220"/>
      <c r="I102" s="219"/>
      <c r="J102" s="223"/>
      <c r="L102" s="217"/>
      <c r="N102" s="215"/>
      <c r="O102" s="28"/>
      <c r="P102" s="28"/>
    </row>
    <row r="103" spans="1:16" s="216" customFormat="1">
      <c r="A103" s="29"/>
      <c r="B103" s="29"/>
      <c r="C103" s="222"/>
      <c r="D103" s="29"/>
      <c r="E103" s="221"/>
      <c r="F103" s="29"/>
      <c r="G103" s="221"/>
      <c r="H103" s="220"/>
      <c r="I103" s="219"/>
      <c r="J103" s="223"/>
      <c r="L103" s="217"/>
      <c r="N103" s="215"/>
      <c r="O103" s="28"/>
      <c r="P103" s="28"/>
    </row>
    <row r="104" spans="1:16" s="216" customFormat="1">
      <c r="A104" s="29"/>
      <c r="B104" s="29"/>
      <c r="C104" s="222"/>
      <c r="D104" s="29"/>
      <c r="E104" s="221"/>
      <c r="F104" s="29"/>
      <c r="G104" s="221"/>
      <c r="H104" s="220"/>
      <c r="I104" s="219"/>
      <c r="J104" s="223"/>
      <c r="L104" s="217"/>
      <c r="N104" s="215"/>
      <c r="O104" s="28"/>
      <c r="P104" s="28"/>
    </row>
    <row r="105" spans="1:16" s="216" customFormat="1">
      <c r="A105" s="29"/>
      <c r="B105" s="29"/>
      <c r="C105" s="222"/>
      <c r="D105" s="29"/>
      <c r="E105" s="221"/>
      <c r="F105" s="29"/>
      <c r="G105" s="221"/>
      <c r="H105" s="220"/>
      <c r="I105" s="219"/>
      <c r="J105" s="223"/>
      <c r="L105" s="217"/>
      <c r="N105" s="215"/>
      <c r="O105" s="28"/>
      <c r="P105" s="28"/>
    </row>
    <row r="106" spans="1:16" s="216" customFormat="1">
      <c r="A106" s="29"/>
      <c r="B106" s="29"/>
      <c r="C106" s="222"/>
      <c r="D106" s="29"/>
      <c r="E106" s="221"/>
      <c r="F106" s="29"/>
      <c r="G106" s="221"/>
      <c r="H106" s="220"/>
      <c r="I106" s="219"/>
      <c r="J106" s="223"/>
      <c r="L106" s="217"/>
      <c r="N106" s="215"/>
      <c r="O106" s="28"/>
      <c r="P106" s="28"/>
    </row>
    <row r="107" spans="1:16" s="216" customFormat="1">
      <c r="A107" s="29"/>
      <c r="B107" s="29"/>
      <c r="C107" s="222"/>
      <c r="D107" s="29"/>
      <c r="E107" s="221"/>
      <c r="F107" s="29"/>
      <c r="G107" s="221"/>
      <c r="H107" s="220"/>
      <c r="I107" s="219"/>
      <c r="J107" s="223"/>
      <c r="L107" s="217"/>
      <c r="N107" s="215"/>
      <c r="O107" s="28"/>
      <c r="P107" s="28"/>
    </row>
    <row r="108" spans="1:16" s="216" customFormat="1">
      <c r="A108" s="29"/>
      <c r="B108" s="29"/>
      <c r="C108" s="222"/>
      <c r="D108" s="29"/>
      <c r="E108" s="221"/>
      <c r="F108" s="29"/>
      <c r="G108" s="221"/>
      <c r="H108" s="220"/>
      <c r="I108" s="219"/>
      <c r="J108" s="223"/>
      <c r="L108" s="217"/>
      <c r="N108" s="215"/>
      <c r="O108" s="28"/>
      <c r="P108" s="28"/>
    </row>
    <row r="109" spans="1:16" s="216" customFormat="1">
      <c r="A109" s="29"/>
      <c r="B109" s="29"/>
      <c r="C109" s="222"/>
      <c r="D109" s="29"/>
      <c r="E109" s="221"/>
      <c r="F109" s="29"/>
      <c r="G109" s="221"/>
      <c r="H109" s="220"/>
      <c r="I109" s="219"/>
      <c r="J109" s="223"/>
      <c r="L109" s="217"/>
      <c r="N109" s="215"/>
      <c r="O109" s="28"/>
      <c r="P109" s="28"/>
    </row>
    <row r="110" spans="1:16" s="216" customFormat="1">
      <c r="A110" s="29"/>
      <c r="B110" s="29"/>
      <c r="C110" s="222"/>
      <c r="D110" s="29"/>
      <c r="E110" s="221"/>
      <c r="F110" s="29"/>
      <c r="G110" s="221"/>
      <c r="H110" s="220"/>
      <c r="I110" s="219"/>
      <c r="J110" s="223"/>
      <c r="L110" s="217"/>
      <c r="N110" s="215"/>
      <c r="O110" s="28"/>
      <c r="P110" s="28"/>
    </row>
    <row r="111" spans="1:16" s="216" customFormat="1">
      <c r="A111" s="29"/>
      <c r="B111" s="29"/>
      <c r="C111" s="222"/>
      <c r="D111" s="29"/>
      <c r="E111" s="221"/>
      <c r="F111" s="29"/>
      <c r="G111" s="221"/>
      <c r="H111" s="220"/>
      <c r="I111" s="219"/>
      <c r="J111" s="223"/>
      <c r="L111" s="217"/>
      <c r="N111" s="215"/>
      <c r="O111" s="28"/>
      <c r="P111" s="28"/>
    </row>
    <row r="112" spans="1:16" s="216" customFormat="1">
      <c r="A112" s="29"/>
      <c r="B112" s="29"/>
      <c r="C112" s="222"/>
      <c r="D112" s="29"/>
      <c r="E112" s="221"/>
      <c r="F112" s="29"/>
      <c r="G112" s="221"/>
      <c r="H112" s="220"/>
      <c r="I112" s="219"/>
      <c r="J112" s="223"/>
      <c r="L112" s="217"/>
      <c r="N112" s="215"/>
      <c r="O112" s="28"/>
      <c r="P112" s="28"/>
    </row>
    <row r="113" spans="1:16" s="216" customFormat="1">
      <c r="A113" s="29"/>
      <c r="B113" s="29"/>
      <c r="C113" s="222"/>
      <c r="D113" s="29"/>
      <c r="E113" s="221"/>
      <c r="F113" s="29"/>
      <c r="G113" s="221"/>
      <c r="H113" s="220"/>
      <c r="I113" s="219"/>
      <c r="J113" s="223"/>
      <c r="L113" s="217"/>
      <c r="N113" s="215"/>
      <c r="O113" s="28"/>
      <c r="P113" s="28"/>
    </row>
    <row r="114" spans="1:16" s="216" customFormat="1">
      <c r="A114" s="29"/>
      <c r="B114" s="29"/>
      <c r="C114" s="222"/>
      <c r="D114" s="29"/>
      <c r="E114" s="221"/>
      <c r="F114" s="29"/>
      <c r="G114" s="221"/>
      <c r="H114" s="220"/>
      <c r="I114" s="219"/>
      <c r="J114" s="223"/>
      <c r="L114" s="217"/>
      <c r="N114" s="215"/>
      <c r="O114" s="28"/>
      <c r="P114" s="28"/>
    </row>
    <row r="115" spans="1:16" s="216" customFormat="1">
      <c r="A115" s="29"/>
      <c r="B115" s="29"/>
      <c r="C115" s="222"/>
      <c r="D115" s="29"/>
      <c r="E115" s="221"/>
      <c r="F115" s="29"/>
      <c r="G115" s="221"/>
      <c r="H115" s="220"/>
      <c r="I115" s="219"/>
      <c r="J115" s="223"/>
      <c r="L115" s="217"/>
      <c r="N115" s="215"/>
      <c r="O115" s="28"/>
      <c r="P115" s="28"/>
    </row>
    <row r="116" spans="1:16" s="216" customFormat="1">
      <c r="A116" s="29"/>
      <c r="B116" s="29"/>
      <c r="C116" s="222"/>
      <c r="D116" s="29"/>
      <c r="E116" s="221"/>
      <c r="F116" s="29"/>
      <c r="G116" s="221"/>
      <c r="H116" s="220"/>
      <c r="I116" s="219"/>
      <c r="J116" s="223"/>
      <c r="L116" s="217"/>
      <c r="N116" s="215"/>
      <c r="O116" s="28"/>
      <c r="P116" s="28"/>
    </row>
    <row r="117" spans="1:16" s="216" customFormat="1">
      <c r="A117" s="29"/>
      <c r="B117" s="29"/>
      <c r="C117" s="222"/>
      <c r="D117" s="29"/>
      <c r="E117" s="221"/>
      <c r="F117" s="29"/>
      <c r="G117" s="221"/>
      <c r="H117" s="220"/>
      <c r="I117" s="219"/>
      <c r="J117" s="223"/>
      <c r="L117" s="217"/>
      <c r="N117" s="215"/>
      <c r="O117" s="28"/>
      <c r="P117" s="28"/>
    </row>
    <row r="118" spans="1:16" s="216" customFormat="1">
      <c r="A118" s="29"/>
      <c r="B118" s="29"/>
      <c r="C118" s="222"/>
      <c r="D118" s="29"/>
      <c r="E118" s="221"/>
      <c r="F118" s="29"/>
      <c r="G118" s="221"/>
      <c r="H118" s="220"/>
      <c r="I118" s="219"/>
      <c r="J118" s="223"/>
      <c r="L118" s="217"/>
      <c r="N118" s="215"/>
      <c r="O118" s="28"/>
      <c r="P118" s="28"/>
    </row>
    <row r="119" spans="1:16" s="216" customFormat="1">
      <c r="A119" s="29"/>
      <c r="B119" s="29"/>
      <c r="C119" s="222"/>
      <c r="D119" s="29"/>
      <c r="E119" s="221"/>
      <c r="F119" s="29"/>
      <c r="G119" s="221"/>
      <c r="H119" s="220"/>
      <c r="I119" s="219"/>
      <c r="J119" s="223"/>
      <c r="L119" s="217"/>
      <c r="N119" s="215"/>
      <c r="O119" s="28"/>
      <c r="P119" s="28"/>
    </row>
    <row r="120" spans="1:16" s="216" customFormat="1">
      <c r="A120" s="29"/>
      <c r="B120" s="29"/>
      <c r="C120" s="222"/>
      <c r="D120" s="29"/>
      <c r="E120" s="221"/>
      <c r="F120" s="29"/>
      <c r="G120" s="221"/>
      <c r="H120" s="220"/>
      <c r="I120" s="219"/>
      <c r="J120" s="223"/>
      <c r="L120" s="217"/>
      <c r="N120" s="215"/>
      <c r="O120" s="28"/>
      <c r="P120" s="28"/>
    </row>
    <row r="121" spans="1:16" s="216" customFormat="1">
      <c r="A121" s="29"/>
      <c r="B121" s="29"/>
      <c r="C121" s="222"/>
      <c r="D121" s="29"/>
      <c r="E121" s="221"/>
      <c r="F121" s="29"/>
      <c r="G121" s="221"/>
      <c r="H121" s="220"/>
      <c r="I121" s="219"/>
      <c r="J121" s="223"/>
      <c r="L121" s="217"/>
      <c r="N121" s="215"/>
      <c r="O121" s="28"/>
      <c r="P121" s="28"/>
    </row>
    <row r="122" spans="1:16" s="216" customFormat="1">
      <c r="A122" s="29"/>
      <c r="B122" s="29"/>
      <c r="C122" s="222"/>
      <c r="D122" s="29"/>
      <c r="E122" s="221"/>
      <c r="F122" s="29"/>
      <c r="G122" s="221"/>
      <c r="H122" s="220"/>
      <c r="I122" s="219"/>
      <c r="J122" s="223"/>
      <c r="L122" s="217"/>
      <c r="N122" s="215"/>
      <c r="O122" s="28"/>
      <c r="P122" s="28"/>
    </row>
    <row r="123" spans="1:16" s="216" customFormat="1">
      <c r="A123" s="29"/>
      <c r="B123" s="29"/>
      <c r="C123" s="222"/>
      <c r="D123" s="29"/>
      <c r="E123" s="221"/>
      <c r="F123" s="29"/>
      <c r="G123" s="221"/>
      <c r="H123" s="220"/>
      <c r="I123" s="219"/>
      <c r="J123" s="223"/>
      <c r="L123" s="217"/>
      <c r="N123" s="215"/>
      <c r="O123" s="28"/>
      <c r="P123" s="28"/>
    </row>
    <row r="124" spans="1:16" s="216" customFormat="1">
      <c r="A124" s="29"/>
      <c r="B124" s="29"/>
      <c r="C124" s="222"/>
      <c r="D124" s="29"/>
      <c r="E124" s="221"/>
      <c r="F124" s="29"/>
      <c r="G124" s="221"/>
      <c r="H124" s="220"/>
      <c r="I124" s="219"/>
      <c r="J124" s="223"/>
      <c r="L124" s="217"/>
      <c r="N124" s="215"/>
      <c r="O124" s="28"/>
      <c r="P124" s="28"/>
    </row>
    <row r="125" spans="1:16" s="216" customFormat="1">
      <c r="A125" s="29"/>
      <c r="B125" s="29"/>
      <c r="C125" s="222"/>
      <c r="D125" s="29"/>
      <c r="E125" s="221"/>
      <c r="F125" s="29"/>
      <c r="G125" s="221"/>
      <c r="H125" s="220"/>
      <c r="I125" s="219"/>
      <c r="J125" s="223"/>
      <c r="L125" s="217"/>
      <c r="N125" s="215"/>
      <c r="O125" s="28"/>
      <c r="P125" s="28"/>
    </row>
    <row r="126" spans="1:16" s="216" customFormat="1">
      <c r="A126" s="29"/>
      <c r="B126" s="29"/>
      <c r="C126" s="222"/>
      <c r="D126" s="29"/>
      <c r="E126" s="221"/>
      <c r="F126" s="29"/>
      <c r="G126" s="221"/>
      <c r="H126" s="220"/>
      <c r="I126" s="219"/>
      <c r="J126" s="223"/>
      <c r="L126" s="217"/>
      <c r="N126" s="215"/>
      <c r="O126" s="28"/>
      <c r="P126" s="28"/>
    </row>
    <row r="127" spans="1:16" s="216" customFormat="1">
      <c r="A127" s="29"/>
      <c r="B127" s="29"/>
      <c r="C127" s="222"/>
      <c r="D127" s="29"/>
      <c r="E127" s="221"/>
      <c r="F127" s="29"/>
      <c r="G127" s="221"/>
      <c r="H127" s="220"/>
      <c r="I127" s="219"/>
      <c r="J127" s="223"/>
      <c r="L127" s="217"/>
      <c r="N127" s="215"/>
      <c r="O127" s="28"/>
      <c r="P127" s="28"/>
    </row>
    <row r="128" spans="1:16" s="216" customFormat="1">
      <c r="A128" s="29"/>
      <c r="B128" s="29"/>
      <c r="C128" s="222"/>
      <c r="D128" s="29"/>
      <c r="E128" s="221"/>
      <c r="F128" s="29"/>
      <c r="G128" s="221"/>
      <c r="H128" s="220"/>
      <c r="I128" s="219"/>
      <c r="J128" s="223"/>
      <c r="L128" s="217"/>
      <c r="N128" s="215"/>
      <c r="O128" s="28"/>
      <c r="P128" s="28"/>
    </row>
    <row r="129" spans="1:16" s="216" customFormat="1">
      <c r="A129" s="29"/>
      <c r="B129" s="29"/>
      <c r="C129" s="222"/>
      <c r="D129" s="29"/>
      <c r="E129" s="221"/>
      <c r="F129" s="29"/>
      <c r="G129" s="221"/>
      <c r="H129" s="220"/>
      <c r="I129" s="219"/>
      <c r="J129" s="223"/>
      <c r="L129" s="217"/>
      <c r="N129" s="215"/>
      <c r="O129" s="28"/>
      <c r="P129" s="28"/>
    </row>
    <row r="130" spans="1:16" s="216" customFormat="1">
      <c r="A130" s="29"/>
      <c r="B130" s="29"/>
      <c r="C130" s="222"/>
      <c r="D130" s="29"/>
      <c r="E130" s="221"/>
      <c r="F130" s="29"/>
      <c r="G130" s="221"/>
      <c r="H130" s="220"/>
      <c r="I130" s="219"/>
      <c r="J130" s="223"/>
      <c r="L130" s="217"/>
      <c r="N130" s="215"/>
      <c r="O130" s="28"/>
      <c r="P130" s="28"/>
    </row>
    <row r="131" spans="1:16" s="216" customFormat="1">
      <c r="A131" s="29"/>
      <c r="B131" s="29"/>
      <c r="C131" s="222"/>
      <c r="D131" s="29"/>
      <c r="E131" s="221"/>
      <c r="F131" s="29"/>
      <c r="G131" s="221"/>
      <c r="H131" s="220"/>
      <c r="I131" s="219"/>
      <c r="J131" s="223"/>
      <c r="L131" s="217"/>
      <c r="N131" s="215"/>
      <c r="O131" s="28"/>
      <c r="P131" s="28"/>
    </row>
    <row r="132" spans="1:16" s="216" customFormat="1">
      <c r="A132" s="29"/>
      <c r="B132" s="29"/>
      <c r="C132" s="222"/>
      <c r="D132" s="29"/>
      <c r="E132" s="221"/>
      <c r="F132" s="29"/>
      <c r="G132" s="221"/>
      <c r="H132" s="220"/>
      <c r="I132" s="219"/>
      <c r="J132" s="223"/>
      <c r="L132" s="217"/>
      <c r="N132" s="215"/>
      <c r="O132" s="28"/>
      <c r="P132" s="28"/>
    </row>
    <row r="133" spans="1:16" s="216" customFormat="1">
      <c r="A133" s="29"/>
      <c r="B133" s="29"/>
      <c r="C133" s="222"/>
      <c r="D133" s="29"/>
      <c r="E133" s="221"/>
      <c r="F133" s="29"/>
      <c r="G133" s="221"/>
      <c r="H133" s="220"/>
      <c r="I133" s="219"/>
      <c r="J133" s="223"/>
      <c r="L133" s="217"/>
      <c r="N133" s="215"/>
      <c r="O133" s="28"/>
      <c r="P133" s="28"/>
    </row>
    <row r="134" spans="1:16" s="216" customFormat="1">
      <c r="A134" s="29"/>
      <c r="B134" s="29"/>
      <c r="C134" s="222"/>
      <c r="D134" s="29"/>
      <c r="E134" s="221"/>
      <c r="F134" s="29"/>
      <c r="G134" s="221"/>
      <c r="H134" s="220"/>
      <c r="I134" s="219"/>
      <c r="J134" s="223"/>
      <c r="L134" s="217"/>
      <c r="N134" s="215"/>
      <c r="O134" s="28"/>
      <c r="P134" s="28"/>
    </row>
    <row r="135" spans="1:16" s="216" customFormat="1">
      <c r="A135" s="29"/>
      <c r="B135" s="29"/>
      <c r="C135" s="222"/>
      <c r="D135" s="29"/>
      <c r="E135" s="221"/>
      <c r="F135" s="29"/>
      <c r="G135" s="221"/>
      <c r="H135" s="220"/>
      <c r="I135" s="219"/>
      <c r="J135" s="223"/>
      <c r="L135" s="217"/>
      <c r="N135" s="215"/>
      <c r="O135" s="28"/>
      <c r="P135" s="28"/>
    </row>
    <row r="136" spans="1:16" s="216" customFormat="1">
      <c r="A136" s="29"/>
      <c r="B136" s="29"/>
      <c r="C136" s="222"/>
      <c r="D136" s="29"/>
      <c r="E136" s="221"/>
      <c r="F136" s="29"/>
      <c r="G136" s="221"/>
      <c r="H136" s="220"/>
      <c r="I136" s="219"/>
      <c r="J136" s="223"/>
      <c r="L136" s="217"/>
      <c r="N136" s="215"/>
      <c r="O136" s="28"/>
      <c r="P136" s="28"/>
    </row>
    <row r="137" spans="1:16" s="216" customFormat="1">
      <c r="A137" s="29"/>
      <c r="B137" s="29"/>
      <c r="C137" s="222"/>
      <c r="D137" s="29"/>
      <c r="E137" s="221"/>
      <c r="F137" s="29"/>
      <c r="G137" s="221"/>
      <c r="H137" s="220"/>
      <c r="I137" s="219"/>
      <c r="J137" s="223"/>
      <c r="L137" s="217"/>
      <c r="N137" s="215"/>
      <c r="O137" s="28"/>
      <c r="P137" s="28"/>
    </row>
    <row r="138" spans="1:16" s="216" customFormat="1">
      <c r="A138" s="29"/>
      <c r="B138" s="29"/>
      <c r="C138" s="222"/>
      <c r="D138" s="29"/>
      <c r="E138" s="221"/>
      <c r="F138" s="29"/>
      <c r="G138" s="221"/>
      <c r="H138" s="220"/>
      <c r="I138" s="219"/>
      <c r="J138" s="223"/>
      <c r="L138" s="217"/>
      <c r="N138" s="215"/>
      <c r="O138" s="28"/>
      <c r="P138" s="28"/>
    </row>
    <row r="139" spans="1:16" s="216" customFormat="1">
      <c r="A139" s="29"/>
      <c r="B139" s="29"/>
      <c r="C139" s="222"/>
      <c r="D139" s="29"/>
      <c r="E139" s="221"/>
      <c r="F139" s="29"/>
      <c r="G139" s="221"/>
      <c r="H139" s="220"/>
      <c r="I139" s="219"/>
      <c r="J139" s="223"/>
      <c r="L139" s="217"/>
      <c r="N139" s="215"/>
      <c r="O139" s="28"/>
      <c r="P139" s="28"/>
    </row>
    <row r="140" spans="1:16" s="216" customFormat="1">
      <c r="A140" s="29"/>
      <c r="B140" s="29"/>
      <c r="C140" s="222"/>
      <c r="D140" s="29"/>
      <c r="E140" s="221"/>
      <c r="F140" s="29"/>
      <c r="G140" s="221"/>
      <c r="H140" s="220"/>
      <c r="I140" s="219"/>
      <c r="J140" s="223"/>
      <c r="L140" s="217"/>
      <c r="N140" s="215"/>
      <c r="O140" s="28"/>
      <c r="P140" s="28"/>
    </row>
    <row r="141" spans="1:16" s="216" customFormat="1">
      <c r="A141" s="29"/>
      <c r="B141" s="29"/>
      <c r="C141" s="222"/>
      <c r="D141" s="29"/>
      <c r="E141" s="221"/>
      <c r="F141" s="29"/>
      <c r="G141" s="221"/>
      <c r="H141" s="220"/>
      <c r="I141" s="219"/>
      <c r="J141" s="223"/>
      <c r="L141" s="217"/>
      <c r="N141" s="215"/>
      <c r="O141" s="28"/>
      <c r="P141" s="28"/>
    </row>
    <row r="142" spans="1:16" s="216" customFormat="1">
      <c r="A142" s="29"/>
      <c r="B142" s="29"/>
      <c r="C142" s="222"/>
      <c r="D142" s="29"/>
      <c r="E142" s="221"/>
      <c r="F142" s="29"/>
      <c r="G142" s="221"/>
      <c r="H142" s="220"/>
      <c r="I142" s="219"/>
      <c r="J142" s="223"/>
      <c r="L142" s="217"/>
      <c r="N142" s="215"/>
      <c r="O142" s="28"/>
      <c r="P142" s="28"/>
    </row>
    <row r="143" spans="1:16" s="216" customFormat="1">
      <c r="A143" s="29"/>
      <c r="B143" s="29"/>
      <c r="C143" s="222"/>
      <c r="D143" s="29"/>
      <c r="E143" s="221"/>
      <c r="F143" s="29"/>
      <c r="G143" s="221"/>
      <c r="H143" s="220"/>
      <c r="I143" s="219"/>
      <c r="J143" s="223"/>
      <c r="L143" s="217"/>
      <c r="N143" s="215"/>
      <c r="O143" s="28"/>
      <c r="P143" s="28"/>
    </row>
    <row r="144" spans="1:16" s="216" customFormat="1">
      <c r="A144" s="29"/>
      <c r="B144" s="29"/>
      <c r="C144" s="222"/>
      <c r="D144" s="29"/>
      <c r="E144" s="221"/>
      <c r="F144" s="29"/>
      <c r="G144" s="221"/>
      <c r="H144" s="220"/>
      <c r="I144" s="219"/>
      <c r="J144" s="223"/>
      <c r="L144" s="217"/>
      <c r="N144" s="215"/>
      <c r="O144" s="28"/>
      <c r="P144" s="28"/>
    </row>
    <row r="145" spans="1:16" s="216" customFormat="1">
      <c r="A145" s="29"/>
      <c r="B145" s="29"/>
      <c r="C145" s="222"/>
      <c r="D145" s="29"/>
      <c r="E145" s="221"/>
      <c r="F145" s="29"/>
      <c r="G145" s="221"/>
      <c r="H145" s="220"/>
      <c r="I145" s="219"/>
      <c r="J145" s="223"/>
      <c r="L145" s="217"/>
      <c r="N145" s="215"/>
      <c r="O145" s="28"/>
      <c r="P145" s="28"/>
    </row>
    <row r="146" spans="1:16" s="216" customFormat="1">
      <c r="A146" s="29"/>
      <c r="B146" s="29"/>
      <c r="C146" s="222"/>
      <c r="D146" s="29"/>
      <c r="E146" s="221"/>
      <c r="F146" s="29"/>
      <c r="G146" s="221"/>
      <c r="H146" s="220"/>
      <c r="I146" s="219"/>
      <c r="J146" s="223"/>
      <c r="L146" s="217"/>
      <c r="N146" s="215"/>
      <c r="O146" s="28"/>
      <c r="P146" s="28"/>
    </row>
    <row r="147" spans="1:16" s="216" customFormat="1">
      <c r="A147" s="29"/>
      <c r="B147" s="29"/>
      <c r="C147" s="222"/>
      <c r="D147" s="29"/>
      <c r="E147" s="221"/>
      <c r="F147" s="29"/>
      <c r="G147" s="221"/>
      <c r="H147" s="220"/>
      <c r="I147" s="219"/>
      <c r="J147" s="223"/>
      <c r="L147" s="217"/>
      <c r="N147" s="215"/>
      <c r="O147" s="28"/>
      <c r="P147" s="28"/>
    </row>
    <row r="148" spans="1:16" s="216" customFormat="1">
      <c r="A148" s="29"/>
      <c r="B148" s="29"/>
      <c r="C148" s="222"/>
      <c r="D148" s="29"/>
      <c r="E148" s="221"/>
      <c r="F148" s="29"/>
      <c r="G148" s="221"/>
      <c r="H148" s="220"/>
      <c r="I148" s="219"/>
      <c r="J148" s="223"/>
      <c r="L148" s="217"/>
      <c r="N148" s="215"/>
      <c r="O148" s="28"/>
      <c r="P148" s="28"/>
    </row>
    <row r="149" spans="1:16" s="216" customFormat="1">
      <c r="A149" s="29"/>
      <c r="B149" s="29"/>
      <c r="C149" s="222"/>
      <c r="D149" s="29"/>
      <c r="E149" s="221"/>
      <c r="F149" s="29"/>
      <c r="G149" s="221"/>
      <c r="H149" s="220"/>
      <c r="I149" s="219"/>
      <c r="J149" s="223"/>
      <c r="L149" s="217"/>
      <c r="N149" s="215"/>
      <c r="O149" s="28"/>
      <c r="P149" s="28"/>
    </row>
    <row r="150" spans="1:16" s="216" customFormat="1">
      <c r="A150" s="29"/>
      <c r="B150" s="29"/>
      <c r="C150" s="222"/>
      <c r="D150" s="29"/>
      <c r="E150" s="221"/>
      <c r="F150" s="29"/>
      <c r="G150" s="221"/>
      <c r="H150" s="220"/>
      <c r="I150" s="219"/>
      <c r="J150" s="223"/>
      <c r="L150" s="217"/>
      <c r="N150" s="215"/>
      <c r="O150" s="28"/>
      <c r="P150" s="28"/>
    </row>
    <row r="151" spans="1:16" s="216" customFormat="1">
      <c r="A151" s="29"/>
      <c r="B151" s="29"/>
      <c r="C151" s="222"/>
      <c r="D151" s="29"/>
      <c r="E151" s="221"/>
      <c r="F151" s="29"/>
      <c r="G151" s="221"/>
      <c r="H151" s="220"/>
      <c r="I151" s="219"/>
      <c r="J151" s="223"/>
      <c r="L151" s="217"/>
      <c r="N151" s="215"/>
      <c r="O151" s="28"/>
      <c r="P151" s="28"/>
    </row>
    <row r="152" spans="1:16" s="216" customFormat="1">
      <c r="A152" s="29"/>
      <c r="B152" s="29"/>
      <c r="C152" s="222"/>
      <c r="D152" s="29"/>
      <c r="E152" s="221"/>
      <c r="F152" s="29"/>
      <c r="G152" s="221"/>
      <c r="H152" s="220"/>
      <c r="I152" s="219"/>
      <c r="J152" s="223"/>
      <c r="L152" s="217"/>
      <c r="N152" s="215"/>
      <c r="O152" s="28"/>
      <c r="P152" s="28"/>
    </row>
    <row r="153" spans="1:16" s="216" customFormat="1">
      <c r="A153" s="29"/>
      <c r="B153" s="29"/>
      <c r="C153" s="222"/>
      <c r="D153" s="29"/>
      <c r="E153" s="221"/>
      <c r="F153" s="29"/>
      <c r="G153" s="221"/>
      <c r="H153" s="220"/>
      <c r="I153" s="219"/>
      <c r="J153" s="223"/>
      <c r="L153" s="217"/>
      <c r="N153" s="215"/>
      <c r="O153" s="28"/>
      <c r="P153" s="28"/>
    </row>
    <row r="154" spans="1:16" s="216" customFormat="1">
      <c r="A154" s="29"/>
      <c r="B154" s="29"/>
      <c r="C154" s="222"/>
      <c r="D154" s="29"/>
      <c r="E154" s="221"/>
      <c r="F154" s="29"/>
      <c r="G154" s="221"/>
      <c r="H154" s="220"/>
      <c r="I154" s="219"/>
      <c r="J154" s="223"/>
      <c r="L154" s="217"/>
      <c r="N154" s="215"/>
      <c r="O154" s="28"/>
      <c r="P154" s="28"/>
    </row>
    <row r="155" spans="1:16" s="216" customFormat="1">
      <c r="A155" s="29"/>
      <c r="B155" s="29"/>
      <c r="C155" s="222"/>
      <c r="D155" s="29"/>
      <c r="E155" s="221"/>
      <c r="F155" s="29"/>
      <c r="G155" s="221"/>
      <c r="H155" s="220"/>
      <c r="I155" s="219"/>
      <c r="J155" s="223"/>
      <c r="L155" s="217"/>
      <c r="N155" s="215"/>
      <c r="O155" s="28"/>
      <c r="P155" s="28"/>
    </row>
    <row r="156" spans="1:16" s="216" customFormat="1">
      <c r="A156" s="29"/>
      <c r="B156" s="29"/>
      <c r="C156" s="222"/>
      <c r="D156" s="29"/>
      <c r="E156" s="221"/>
      <c r="F156" s="29"/>
      <c r="G156" s="221"/>
      <c r="H156" s="220"/>
      <c r="I156" s="219"/>
      <c r="J156" s="223"/>
      <c r="L156" s="217"/>
      <c r="N156" s="215"/>
      <c r="O156" s="28"/>
      <c r="P156" s="28"/>
    </row>
    <row r="157" spans="1:16" s="216" customFormat="1">
      <c r="A157" s="29"/>
      <c r="B157" s="29"/>
      <c r="C157" s="222"/>
      <c r="D157" s="29"/>
      <c r="E157" s="221"/>
      <c r="F157" s="29"/>
      <c r="G157" s="221"/>
      <c r="H157" s="220"/>
      <c r="I157" s="219"/>
      <c r="J157" s="223"/>
      <c r="L157" s="217"/>
      <c r="N157" s="215"/>
      <c r="O157" s="28"/>
      <c r="P157" s="28"/>
    </row>
    <row r="158" spans="1:16" s="216" customFormat="1">
      <c r="A158" s="29"/>
      <c r="B158" s="29"/>
      <c r="C158" s="222"/>
      <c r="D158" s="29"/>
      <c r="E158" s="221"/>
      <c r="F158" s="29"/>
      <c r="G158" s="221"/>
      <c r="H158" s="220"/>
      <c r="I158" s="219"/>
      <c r="J158" s="223"/>
      <c r="L158" s="217"/>
      <c r="N158" s="215"/>
      <c r="O158" s="28"/>
      <c r="P158" s="28"/>
    </row>
    <row r="159" spans="1:16" s="216" customFormat="1">
      <c r="A159" s="29"/>
      <c r="B159" s="29"/>
      <c r="C159" s="222"/>
      <c r="D159" s="29"/>
      <c r="E159" s="221"/>
      <c r="F159" s="29"/>
      <c r="G159" s="221"/>
      <c r="H159" s="220"/>
      <c r="I159" s="219"/>
      <c r="J159" s="223"/>
      <c r="L159" s="217"/>
      <c r="N159" s="215"/>
      <c r="O159" s="28"/>
      <c r="P159" s="28"/>
    </row>
    <row r="160" spans="1:16" s="216" customFormat="1">
      <c r="A160" s="29"/>
      <c r="B160" s="29"/>
      <c r="C160" s="222"/>
      <c r="D160" s="29"/>
      <c r="E160" s="221"/>
      <c r="F160" s="29"/>
      <c r="G160" s="221"/>
      <c r="H160" s="220"/>
      <c r="I160" s="219"/>
      <c r="J160" s="223"/>
      <c r="L160" s="217"/>
      <c r="N160" s="215"/>
      <c r="O160" s="28"/>
      <c r="P160" s="28"/>
    </row>
    <row r="161" spans="1:16" s="216" customFormat="1">
      <c r="A161" s="29"/>
      <c r="B161" s="29"/>
      <c r="C161" s="222"/>
      <c r="D161" s="29"/>
      <c r="E161" s="221"/>
      <c r="F161" s="29"/>
      <c r="G161" s="221"/>
      <c r="H161" s="220"/>
      <c r="I161" s="219"/>
      <c r="J161" s="223"/>
      <c r="L161" s="217"/>
      <c r="N161" s="215"/>
      <c r="O161" s="28"/>
      <c r="P161" s="28"/>
    </row>
    <row r="162" spans="1:16" s="216" customFormat="1">
      <c r="A162" s="29"/>
      <c r="B162" s="29"/>
      <c r="C162" s="222"/>
      <c r="D162" s="29"/>
      <c r="E162" s="221"/>
      <c r="F162" s="29"/>
      <c r="G162" s="221"/>
      <c r="H162" s="220"/>
      <c r="I162" s="219"/>
      <c r="J162" s="223"/>
      <c r="L162" s="217"/>
      <c r="N162" s="215"/>
      <c r="O162" s="28"/>
      <c r="P162" s="28"/>
    </row>
    <row r="163" spans="1:16" s="216" customFormat="1">
      <c r="A163" s="29"/>
      <c r="B163" s="29"/>
      <c r="C163" s="222"/>
      <c r="D163" s="29"/>
      <c r="E163" s="221"/>
      <c r="F163" s="29"/>
      <c r="G163" s="221"/>
      <c r="H163" s="220"/>
      <c r="I163" s="219"/>
      <c r="J163" s="223"/>
      <c r="L163" s="217"/>
      <c r="N163" s="215"/>
      <c r="O163" s="28"/>
      <c r="P163" s="28"/>
    </row>
    <row r="164" spans="1:16" s="216" customFormat="1">
      <c r="A164" s="29"/>
      <c r="B164" s="29"/>
      <c r="C164" s="222"/>
      <c r="D164" s="29"/>
      <c r="E164" s="221"/>
      <c r="F164" s="29"/>
      <c r="G164" s="221"/>
      <c r="H164" s="220"/>
      <c r="I164" s="219"/>
      <c r="J164" s="223"/>
      <c r="L164" s="217"/>
      <c r="N164" s="215"/>
      <c r="O164" s="28"/>
      <c r="P164" s="28"/>
    </row>
    <row r="165" spans="1:16" s="216" customFormat="1">
      <c r="A165" s="29"/>
      <c r="B165" s="29"/>
      <c r="C165" s="222"/>
      <c r="D165" s="29"/>
      <c r="E165" s="221"/>
      <c r="F165" s="29"/>
      <c r="G165" s="221"/>
      <c r="H165" s="220"/>
      <c r="I165" s="219"/>
      <c r="J165" s="223"/>
      <c r="L165" s="217"/>
      <c r="N165" s="215"/>
      <c r="O165" s="28"/>
      <c r="P165" s="28"/>
    </row>
    <row r="166" spans="1:16" s="216" customFormat="1">
      <c r="A166" s="29"/>
      <c r="B166" s="29"/>
      <c r="C166" s="222"/>
      <c r="D166" s="29"/>
      <c r="E166" s="221"/>
      <c r="F166" s="29"/>
      <c r="G166" s="221"/>
      <c r="H166" s="220"/>
      <c r="I166" s="219"/>
      <c r="J166" s="223"/>
      <c r="L166" s="217"/>
      <c r="N166" s="215"/>
      <c r="O166" s="28"/>
      <c r="P166" s="28"/>
    </row>
    <row r="167" spans="1:16" s="216" customFormat="1">
      <c r="A167" s="29"/>
      <c r="B167" s="29"/>
      <c r="C167" s="222"/>
      <c r="D167" s="29"/>
      <c r="E167" s="221"/>
      <c r="F167" s="29"/>
      <c r="G167" s="221"/>
      <c r="H167" s="220"/>
      <c r="I167" s="219"/>
      <c r="J167" s="223"/>
      <c r="L167" s="217"/>
      <c r="N167" s="215"/>
      <c r="O167" s="28"/>
      <c r="P167" s="28"/>
    </row>
    <row r="168" spans="1:16" s="216" customFormat="1">
      <c r="A168" s="29"/>
      <c r="B168" s="29"/>
      <c r="C168" s="222"/>
      <c r="D168" s="29"/>
      <c r="E168" s="221"/>
      <c r="F168" s="29"/>
      <c r="G168" s="221"/>
      <c r="H168" s="220"/>
      <c r="I168" s="219"/>
      <c r="J168" s="223"/>
      <c r="L168" s="217"/>
      <c r="N168" s="215"/>
      <c r="O168" s="28"/>
      <c r="P168" s="28"/>
    </row>
    <row r="169" spans="1:16" s="216" customFormat="1">
      <c r="A169" s="29"/>
      <c r="B169" s="29"/>
      <c r="C169" s="222"/>
      <c r="D169" s="29"/>
      <c r="E169" s="221"/>
      <c r="F169" s="29"/>
      <c r="G169" s="221"/>
      <c r="H169" s="220"/>
      <c r="I169" s="219"/>
      <c r="J169" s="223"/>
      <c r="L169" s="217"/>
      <c r="N169" s="215"/>
      <c r="O169" s="28"/>
      <c r="P169" s="28"/>
    </row>
    <row r="170" spans="1:16" s="216" customFormat="1">
      <c r="A170" s="29"/>
      <c r="B170" s="29"/>
      <c r="C170" s="222"/>
      <c r="D170" s="29"/>
      <c r="E170" s="221"/>
      <c r="F170" s="29"/>
      <c r="G170" s="221"/>
      <c r="H170" s="220"/>
      <c r="I170" s="219"/>
      <c r="J170" s="223"/>
      <c r="L170" s="217"/>
      <c r="N170" s="215"/>
      <c r="O170" s="28"/>
      <c r="P170" s="28"/>
    </row>
    <row r="171" spans="1:16" s="216" customFormat="1">
      <c r="A171" s="29"/>
      <c r="B171" s="29"/>
      <c r="C171" s="222"/>
      <c r="D171" s="29"/>
      <c r="E171" s="221"/>
      <c r="F171" s="29"/>
      <c r="G171" s="221"/>
      <c r="H171" s="220"/>
      <c r="I171" s="219"/>
      <c r="J171" s="223"/>
      <c r="L171" s="217"/>
      <c r="N171" s="215"/>
      <c r="O171" s="28"/>
      <c r="P171" s="28"/>
    </row>
    <row r="172" spans="1:16" s="216" customFormat="1">
      <c r="A172" s="29"/>
      <c r="B172" s="29"/>
      <c r="C172" s="222"/>
      <c r="D172" s="29"/>
      <c r="E172" s="221"/>
      <c r="F172" s="29"/>
      <c r="G172" s="221"/>
      <c r="H172" s="220"/>
      <c r="I172" s="219"/>
      <c r="J172" s="223"/>
      <c r="L172" s="217"/>
      <c r="N172" s="215"/>
      <c r="O172" s="28"/>
      <c r="P172" s="28"/>
    </row>
    <row r="173" spans="1:16" s="216" customFormat="1">
      <c r="A173" s="29"/>
      <c r="B173" s="29"/>
      <c r="C173" s="222"/>
      <c r="D173" s="29"/>
      <c r="E173" s="221"/>
      <c r="F173" s="29"/>
      <c r="G173" s="221"/>
      <c r="H173" s="220"/>
      <c r="I173" s="219"/>
      <c r="J173" s="223"/>
      <c r="L173" s="217"/>
      <c r="N173" s="215"/>
      <c r="O173" s="28"/>
      <c r="P173" s="28"/>
    </row>
    <row r="174" spans="1:16" s="216" customFormat="1">
      <c r="A174" s="29"/>
      <c r="B174" s="29"/>
      <c r="C174" s="222"/>
      <c r="D174" s="29"/>
      <c r="E174" s="221"/>
      <c r="F174" s="29"/>
      <c r="G174" s="221"/>
      <c r="H174" s="220"/>
      <c r="I174" s="219"/>
      <c r="J174" s="223"/>
      <c r="L174" s="217"/>
      <c r="N174" s="215"/>
      <c r="O174" s="28"/>
      <c r="P174" s="28"/>
    </row>
    <row r="175" spans="1:16" s="216" customFormat="1">
      <c r="A175" s="29"/>
      <c r="B175" s="29"/>
      <c r="C175" s="222"/>
      <c r="D175" s="29"/>
      <c r="E175" s="221"/>
      <c r="F175" s="29"/>
      <c r="G175" s="221"/>
      <c r="H175" s="220"/>
      <c r="I175" s="219"/>
      <c r="J175" s="223"/>
      <c r="L175" s="217"/>
      <c r="N175" s="215"/>
      <c r="O175" s="28"/>
      <c r="P175" s="28"/>
    </row>
    <row r="176" spans="1:16" s="216" customFormat="1">
      <c r="A176" s="29"/>
      <c r="B176" s="29"/>
      <c r="C176" s="222"/>
      <c r="D176" s="29"/>
      <c r="E176" s="221"/>
      <c r="F176" s="29"/>
      <c r="G176" s="221"/>
      <c r="H176" s="220"/>
      <c r="I176" s="219"/>
      <c r="J176" s="223"/>
      <c r="L176" s="217"/>
      <c r="N176" s="215"/>
      <c r="O176" s="28"/>
      <c r="P176" s="28"/>
    </row>
    <row r="177" spans="1:16" s="216" customFormat="1">
      <c r="A177" s="29"/>
      <c r="B177" s="29"/>
      <c r="C177" s="222"/>
      <c r="D177" s="29"/>
      <c r="E177" s="221"/>
      <c r="F177" s="29"/>
      <c r="G177" s="221"/>
      <c r="H177" s="220"/>
      <c r="I177" s="219"/>
      <c r="J177" s="223"/>
      <c r="L177" s="217"/>
      <c r="N177" s="215"/>
      <c r="O177" s="28"/>
      <c r="P177" s="28"/>
    </row>
    <row r="178" spans="1:16" s="216" customFormat="1">
      <c r="A178" s="29"/>
      <c r="B178" s="29"/>
      <c r="C178" s="222"/>
      <c r="D178" s="29"/>
      <c r="E178" s="221"/>
      <c r="F178" s="29"/>
      <c r="G178" s="221"/>
      <c r="H178" s="220"/>
      <c r="I178" s="219"/>
      <c r="J178" s="223"/>
      <c r="L178" s="217"/>
      <c r="N178" s="215"/>
      <c r="O178" s="28"/>
      <c r="P178" s="28"/>
    </row>
    <row r="179" spans="1:16" s="216" customFormat="1">
      <c r="A179" s="29"/>
      <c r="B179" s="29"/>
      <c r="C179" s="222"/>
      <c r="D179" s="29"/>
      <c r="E179" s="221"/>
      <c r="F179" s="29"/>
      <c r="G179" s="221"/>
      <c r="H179" s="220"/>
      <c r="I179" s="219"/>
      <c r="J179" s="223"/>
      <c r="L179" s="217"/>
      <c r="N179" s="215"/>
      <c r="O179" s="28"/>
      <c r="P179" s="28"/>
    </row>
    <row r="180" spans="1:16" s="216" customFormat="1">
      <c r="A180" s="29"/>
      <c r="B180" s="29"/>
      <c r="C180" s="222"/>
      <c r="D180" s="29"/>
      <c r="E180" s="221"/>
      <c r="F180" s="29"/>
      <c r="G180" s="221"/>
      <c r="H180" s="220"/>
      <c r="I180" s="219"/>
      <c r="J180" s="223"/>
      <c r="L180" s="217"/>
      <c r="N180" s="215"/>
      <c r="O180" s="28"/>
      <c r="P180" s="28"/>
    </row>
    <row r="181" spans="1:16" s="216" customFormat="1">
      <c r="A181" s="29"/>
      <c r="B181" s="29"/>
      <c r="C181" s="222"/>
      <c r="D181" s="29"/>
      <c r="E181" s="221"/>
      <c r="F181" s="29"/>
      <c r="G181" s="221"/>
      <c r="H181" s="220"/>
      <c r="I181" s="219"/>
      <c r="J181" s="223"/>
      <c r="L181" s="217"/>
      <c r="N181" s="215"/>
      <c r="O181" s="28"/>
      <c r="P181" s="28"/>
    </row>
    <row r="182" spans="1:16" s="216" customFormat="1">
      <c r="A182" s="29"/>
      <c r="B182" s="29"/>
      <c r="C182" s="222"/>
      <c r="D182" s="29"/>
      <c r="E182" s="221"/>
      <c r="F182" s="29"/>
      <c r="G182" s="221"/>
      <c r="H182" s="220"/>
      <c r="I182" s="219"/>
      <c r="J182" s="223"/>
      <c r="L182" s="217"/>
      <c r="N182" s="215"/>
      <c r="O182" s="28"/>
      <c r="P182" s="28"/>
    </row>
    <row r="183" spans="1:16" s="216" customFormat="1">
      <c r="A183" s="29"/>
      <c r="B183" s="29"/>
      <c r="C183" s="222"/>
      <c r="D183" s="29"/>
      <c r="E183" s="221"/>
      <c r="F183" s="29"/>
      <c r="G183" s="221"/>
      <c r="H183" s="220"/>
      <c r="I183" s="219"/>
      <c r="J183" s="223"/>
      <c r="L183" s="217"/>
      <c r="N183" s="215"/>
      <c r="O183" s="28"/>
      <c r="P183" s="28"/>
    </row>
    <row r="184" spans="1:16" s="216" customFormat="1">
      <c r="A184" s="29"/>
      <c r="B184" s="29"/>
      <c r="C184" s="222"/>
      <c r="D184" s="29"/>
      <c r="E184" s="221"/>
      <c r="F184" s="29"/>
      <c r="G184" s="221"/>
      <c r="H184" s="220"/>
      <c r="I184" s="219"/>
      <c r="J184" s="223"/>
      <c r="L184" s="217"/>
      <c r="N184" s="215"/>
      <c r="O184" s="28"/>
      <c r="P184" s="28"/>
    </row>
    <row r="185" spans="1:16" s="216" customFormat="1">
      <c r="A185" s="29"/>
      <c r="B185" s="29"/>
      <c r="C185" s="222"/>
      <c r="D185" s="29"/>
      <c r="E185" s="221"/>
      <c r="F185" s="29"/>
      <c r="G185" s="221"/>
      <c r="H185" s="220"/>
      <c r="I185" s="219"/>
      <c r="J185" s="223"/>
      <c r="L185" s="217"/>
      <c r="N185" s="215"/>
      <c r="O185" s="28"/>
      <c r="P185" s="28"/>
    </row>
    <row r="186" spans="1:16" s="216" customFormat="1">
      <c r="A186" s="29"/>
      <c r="B186" s="29"/>
      <c r="C186" s="222"/>
      <c r="D186" s="29"/>
      <c r="E186" s="221"/>
      <c r="F186" s="29"/>
      <c r="G186" s="221"/>
      <c r="H186" s="220"/>
      <c r="I186" s="219"/>
      <c r="J186" s="223"/>
      <c r="L186" s="217"/>
      <c r="N186" s="215"/>
      <c r="O186" s="28"/>
      <c r="P186" s="28"/>
    </row>
    <row r="187" spans="1:16" s="216" customFormat="1">
      <c r="A187" s="29"/>
      <c r="B187" s="29"/>
      <c r="C187" s="222"/>
      <c r="D187" s="29"/>
      <c r="E187" s="221"/>
      <c r="F187" s="29"/>
      <c r="G187" s="221"/>
      <c r="H187" s="220"/>
      <c r="I187" s="219"/>
      <c r="J187" s="223"/>
      <c r="L187" s="217"/>
      <c r="N187" s="215"/>
      <c r="O187" s="28"/>
      <c r="P187" s="28"/>
    </row>
    <row r="188" spans="1:16" s="216" customFormat="1">
      <c r="A188" s="29"/>
      <c r="B188" s="29"/>
      <c r="C188" s="222"/>
      <c r="D188" s="29"/>
      <c r="E188" s="221"/>
      <c r="F188" s="29"/>
      <c r="G188" s="221"/>
      <c r="H188" s="220"/>
      <c r="I188" s="219"/>
      <c r="J188" s="223"/>
      <c r="L188" s="217"/>
      <c r="N188" s="215"/>
      <c r="O188" s="28"/>
      <c r="P188" s="28"/>
    </row>
    <row r="189" spans="1:16" s="216" customFormat="1">
      <c r="A189" s="29"/>
      <c r="B189" s="29"/>
      <c r="C189" s="222"/>
      <c r="D189" s="29"/>
      <c r="E189" s="221"/>
      <c r="F189" s="29"/>
      <c r="G189" s="221"/>
      <c r="H189" s="220"/>
      <c r="I189" s="219"/>
      <c r="J189" s="223"/>
      <c r="L189" s="217"/>
      <c r="N189" s="215"/>
      <c r="O189" s="28"/>
      <c r="P189" s="28"/>
    </row>
    <row r="190" spans="1:16" s="216" customFormat="1">
      <c r="A190" s="29"/>
      <c r="B190" s="29"/>
      <c r="C190" s="222"/>
      <c r="D190" s="29"/>
      <c r="E190" s="221"/>
      <c r="F190" s="29"/>
      <c r="G190" s="221"/>
      <c r="H190" s="220"/>
      <c r="I190" s="219"/>
      <c r="J190" s="223"/>
      <c r="L190" s="217"/>
      <c r="N190" s="215"/>
      <c r="O190" s="28"/>
      <c r="P190" s="28"/>
    </row>
    <row r="191" spans="1:16" s="216" customFormat="1">
      <c r="A191" s="29"/>
      <c r="B191" s="29"/>
      <c r="C191" s="222"/>
      <c r="D191" s="29"/>
      <c r="E191" s="221"/>
      <c r="F191" s="29"/>
      <c r="G191" s="221"/>
      <c r="H191" s="220"/>
      <c r="I191" s="219"/>
      <c r="J191" s="223"/>
      <c r="L191" s="217"/>
      <c r="N191" s="215"/>
      <c r="O191" s="28"/>
      <c r="P191" s="28"/>
    </row>
    <row r="192" spans="1:16" s="216" customFormat="1">
      <c r="A192" s="29"/>
      <c r="B192" s="29"/>
      <c r="C192" s="222"/>
      <c r="D192" s="29"/>
      <c r="E192" s="221"/>
      <c r="F192" s="29"/>
      <c r="G192" s="221"/>
      <c r="H192" s="220"/>
      <c r="I192" s="219"/>
      <c r="J192" s="223"/>
      <c r="L192" s="217"/>
      <c r="N192" s="215"/>
      <c r="O192" s="28"/>
      <c r="P192" s="28"/>
    </row>
    <row r="193" spans="1:16" s="216" customFormat="1">
      <c r="A193" s="29"/>
      <c r="B193" s="29"/>
      <c r="C193" s="222"/>
      <c r="D193" s="29"/>
      <c r="E193" s="221"/>
      <c r="F193" s="29"/>
      <c r="G193" s="221"/>
      <c r="H193" s="220"/>
      <c r="I193" s="219"/>
      <c r="J193" s="223"/>
      <c r="L193" s="217"/>
      <c r="N193" s="215"/>
      <c r="O193" s="28"/>
      <c r="P193" s="28"/>
    </row>
    <row r="194" spans="1:16" s="216" customFormat="1">
      <c r="A194" s="29"/>
      <c r="B194" s="29"/>
      <c r="C194" s="222"/>
      <c r="D194" s="29"/>
      <c r="E194" s="221"/>
      <c r="F194" s="29"/>
      <c r="G194" s="221"/>
      <c r="H194" s="220"/>
      <c r="I194" s="219"/>
      <c r="J194" s="223"/>
      <c r="L194" s="217"/>
      <c r="N194" s="215"/>
      <c r="O194" s="28"/>
      <c r="P194" s="28"/>
    </row>
    <row r="195" spans="1:16" s="216" customFormat="1">
      <c r="A195" s="29"/>
      <c r="B195" s="29"/>
      <c r="C195" s="222"/>
      <c r="D195" s="29"/>
      <c r="E195" s="221"/>
      <c r="F195" s="29"/>
      <c r="G195" s="221"/>
      <c r="H195" s="220"/>
      <c r="I195" s="219"/>
      <c r="J195" s="223"/>
      <c r="L195" s="217"/>
      <c r="N195" s="215"/>
      <c r="O195" s="28"/>
      <c r="P195" s="28"/>
    </row>
    <row r="196" spans="1:16" s="216" customFormat="1">
      <c r="A196" s="29"/>
      <c r="B196" s="29"/>
      <c r="C196" s="222"/>
      <c r="D196" s="29"/>
      <c r="E196" s="221"/>
      <c r="F196" s="29"/>
      <c r="G196" s="221"/>
      <c r="H196" s="220"/>
      <c r="I196" s="219"/>
      <c r="J196" s="223"/>
      <c r="L196" s="217"/>
      <c r="N196" s="215"/>
      <c r="O196" s="28"/>
      <c r="P196" s="28"/>
    </row>
    <row r="197" spans="1:16" s="216" customFormat="1">
      <c r="A197" s="29"/>
      <c r="B197" s="29"/>
      <c r="C197" s="222"/>
      <c r="D197" s="29"/>
      <c r="E197" s="221"/>
      <c r="F197" s="29"/>
      <c r="G197" s="221"/>
      <c r="H197" s="220"/>
      <c r="I197" s="219"/>
      <c r="J197" s="223"/>
      <c r="L197" s="217"/>
      <c r="N197" s="215"/>
      <c r="O197" s="28"/>
      <c r="P197" s="28"/>
    </row>
    <row r="198" spans="1:16" s="216" customFormat="1">
      <c r="A198" s="29"/>
      <c r="B198" s="29"/>
      <c r="C198" s="222"/>
      <c r="D198" s="29"/>
      <c r="E198" s="221"/>
      <c r="F198" s="29"/>
      <c r="G198" s="221"/>
      <c r="H198" s="220"/>
      <c r="I198" s="219"/>
      <c r="J198" s="223"/>
      <c r="L198" s="217"/>
      <c r="N198" s="215"/>
      <c r="O198" s="28"/>
      <c r="P198" s="28"/>
    </row>
    <row r="199" spans="1:16" s="216" customFormat="1">
      <c r="A199" s="29"/>
      <c r="B199" s="29"/>
      <c r="C199" s="222"/>
      <c r="D199" s="29"/>
      <c r="E199" s="221"/>
      <c r="F199" s="29"/>
      <c r="G199" s="221"/>
      <c r="H199" s="220"/>
      <c r="I199" s="219"/>
      <c r="J199" s="223"/>
      <c r="L199" s="217"/>
      <c r="N199" s="215"/>
      <c r="O199" s="28"/>
      <c r="P199" s="28"/>
    </row>
    <row r="200" spans="1:16" s="216" customFormat="1">
      <c r="A200" s="29"/>
      <c r="B200" s="29"/>
      <c r="C200" s="222"/>
      <c r="D200" s="29"/>
      <c r="E200" s="221"/>
      <c r="F200" s="29"/>
      <c r="G200" s="221"/>
      <c r="H200" s="220"/>
      <c r="I200" s="219"/>
      <c r="J200" s="223"/>
      <c r="L200" s="217"/>
      <c r="N200" s="215"/>
      <c r="O200" s="28"/>
      <c r="P200" s="28"/>
    </row>
    <row r="201" spans="1:16" s="216" customFormat="1">
      <c r="A201" s="29"/>
      <c r="B201" s="29"/>
      <c r="C201" s="222"/>
      <c r="D201" s="29"/>
      <c r="E201" s="221"/>
      <c r="F201" s="29"/>
      <c r="G201" s="221"/>
      <c r="H201" s="220"/>
      <c r="I201" s="219"/>
      <c r="J201" s="223"/>
      <c r="L201" s="217"/>
      <c r="N201" s="215"/>
      <c r="O201" s="28"/>
      <c r="P201" s="28"/>
    </row>
    <row r="202" spans="1:16" s="216" customFormat="1">
      <c r="A202" s="29"/>
      <c r="B202" s="29"/>
      <c r="C202" s="222"/>
      <c r="D202" s="29"/>
      <c r="E202" s="221"/>
      <c r="F202" s="29"/>
      <c r="G202" s="221"/>
      <c r="H202" s="220"/>
      <c r="I202" s="219"/>
      <c r="J202" s="223"/>
      <c r="L202" s="217"/>
      <c r="N202" s="215"/>
      <c r="O202" s="28"/>
      <c r="P202" s="28"/>
    </row>
    <row r="203" spans="1:16" s="216" customFormat="1">
      <c r="A203" s="29"/>
      <c r="B203" s="29"/>
      <c r="C203" s="222"/>
      <c r="D203" s="29"/>
      <c r="E203" s="221"/>
      <c r="F203" s="29"/>
      <c r="G203" s="221"/>
      <c r="H203" s="220"/>
      <c r="I203" s="219"/>
      <c r="J203" s="223"/>
      <c r="L203" s="217"/>
      <c r="N203" s="215"/>
      <c r="O203" s="28"/>
      <c r="P203" s="28"/>
    </row>
    <row r="204" spans="1:16" s="216" customFormat="1">
      <c r="A204" s="29"/>
      <c r="B204" s="29"/>
      <c r="C204" s="222"/>
      <c r="D204" s="29"/>
      <c r="E204" s="221"/>
      <c r="F204" s="29"/>
      <c r="G204" s="221"/>
      <c r="H204" s="220"/>
      <c r="I204" s="219"/>
      <c r="J204" s="223"/>
      <c r="L204" s="217"/>
      <c r="N204" s="215"/>
      <c r="O204" s="28"/>
      <c r="P204" s="28"/>
    </row>
    <row r="205" spans="1:16" s="216" customFormat="1">
      <c r="A205" s="29"/>
      <c r="B205" s="29"/>
      <c r="C205" s="222"/>
      <c r="D205" s="29"/>
      <c r="E205" s="221"/>
      <c r="F205" s="29"/>
      <c r="G205" s="221"/>
      <c r="H205" s="220"/>
      <c r="I205" s="219"/>
      <c r="J205" s="223"/>
      <c r="L205" s="217"/>
      <c r="N205" s="215"/>
      <c r="O205" s="28"/>
      <c r="P205" s="28"/>
    </row>
    <row r="206" spans="1:16" s="216" customFormat="1">
      <c r="A206" s="29"/>
      <c r="B206" s="29"/>
      <c r="C206" s="222"/>
      <c r="D206" s="29"/>
      <c r="E206" s="221"/>
      <c r="F206" s="29"/>
      <c r="G206" s="221"/>
      <c r="H206" s="220"/>
      <c r="I206" s="219"/>
      <c r="J206" s="223"/>
      <c r="L206" s="217"/>
      <c r="N206" s="215"/>
      <c r="O206" s="28"/>
      <c r="P206" s="28"/>
    </row>
    <row r="207" spans="1:16" s="216" customFormat="1">
      <c r="A207" s="29"/>
      <c r="B207" s="29"/>
      <c r="C207" s="222"/>
      <c r="D207" s="29"/>
      <c r="E207" s="221"/>
      <c r="F207" s="29"/>
      <c r="G207" s="221"/>
      <c r="H207" s="220"/>
      <c r="I207" s="219"/>
      <c r="J207" s="223"/>
      <c r="L207" s="217"/>
      <c r="N207" s="215"/>
      <c r="O207" s="28"/>
      <c r="P207" s="28"/>
    </row>
    <row r="208" spans="1:16" s="216" customFormat="1">
      <c r="A208" s="29"/>
      <c r="B208" s="29"/>
      <c r="C208" s="222"/>
      <c r="D208" s="29"/>
      <c r="E208" s="221"/>
      <c r="F208" s="29"/>
      <c r="G208" s="221"/>
      <c r="H208" s="220"/>
      <c r="I208" s="219"/>
      <c r="J208" s="223"/>
      <c r="L208" s="217"/>
      <c r="N208" s="215"/>
      <c r="O208" s="28"/>
      <c r="P208" s="28"/>
    </row>
    <row r="209" spans="1:16" s="216" customFormat="1">
      <c r="A209" s="29"/>
      <c r="B209" s="29"/>
      <c r="C209" s="222"/>
      <c r="D209" s="29"/>
      <c r="E209" s="221"/>
      <c r="F209" s="29"/>
      <c r="G209" s="221"/>
      <c r="H209" s="220"/>
      <c r="I209" s="219"/>
      <c r="J209" s="223"/>
      <c r="L209" s="217"/>
      <c r="N209" s="215"/>
      <c r="O209" s="28"/>
      <c r="P209" s="28"/>
    </row>
    <row r="210" spans="1:16" s="216" customFormat="1">
      <c r="A210" s="29"/>
      <c r="B210" s="29"/>
      <c r="C210" s="222"/>
      <c r="D210" s="29"/>
      <c r="E210" s="221"/>
      <c r="F210" s="29"/>
      <c r="G210" s="221"/>
      <c r="H210" s="220"/>
      <c r="I210" s="219"/>
      <c r="J210" s="223"/>
      <c r="L210" s="217"/>
      <c r="N210" s="215"/>
      <c r="O210" s="28"/>
      <c r="P210" s="28"/>
    </row>
    <row r="211" spans="1:16" s="216" customFormat="1">
      <c r="A211" s="29"/>
      <c r="B211" s="29"/>
      <c r="C211" s="222"/>
      <c r="D211" s="29"/>
      <c r="E211" s="221"/>
      <c r="F211" s="29"/>
      <c r="G211" s="221"/>
      <c r="H211" s="220"/>
      <c r="I211" s="219"/>
      <c r="J211" s="223"/>
      <c r="L211" s="217"/>
      <c r="N211" s="215"/>
      <c r="O211" s="28"/>
      <c r="P211" s="28"/>
    </row>
    <row r="212" spans="1:16" s="216" customFormat="1">
      <c r="A212" s="29"/>
      <c r="B212" s="29"/>
      <c r="C212" s="222"/>
      <c r="D212" s="29"/>
      <c r="E212" s="221"/>
      <c r="F212" s="29"/>
      <c r="G212" s="221"/>
      <c r="H212" s="220"/>
      <c r="I212" s="219"/>
      <c r="J212" s="223"/>
      <c r="L212" s="217"/>
      <c r="N212" s="215"/>
      <c r="O212" s="28"/>
      <c r="P212" s="28"/>
    </row>
    <row r="213" spans="1:16" s="216" customFormat="1">
      <c r="A213" s="29"/>
      <c r="B213" s="29"/>
      <c r="C213" s="222"/>
      <c r="D213" s="29"/>
      <c r="E213" s="221"/>
      <c r="F213" s="29"/>
      <c r="G213" s="221"/>
      <c r="H213" s="220"/>
      <c r="I213" s="219"/>
      <c r="J213" s="223"/>
      <c r="L213" s="217"/>
      <c r="N213" s="215"/>
      <c r="O213" s="28"/>
      <c r="P213" s="28"/>
    </row>
    <row r="214" spans="1:16" s="216" customFormat="1">
      <c r="A214" s="29"/>
      <c r="B214" s="29"/>
      <c r="C214" s="222"/>
      <c r="D214" s="29"/>
      <c r="E214" s="221"/>
      <c r="F214" s="29"/>
      <c r="G214" s="221"/>
      <c r="H214" s="220"/>
      <c r="I214" s="219"/>
      <c r="J214" s="223"/>
      <c r="L214" s="217"/>
      <c r="N214" s="215"/>
      <c r="O214" s="28"/>
      <c r="P214" s="28"/>
    </row>
    <row r="215" spans="1:16" s="216" customFormat="1">
      <c r="A215" s="29"/>
      <c r="B215" s="29"/>
      <c r="C215" s="222"/>
      <c r="D215" s="29"/>
      <c r="E215" s="221"/>
      <c r="F215" s="29"/>
      <c r="G215" s="221"/>
      <c r="H215" s="220"/>
      <c r="I215" s="219"/>
      <c r="J215" s="223"/>
      <c r="L215" s="217"/>
      <c r="N215" s="215"/>
      <c r="O215" s="28"/>
      <c r="P215" s="28"/>
    </row>
    <row r="216" spans="1:16" s="216" customFormat="1">
      <c r="A216" s="29"/>
      <c r="B216" s="29"/>
      <c r="C216" s="222"/>
      <c r="D216" s="29"/>
      <c r="E216" s="221"/>
      <c r="F216" s="29"/>
      <c r="G216" s="221"/>
      <c r="H216" s="220"/>
      <c r="I216" s="219"/>
      <c r="J216" s="223"/>
      <c r="L216" s="217"/>
      <c r="N216" s="215"/>
      <c r="O216" s="28"/>
      <c r="P216" s="28"/>
    </row>
    <row r="217" spans="1:16" s="216" customFormat="1">
      <c r="A217" s="29"/>
      <c r="B217" s="29"/>
      <c r="C217" s="222"/>
      <c r="D217" s="29"/>
      <c r="E217" s="221"/>
      <c r="F217" s="29"/>
      <c r="G217" s="221"/>
      <c r="H217" s="220"/>
      <c r="I217" s="219"/>
      <c r="J217" s="223"/>
      <c r="L217" s="217"/>
      <c r="N217" s="215"/>
      <c r="O217" s="28"/>
      <c r="P217" s="28"/>
    </row>
    <row r="218" spans="1:16" s="216" customFormat="1">
      <c r="A218" s="29"/>
      <c r="B218" s="29"/>
      <c r="C218" s="222"/>
      <c r="D218" s="29"/>
      <c r="E218" s="221"/>
      <c r="F218" s="29"/>
      <c r="G218" s="221"/>
      <c r="H218" s="220"/>
      <c r="I218" s="219"/>
      <c r="J218" s="223"/>
      <c r="L218" s="217"/>
      <c r="N218" s="215"/>
      <c r="O218" s="28"/>
      <c r="P218" s="28"/>
    </row>
    <row r="219" spans="1:16" s="216" customFormat="1">
      <c r="A219" s="29"/>
      <c r="B219" s="29"/>
      <c r="C219" s="222"/>
      <c r="D219" s="29"/>
      <c r="E219" s="221"/>
      <c r="F219" s="29"/>
      <c r="G219" s="221"/>
      <c r="H219" s="220"/>
      <c r="I219" s="219"/>
      <c r="J219" s="223"/>
      <c r="L219" s="217"/>
      <c r="N219" s="215"/>
      <c r="O219" s="28"/>
      <c r="P219" s="28"/>
    </row>
    <row r="220" spans="1:16" s="216" customFormat="1">
      <c r="A220" s="29"/>
      <c r="B220" s="29"/>
      <c r="C220" s="222"/>
      <c r="D220" s="29"/>
      <c r="E220" s="221"/>
      <c r="F220" s="29"/>
      <c r="G220" s="221"/>
      <c r="H220" s="220"/>
      <c r="I220" s="219"/>
      <c r="J220" s="223"/>
      <c r="L220" s="217"/>
      <c r="N220" s="215"/>
      <c r="O220" s="28"/>
      <c r="P220" s="28"/>
    </row>
    <row r="221" spans="1:16" s="216" customFormat="1">
      <c r="A221" s="29"/>
      <c r="B221" s="29"/>
      <c r="C221" s="222"/>
      <c r="D221" s="29"/>
      <c r="E221" s="221"/>
      <c r="F221" s="29"/>
      <c r="G221" s="221"/>
      <c r="H221" s="220"/>
      <c r="I221" s="219"/>
      <c r="J221" s="223"/>
      <c r="L221" s="217"/>
      <c r="N221" s="215"/>
      <c r="O221" s="28"/>
      <c r="P221" s="28"/>
    </row>
    <row r="222" spans="1:16" s="216" customFormat="1">
      <c r="A222" s="29"/>
      <c r="B222" s="29"/>
      <c r="C222" s="222"/>
      <c r="D222" s="29"/>
      <c r="E222" s="221"/>
      <c r="F222" s="29"/>
      <c r="G222" s="221"/>
      <c r="H222" s="220"/>
      <c r="I222" s="219"/>
      <c r="J222" s="223"/>
      <c r="L222" s="217"/>
      <c r="N222" s="215"/>
      <c r="O222" s="28"/>
      <c r="P222" s="28"/>
    </row>
    <row r="223" spans="1:16" s="216" customFormat="1">
      <c r="A223" s="29"/>
      <c r="B223" s="29"/>
      <c r="C223" s="222"/>
      <c r="D223" s="29"/>
      <c r="E223" s="221"/>
      <c r="F223" s="29"/>
      <c r="G223" s="221"/>
      <c r="H223" s="220"/>
      <c r="I223" s="219"/>
      <c r="J223" s="223"/>
      <c r="L223" s="217"/>
      <c r="N223" s="215"/>
      <c r="O223" s="28"/>
      <c r="P223" s="28"/>
    </row>
    <row r="224" spans="1:16" s="216" customFormat="1">
      <c r="A224" s="29"/>
      <c r="B224" s="29"/>
      <c r="C224" s="222"/>
      <c r="D224" s="29"/>
      <c r="E224" s="221"/>
      <c r="F224" s="29"/>
      <c r="G224" s="221"/>
      <c r="H224" s="220"/>
      <c r="I224" s="219"/>
      <c r="J224" s="223"/>
      <c r="L224" s="217"/>
      <c r="N224" s="215"/>
      <c r="O224" s="28"/>
      <c r="P224" s="28"/>
    </row>
    <row r="225" spans="1:16" s="216" customFormat="1">
      <c r="A225" s="29"/>
      <c r="B225" s="29"/>
      <c r="C225" s="222"/>
      <c r="D225" s="29"/>
      <c r="E225" s="221"/>
      <c r="F225" s="29"/>
      <c r="G225" s="221"/>
      <c r="H225" s="220"/>
      <c r="I225" s="219"/>
      <c r="J225" s="223"/>
      <c r="L225" s="217"/>
      <c r="N225" s="215"/>
      <c r="O225" s="28"/>
      <c r="P225" s="28"/>
    </row>
    <row r="226" spans="1:16" s="216" customFormat="1">
      <c r="A226" s="29"/>
      <c r="B226" s="29"/>
      <c r="C226" s="222"/>
      <c r="D226" s="29"/>
      <c r="E226" s="221"/>
      <c r="F226" s="29"/>
      <c r="G226" s="221"/>
      <c r="H226" s="220"/>
      <c r="I226" s="219"/>
      <c r="J226" s="223"/>
      <c r="L226" s="217"/>
      <c r="N226" s="215"/>
      <c r="O226" s="28"/>
      <c r="P226" s="28"/>
    </row>
    <row r="227" spans="1:16" s="216" customFormat="1">
      <c r="A227" s="29"/>
      <c r="B227" s="29"/>
      <c r="C227" s="222"/>
      <c r="D227" s="29"/>
      <c r="E227" s="221"/>
      <c r="F227" s="29"/>
      <c r="G227" s="221"/>
      <c r="H227" s="220"/>
      <c r="I227" s="219"/>
      <c r="J227" s="223"/>
      <c r="L227" s="217"/>
      <c r="N227" s="215"/>
      <c r="O227" s="28"/>
      <c r="P227" s="28"/>
    </row>
    <row r="228" spans="1:16" s="216" customFormat="1">
      <c r="A228" s="29"/>
      <c r="B228" s="29"/>
      <c r="C228" s="222"/>
      <c r="D228" s="29"/>
      <c r="E228" s="221"/>
      <c r="F228" s="29"/>
      <c r="G228" s="221"/>
      <c r="H228" s="220"/>
      <c r="I228" s="219"/>
      <c r="J228" s="223"/>
      <c r="L228" s="217"/>
      <c r="N228" s="215"/>
      <c r="O228" s="28"/>
      <c r="P228" s="28"/>
    </row>
    <row r="229" spans="1:16" s="216" customFormat="1">
      <c r="A229" s="29"/>
      <c r="B229" s="29"/>
      <c r="C229" s="222"/>
      <c r="D229" s="29"/>
      <c r="E229" s="221"/>
      <c r="F229" s="29"/>
      <c r="G229" s="221"/>
      <c r="H229" s="220"/>
      <c r="I229" s="219"/>
      <c r="J229" s="223"/>
      <c r="L229" s="217"/>
      <c r="N229" s="215"/>
      <c r="O229" s="28"/>
      <c r="P229" s="28"/>
    </row>
    <row r="230" spans="1:16" s="216" customFormat="1">
      <c r="A230" s="29"/>
      <c r="B230" s="29"/>
      <c r="C230" s="222"/>
      <c r="D230" s="29"/>
      <c r="E230" s="221"/>
      <c r="F230" s="29"/>
      <c r="G230" s="221"/>
      <c r="H230" s="220"/>
      <c r="I230" s="219"/>
      <c r="J230" s="223"/>
      <c r="L230" s="217"/>
      <c r="N230" s="215"/>
      <c r="O230" s="28"/>
      <c r="P230" s="28"/>
    </row>
  </sheetData>
  <mergeCells count="16">
    <mergeCell ref="A1:G1"/>
    <mergeCell ref="I1:P1"/>
    <mergeCell ref="B3:C3"/>
    <mergeCell ref="D3:E3"/>
    <mergeCell ref="F3:G3"/>
    <mergeCell ref="I3:J3"/>
    <mergeCell ref="K3:L3"/>
    <mergeCell ref="M3:N3"/>
    <mergeCell ref="O3:P3"/>
    <mergeCell ref="O4:P4"/>
    <mergeCell ref="B4:C4"/>
    <mergeCell ref="D4:E4"/>
    <mergeCell ref="F4:G4"/>
    <mergeCell ref="I4:J4"/>
    <mergeCell ref="K4:L4"/>
    <mergeCell ref="M4:N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zoomScale="90" zoomScaleNormal="90" workbookViewId="0">
      <selection sqref="A1:I1"/>
    </sheetView>
  </sheetViews>
  <sheetFormatPr defaultRowHeight="13.5"/>
  <cols>
    <col min="1" max="1" width="14.5546875" style="29" customWidth="1"/>
    <col min="2" max="2" width="6.88671875" style="29" customWidth="1"/>
    <col min="3" max="4" width="6.88671875" style="130" customWidth="1"/>
    <col min="5" max="5" width="10.109375" style="29" bestFit="1" customWidth="1"/>
    <col min="6" max="6" width="6.77734375" style="238" customWidth="1"/>
    <col min="7" max="8" width="6.88671875" style="218" customWidth="1"/>
    <col min="9" max="9" width="8.33203125" style="218" customWidth="1"/>
    <col min="10" max="10" width="3" style="218" customWidth="1"/>
    <col min="11" max="11" width="6.77734375" style="216" customWidth="1"/>
    <col min="12" max="13" width="6.77734375" style="130" customWidth="1"/>
    <col min="14" max="14" width="8.21875" style="216" customWidth="1"/>
    <col min="15" max="15" width="8.109375" style="215" customWidth="1"/>
    <col min="16" max="17" width="6.77734375" style="186" customWidth="1"/>
    <col min="18" max="18" width="10.21875" style="28" customWidth="1"/>
    <col min="19" max="19" width="6.77734375" style="28" customWidth="1"/>
    <col min="20" max="21" width="6.77734375" style="82" customWidth="1"/>
    <col min="22" max="22" width="6.77734375" style="28" customWidth="1"/>
    <col min="23" max="23" width="9.6640625" style="28" bestFit="1" customWidth="1"/>
    <col min="24" max="26" width="9.21875" style="28" bestFit="1" customWidth="1"/>
    <col min="27" max="27" width="12.77734375" style="28" bestFit="1" customWidth="1"/>
    <col min="28" max="30" width="9.21875" style="28" bestFit="1" customWidth="1"/>
    <col min="31" max="31" width="9.6640625" style="28" bestFit="1" customWidth="1"/>
    <col min="32" max="16384" width="8.88671875" style="28"/>
  </cols>
  <sheetData>
    <row r="1" spans="1:22" s="20" customFormat="1" ht="45" customHeight="1">
      <c r="A1" s="411" t="s">
        <v>376</v>
      </c>
      <c r="B1" s="411"/>
      <c r="C1" s="411"/>
      <c r="D1" s="411"/>
      <c r="E1" s="411"/>
      <c r="F1" s="411"/>
      <c r="G1" s="411"/>
      <c r="H1" s="411"/>
      <c r="I1" s="411"/>
      <c r="J1" s="262"/>
      <c r="K1" s="445" t="s">
        <v>382</v>
      </c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</row>
    <row r="2" spans="1:22" s="24" customFormat="1" ht="25.5" customHeight="1" thickBot="1">
      <c r="A2" s="22" t="s">
        <v>329</v>
      </c>
      <c r="B2" s="22"/>
      <c r="C2" s="261"/>
      <c r="D2" s="261"/>
      <c r="E2" s="22"/>
      <c r="F2" s="260"/>
      <c r="G2" s="259"/>
      <c r="H2" s="259"/>
      <c r="I2" s="259"/>
      <c r="J2" s="258"/>
      <c r="K2" s="232"/>
      <c r="L2" s="257"/>
      <c r="M2" s="257"/>
      <c r="N2" s="232"/>
      <c r="O2" s="233"/>
      <c r="P2" s="256"/>
      <c r="Q2" s="256"/>
      <c r="R2" s="56"/>
      <c r="S2" s="56"/>
      <c r="T2" s="69"/>
      <c r="U2" s="69"/>
      <c r="V2" s="158" t="s">
        <v>328</v>
      </c>
    </row>
    <row r="3" spans="1:22" s="130" customFormat="1" ht="17.100000000000001" customHeight="1" thickTop="1">
      <c r="A3" s="156" t="s">
        <v>237</v>
      </c>
      <c r="B3" s="446" t="s">
        <v>327</v>
      </c>
      <c r="C3" s="447"/>
      <c r="D3" s="447"/>
      <c r="E3" s="448"/>
      <c r="F3" s="449" t="s">
        <v>326</v>
      </c>
      <c r="G3" s="450"/>
      <c r="H3" s="450"/>
      <c r="I3" s="450"/>
      <c r="J3" s="211"/>
      <c r="K3" s="451" t="s">
        <v>325</v>
      </c>
      <c r="L3" s="450"/>
      <c r="M3" s="450"/>
      <c r="N3" s="452"/>
      <c r="O3" s="447" t="s">
        <v>324</v>
      </c>
      <c r="P3" s="447"/>
      <c r="Q3" s="447"/>
      <c r="R3" s="448"/>
      <c r="S3" s="446" t="s">
        <v>323</v>
      </c>
      <c r="T3" s="447"/>
      <c r="U3" s="447"/>
      <c r="V3" s="447"/>
    </row>
    <row r="4" spans="1:22" s="130" customFormat="1" ht="17.100000000000001" customHeight="1">
      <c r="A4" s="145" t="s">
        <v>1</v>
      </c>
      <c r="B4" s="255" t="s">
        <v>321</v>
      </c>
      <c r="C4" s="154" t="s">
        <v>320</v>
      </c>
      <c r="D4" s="205" t="s">
        <v>322</v>
      </c>
      <c r="E4" s="154" t="s">
        <v>318</v>
      </c>
      <c r="F4" s="153" t="s">
        <v>321</v>
      </c>
      <c r="G4" s="154" t="s">
        <v>320</v>
      </c>
      <c r="H4" s="205" t="s">
        <v>319</v>
      </c>
      <c r="I4" s="147" t="s">
        <v>318</v>
      </c>
      <c r="J4" s="147"/>
      <c r="K4" s="147" t="s">
        <v>321</v>
      </c>
      <c r="L4" s="154" t="s">
        <v>320</v>
      </c>
      <c r="M4" s="154" t="s">
        <v>319</v>
      </c>
      <c r="N4" s="153" t="s">
        <v>318</v>
      </c>
      <c r="O4" s="147" t="s">
        <v>321</v>
      </c>
      <c r="P4" s="154" t="s">
        <v>320</v>
      </c>
      <c r="Q4" s="154" t="s">
        <v>319</v>
      </c>
      <c r="R4" s="154" t="s">
        <v>318</v>
      </c>
      <c r="S4" s="154" t="s">
        <v>321</v>
      </c>
      <c r="T4" s="153" t="s">
        <v>320</v>
      </c>
      <c r="U4" s="205" t="s">
        <v>319</v>
      </c>
      <c r="V4" s="147" t="s">
        <v>318</v>
      </c>
    </row>
    <row r="5" spans="1:22" s="130" customFormat="1" ht="17.100000000000001" customHeight="1">
      <c r="A5" s="145" t="s">
        <v>24</v>
      </c>
      <c r="B5" s="255"/>
      <c r="C5" s="253"/>
      <c r="D5" s="253"/>
      <c r="E5" s="147" t="s">
        <v>317</v>
      </c>
      <c r="F5" s="153"/>
      <c r="G5" s="253"/>
      <c r="H5" s="253"/>
      <c r="I5" s="147" t="s">
        <v>317</v>
      </c>
      <c r="J5" s="147"/>
      <c r="K5" s="147"/>
      <c r="L5" s="254"/>
      <c r="M5" s="253"/>
      <c r="N5" s="153" t="s">
        <v>317</v>
      </c>
      <c r="O5" s="147"/>
      <c r="P5" s="154"/>
      <c r="Q5" s="253"/>
      <c r="R5" s="154" t="s">
        <v>317</v>
      </c>
      <c r="S5" s="154"/>
      <c r="T5" s="153"/>
      <c r="U5" s="253"/>
      <c r="V5" s="147" t="s">
        <v>317</v>
      </c>
    </row>
    <row r="6" spans="1:22" s="130" customFormat="1" ht="17.100000000000001" customHeight="1">
      <c r="A6" s="152" t="s">
        <v>2</v>
      </c>
      <c r="B6" s="149" t="s">
        <v>315</v>
      </c>
      <c r="C6" s="149" t="s">
        <v>291</v>
      </c>
      <c r="D6" s="149" t="s">
        <v>316</v>
      </c>
      <c r="E6" s="150" t="s">
        <v>313</v>
      </c>
      <c r="F6" s="149" t="s">
        <v>315</v>
      </c>
      <c r="G6" s="149" t="s">
        <v>291</v>
      </c>
      <c r="H6" s="149" t="s">
        <v>314</v>
      </c>
      <c r="I6" s="148" t="s">
        <v>313</v>
      </c>
      <c r="J6" s="147"/>
      <c r="K6" s="148" t="s">
        <v>315</v>
      </c>
      <c r="L6" s="150" t="s">
        <v>291</v>
      </c>
      <c r="M6" s="150" t="s">
        <v>314</v>
      </c>
      <c r="N6" s="149" t="s">
        <v>313</v>
      </c>
      <c r="O6" s="148" t="s">
        <v>315</v>
      </c>
      <c r="P6" s="150" t="s">
        <v>291</v>
      </c>
      <c r="Q6" s="150" t="s">
        <v>316</v>
      </c>
      <c r="R6" s="150" t="s">
        <v>313</v>
      </c>
      <c r="S6" s="150" t="s">
        <v>315</v>
      </c>
      <c r="T6" s="149" t="s">
        <v>291</v>
      </c>
      <c r="U6" s="149" t="s">
        <v>314</v>
      </c>
      <c r="V6" s="148" t="s">
        <v>313</v>
      </c>
    </row>
    <row r="7" spans="1:22" s="141" customFormat="1" ht="41.25" customHeight="1">
      <c r="A7" s="145">
        <v>2013</v>
      </c>
      <c r="B7" s="230">
        <v>9</v>
      </c>
      <c r="C7" s="252">
        <v>0.78</v>
      </c>
      <c r="D7" s="241">
        <v>0</v>
      </c>
      <c r="E7" s="251">
        <v>21664</v>
      </c>
      <c r="F7" s="230">
        <v>1</v>
      </c>
      <c r="G7" s="229" t="s">
        <v>74</v>
      </c>
      <c r="H7" s="241">
        <v>0</v>
      </c>
      <c r="I7" s="230">
        <v>830</v>
      </c>
      <c r="J7" s="230"/>
      <c r="K7" s="230">
        <v>1</v>
      </c>
      <c r="L7" s="229">
        <v>0.6</v>
      </c>
      <c r="M7" s="241">
        <v>0</v>
      </c>
      <c r="N7" s="251">
        <v>1486</v>
      </c>
      <c r="O7" s="230">
        <v>5</v>
      </c>
      <c r="P7" s="243">
        <v>0.13</v>
      </c>
      <c r="Q7" s="241">
        <v>0</v>
      </c>
      <c r="R7" s="251">
        <v>17247</v>
      </c>
      <c r="S7" s="230">
        <v>2</v>
      </c>
      <c r="T7" s="230">
        <v>0.05</v>
      </c>
      <c r="U7" s="241">
        <v>0</v>
      </c>
      <c r="V7" s="251">
        <v>2101</v>
      </c>
    </row>
    <row r="8" spans="1:22" s="141" customFormat="1" ht="41.25" customHeight="1">
      <c r="A8" s="145">
        <v>2014</v>
      </c>
      <c r="B8" s="230">
        <v>18</v>
      </c>
      <c r="C8" s="230">
        <v>11.690000000000001</v>
      </c>
      <c r="D8" s="230">
        <v>100.08</v>
      </c>
      <c r="E8" s="250">
        <v>261447</v>
      </c>
      <c r="F8" s="241">
        <v>0</v>
      </c>
      <c r="G8" s="241">
        <v>0</v>
      </c>
      <c r="H8" s="241">
        <v>0</v>
      </c>
      <c r="I8" s="241">
        <v>0</v>
      </c>
      <c r="J8" s="230"/>
      <c r="K8" s="230">
        <v>3</v>
      </c>
      <c r="L8" s="230">
        <v>8.2200000000000006</v>
      </c>
      <c r="M8" s="230">
        <v>100.08</v>
      </c>
      <c r="N8" s="250">
        <v>3450</v>
      </c>
      <c r="O8" s="230">
        <v>14</v>
      </c>
      <c r="P8" s="230">
        <v>3.4699999999999998</v>
      </c>
      <c r="Q8" s="241">
        <v>0</v>
      </c>
      <c r="R8" s="250">
        <v>257232</v>
      </c>
      <c r="S8" s="230">
        <v>1</v>
      </c>
      <c r="T8" s="241">
        <v>0</v>
      </c>
      <c r="U8" s="241">
        <v>0</v>
      </c>
      <c r="V8" s="250">
        <v>765</v>
      </c>
    </row>
    <row r="9" spans="1:22" s="141" customFormat="1" ht="41.25" customHeight="1">
      <c r="A9" s="145">
        <v>2015</v>
      </c>
      <c r="B9" s="230">
        <v>20</v>
      </c>
      <c r="C9" s="230">
        <v>10.89</v>
      </c>
      <c r="D9" s="230">
        <v>786</v>
      </c>
      <c r="E9" s="248">
        <v>1365912</v>
      </c>
      <c r="F9" s="241">
        <v>0</v>
      </c>
      <c r="G9" s="241">
        <v>0</v>
      </c>
      <c r="H9" s="241">
        <v>0</v>
      </c>
      <c r="I9" s="241">
        <v>0</v>
      </c>
      <c r="J9" s="230"/>
      <c r="K9" s="230">
        <v>3</v>
      </c>
      <c r="L9" s="230">
        <v>1.58</v>
      </c>
      <c r="M9" s="230">
        <v>333.19</v>
      </c>
      <c r="N9" s="248">
        <v>13912</v>
      </c>
      <c r="O9" s="230">
        <v>14</v>
      </c>
      <c r="P9" s="230">
        <v>8.76</v>
      </c>
      <c r="Q9" s="244">
        <v>442.19</v>
      </c>
      <c r="R9" s="247">
        <v>1312022</v>
      </c>
      <c r="S9" s="230">
        <v>3</v>
      </c>
      <c r="T9" s="244">
        <v>0.55000000000000004</v>
      </c>
      <c r="U9" s="244">
        <v>10.62</v>
      </c>
      <c r="V9" s="139">
        <v>39978</v>
      </c>
    </row>
    <row r="10" spans="1:22" s="141" customFormat="1" ht="41.25" customHeight="1">
      <c r="A10" s="145">
        <v>2016</v>
      </c>
      <c r="B10" s="230">
        <v>20</v>
      </c>
      <c r="C10" s="230">
        <v>9.4</v>
      </c>
      <c r="D10" s="230">
        <v>557</v>
      </c>
      <c r="E10" s="248">
        <v>513534</v>
      </c>
      <c r="F10" s="198">
        <v>2</v>
      </c>
      <c r="G10" s="243">
        <v>4.08</v>
      </c>
      <c r="H10" s="243">
        <v>478.36</v>
      </c>
      <c r="I10" s="249">
        <v>7863</v>
      </c>
      <c r="J10" s="230"/>
      <c r="K10" s="230">
        <v>5</v>
      </c>
      <c r="L10" s="230">
        <v>1.41</v>
      </c>
      <c r="M10" s="230">
        <v>78.209999999999994</v>
      </c>
      <c r="N10" s="248">
        <v>5517</v>
      </c>
      <c r="O10" s="248">
        <v>13</v>
      </c>
      <c r="P10" s="230">
        <v>3.87</v>
      </c>
      <c r="Q10" s="244" t="s">
        <v>3</v>
      </c>
      <c r="R10" s="247">
        <v>500154</v>
      </c>
      <c r="S10" s="241">
        <v>0</v>
      </c>
      <c r="T10" s="241">
        <v>0</v>
      </c>
      <c r="U10" s="241">
        <v>0</v>
      </c>
      <c r="V10" s="241">
        <v>0</v>
      </c>
    </row>
    <row r="11" spans="1:22" s="141" customFormat="1" ht="41.25" customHeight="1">
      <c r="A11" s="145">
        <v>2017</v>
      </c>
      <c r="B11" s="139">
        <v>5</v>
      </c>
      <c r="C11" s="244">
        <v>7.44</v>
      </c>
      <c r="D11" s="241" t="s">
        <v>243</v>
      </c>
      <c r="E11" s="198">
        <v>224217</v>
      </c>
      <c r="F11" s="246" t="s">
        <v>378</v>
      </c>
      <c r="G11" s="241" t="s">
        <v>158</v>
      </c>
      <c r="H11" s="241" t="s">
        <v>243</v>
      </c>
      <c r="I11" s="241" t="s">
        <v>158</v>
      </c>
      <c r="J11" s="230"/>
      <c r="K11" s="139" t="s">
        <v>158</v>
      </c>
      <c r="L11" s="244" t="s">
        <v>158</v>
      </c>
      <c r="M11" s="139" t="s">
        <v>243</v>
      </c>
      <c r="N11" s="139" t="s">
        <v>158</v>
      </c>
      <c r="O11" s="139">
        <v>3</v>
      </c>
      <c r="P11" s="244">
        <v>1.3291999999999999</v>
      </c>
      <c r="Q11" s="139" t="s">
        <v>243</v>
      </c>
      <c r="R11" s="139" t="s">
        <v>243</v>
      </c>
      <c r="S11" s="198">
        <v>2</v>
      </c>
      <c r="T11" s="243">
        <v>6.1132</v>
      </c>
      <c r="U11" s="198">
        <f>SUM(U13:U19)</f>
        <v>0</v>
      </c>
      <c r="V11" s="245">
        <v>224217</v>
      </c>
    </row>
    <row r="12" spans="1:22" s="476" customFormat="1" ht="41.25" customHeight="1">
      <c r="A12" s="144">
        <v>2018</v>
      </c>
      <c r="B12" s="477">
        <v>5</v>
      </c>
      <c r="C12" s="478">
        <v>2.11</v>
      </c>
      <c r="D12" s="478">
        <v>540.6</v>
      </c>
      <c r="E12" s="478">
        <v>22629</v>
      </c>
      <c r="F12" s="478">
        <v>1</v>
      </c>
      <c r="G12" s="478">
        <v>0.01</v>
      </c>
      <c r="H12" s="478">
        <v>0.6</v>
      </c>
      <c r="I12" s="478">
        <v>100</v>
      </c>
      <c r="J12" s="228"/>
      <c r="K12" s="478">
        <v>1</v>
      </c>
      <c r="L12" s="478">
        <v>2</v>
      </c>
      <c r="M12" s="478">
        <v>134</v>
      </c>
      <c r="N12" s="478">
        <v>4507</v>
      </c>
      <c r="O12" s="478">
        <v>3</v>
      </c>
      <c r="P12" s="478">
        <v>0.1</v>
      </c>
      <c r="Q12" s="478">
        <v>406</v>
      </c>
      <c r="R12" s="478">
        <v>18022</v>
      </c>
      <c r="S12" s="478">
        <v>0</v>
      </c>
      <c r="T12" s="478">
        <v>0</v>
      </c>
      <c r="U12" s="478">
        <v>0</v>
      </c>
      <c r="V12" s="478">
        <v>0</v>
      </c>
    </row>
    <row r="13" spans="1:22" s="141" customFormat="1" ht="41.25" customHeight="1">
      <c r="A13" s="140" t="s">
        <v>385</v>
      </c>
      <c r="B13" s="350">
        <f>F13+K13+O13+S13</f>
        <v>1</v>
      </c>
      <c r="C13" s="350">
        <f t="shared" ref="C13:E19" si="0">G13+L13+P13+T13</f>
        <v>0.03</v>
      </c>
      <c r="D13" s="350">
        <f t="shared" si="0"/>
        <v>0</v>
      </c>
      <c r="E13" s="350">
        <f t="shared" si="0"/>
        <v>4637</v>
      </c>
      <c r="F13" s="241"/>
      <c r="G13" s="241"/>
      <c r="H13" s="241"/>
      <c r="I13" s="241"/>
      <c r="J13" s="228"/>
      <c r="K13" s="241"/>
      <c r="L13" s="241"/>
      <c r="M13" s="241"/>
      <c r="N13" s="241"/>
      <c r="O13" s="242">
        <v>1</v>
      </c>
      <c r="P13" s="352">
        <v>0.03</v>
      </c>
      <c r="Q13" s="470">
        <v>0</v>
      </c>
      <c r="R13" s="242">
        <v>4637</v>
      </c>
      <c r="S13" s="242"/>
      <c r="T13" s="242"/>
      <c r="U13" s="470">
        <v>0</v>
      </c>
      <c r="V13" s="242"/>
    </row>
    <row r="14" spans="1:22" s="141" customFormat="1" ht="41.25" customHeight="1">
      <c r="A14" s="140" t="s">
        <v>386</v>
      </c>
      <c r="B14" s="350">
        <f>F14+K14+O14+S14</f>
        <v>1</v>
      </c>
      <c r="C14" s="350">
        <f t="shared" si="0"/>
        <v>2</v>
      </c>
      <c r="D14" s="350">
        <f t="shared" si="0"/>
        <v>134</v>
      </c>
      <c r="E14" s="350">
        <f t="shared" si="0"/>
        <v>4507</v>
      </c>
      <c r="F14" s="241"/>
      <c r="G14" s="241"/>
      <c r="H14" s="241"/>
      <c r="I14" s="241"/>
      <c r="J14" s="228"/>
      <c r="K14" s="198">
        <v>1</v>
      </c>
      <c r="L14" s="243">
        <v>2</v>
      </c>
      <c r="M14" s="243">
        <v>134</v>
      </c>
      <c r="N14" s="242">
        <v>4507</v>
      </c>
      <c r="O14" s="243"/>
      <c r="P14" s="243"/>
      <c r="Q14" s="470">
        <v>0</v>
      </c>
      <c r="R14" s="242"/>
      <c r="S14" s="241"/>
      <c r="T14" s="241"/>
      <c r="U14" s="470">
        <v>0</v>
      </c>
      <c r="V14" s="241"/>
    </row>
    <row r="15" spans="1:22" s="141" customFormat="1" ht="41.25" customHeight="1">
      <c r="A15" s="140" t="s">
        <v>215</v>
      </c>
      <c r="B15" s="350">
        <f t="shared" ref="B15:B17" si="1">F15+K15+O15+S15</f>
        <v>0</v>
      </c>
      <c r="C15" s="350">
        <f t="shared" si="0"/>
        <v>0</v>
      </c>
      <c r="D15" s="350">
        <f t="shared" si="0"/>
        <v>0</v>
      </c>
      <c r="E15" s="350">
        <f t="shared" si="0"/>
        <v>0</v>
      </c>
      <c r="F15" s="241"/>
      <c r="G15" s="241"/>
      <c r="H15" s="241"/>
      <c r="I15" s="241"/>
      <c r="J15" s="228"/>
      <c r="K15" s="243"/>
      <c r="L15" s="243"/>
      <c r="M15" s="243"/>
      <c r="N15" s="243"/>
      <c r="O15" s="243"/>
      <c r="P15" s="243"/>
      <c r="Q15" s="470">
        <v>0</v>
      </c>
      <c r="R15" s="242"/>
      <c r="S15" s="241"/>
      <c r="T15" s="241"/>
      <c r="U15" s="470">
        <v>0</v>
      </c>
      <c r="V15" s="241"/>
    </row>
    <row r="16" spans="1:22" s="141" customFormat="1" ht="41.25" customHeight="1">
      <c r="A16" s="140" t="s">
        <v>248</v>
      </c>
      <c r="B16" s="350">
        <f t="shared" si="1"/>
        <v>1</v>
      </c>
      <c r="C16" s="350">
        <f t="shared" si="0"/>
        <v>0.04</v>
      </c>
      <c r="D16" s="350">
        <f t="shared" si="0"/>
        <v>0</v>
      </c>
      <c r="E16" s="350">
        <f t="shared" si="0"/>
        <v>6219</v>
      </c>
      <c r="F16" s="241"/>
      <c r="G16" s="241"/>
      <c r="H16" s="241"/>
      <c r="I16" s="241"/>
      <c r="J16" s="228"/>
      <c r="K16" s="243"/>
      <c r="L16" s="243"/>
      <c r="M16" s="243"/>
      <c r="N16" s="243"/>
      <c r="O16" s="198">
        <v>1</v>
      </c>
      <c r="P16" s="243">
        <v>0.04</v>
      </c>
      <c r="Q16" s="471">
        <v>0</v>
      </c>
      <c r="R16" s="242">
        <v>6219</v>
      </c>
      <c r="S16" s="242"/>
      <c r="T16" s="242"/>
      <c r="U16" s="470">
        <v>0</v>
      </c>
      <c r="V16" s="242"/>
    </row>
    <row r="17" spans="1:22" s="131" customFormat="1" ht="41.25" customHeight="1">
      <c r="A17" s="140" t="s">
        <v>387</v>
      </c>
      <c r="B17" s="350">
        <f t="shared" si="1"/>
        <v>1</v>
      </c>
      <c r="C17" s="350">
        <f t="shared" si="0"/>
        <v>0.01</v>
      </c>
      <c r="D17" s="350">
        <f t="shared" si="0"/>
        <v>0.6</v>
      </c>
      <c r="E17" s="350">
        <f t="shared" si="0"/>
        <v>100</v>
      </c>
      <c r="F17" s="198">
        <v>1</v>
      </c>
      <c r="G17" s="243">
        <v>0.01</v>
      </c>
      <c r="H17" s="243">
        <v>0.6</v>
      </c>
      <c r="I17" s="242">
        <v>100</v>
      </c>
      <c r="J17" s="228"/>
      <c r="K17" s="243"/>
      <c r="L17" s="243"/>
      <c r="M17" s="243"/>
      <c r="N17" s="243"/>
      <c r="O17" s="243"/>
      <c r="P17" s="243"/>
      <c r="Q17" s="470">
        <v>0</v>
      </c>
      <c r="R17" s="242"/>
      <c r="S17" s="242"/>
      <c r="T17" s="242"/>
      <c r="U17" s="470">
        <v>0</v>
      </c>
      <c r="V17" s="242"/>
    </row>
    <row r="18" spans="1:22" s="131" customFormat="1" ht="41.25" customHeight="1">
      <c r="A18" s="140" t="s">
        <v>388</v>
      </c>
      <c r="B18" s="350">
        <f>F18+K18+O18+S18</f>
        <v>1</v>
      </c>
      <c r="C18" s="350">
        <f t="shared" si="0"/>
        <v>0.03</v>
      </c>
      <c r="D18" s="350">
        <f t="shared" si="0"/>
        <v>406</v>
      </c>
      <c r="E18" s="350">
        <f t="shared" si="0"/>
        <v>7166</v>
      </c>
      <c r="F18" s="241"/>
      <c r="G18" s="241"/>
      <c r="H18" s="241"/>
      <c r="I18" s="351"/>
      <c r="J18" s="228"/>
      <c r="K18" s="243"/>
      <c r="L18" s="243"/>
      <c r="M18" s="243"/>
      <c r="N18" s="243"/>
      <c r="O18" s="198">
        <v>1</v>
      </c>
      <c r="P18" s="243">
        <v>0.03</v>
      </c>
      <c r="Q18" s="472">
        <v>406</v>
      </c>
      <c r="R18" s="242">
        <v>7166</v>
      </c>
      <c r="S18" s="241"/>
      <c r="T18" s="241"/>
      <c r="U18" s="470">
        <v>0</v>
      </c>
      <c r="V18" s="241"/>
    </row>
    <row r="19" spans="1:22" s="131" customFormat="1" ht="41.25" customHeight="1" thickBot="1">
      <c r="A19" s="137" t="s">
        <v>389</v>
      </c>
      <c r="B19" s="240">
        <f>F19+K19+O19+S19</f>
        <v>0</v>
      </c>
      <c r="C19" s="240">
        <f t="shared" si="0"/>
        <v>0</v>
      </c>
      <c r="D19" s="240">
        <f t="shared" si="0"/>
        <v>0</v>
      </c>
      <c r="E19" s="240">
        <f t="shared" si="0"/>
        <v>0</v>
      </c>
      <c r="F19" s="240"/>
      <c r="G19" s="240"/>
      <c r="H19" s="240"/>
      <c r="I19" s="240"/>
      <c r="J19" s="228"/>
      <c r="K19" s="473"/>
      <c r="L19" s="473"/>
      <c r="M19" s="473"/>
      <c r="N19" s="473"/>
      <c r="O19" s="473"/>
      <c r="P19" s="473"/>
      <c r="Q19" s="474">
        <v>0</v>
      </c>
      <c r="R19" s="475"/>
      <c r="S19" s="240"/>
      <c r="T19" s="240"/>
      <c r="U19" s="474">
        <v>0</v>
      </c>
      <c r="V19" s="240"/>
    </row>
    <row r="20" spans="1:22" ht="12" customHeight="1" thickTop="1">
      <c r="A20" s="29" t="s">
        <v>312</v>
      </c>
      <c r="B20" s="130"/>
      <c r="E20" s="193"/>
      <c r="F20" s="28"/>
      <c r="G20" s="28"/>
      <c r="H20" s="28"/>
      <c r="I20" s="28"/>
      <c r="J20" s="28"/>
      <c r="K20" s="196"/>
      <c r="L20" s="28"/>
      <c r="M20" s="28"/>
      <c r="N20" s="28"/>
      <c r="O20" s="28"/>
      <c r="P20" s="28"/>
      <c r="Q20" s="28"/>
      <c r="T20" s="28"/>
      <c r="U20" s="28"/>
    </row>
    <row r="21" spans="1:22" ht="11.25">
      <c r="A21" s="28"/>
      <c r="B21" s="19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T21" s="28"/>
      <c r="U21" s="28"/>
    </row>
    <row r="22" spans="1:22" ht="11.25">
      <c r="B22" s="23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T22" s="28"/>
      <c r="U22" s="28"/>
    </row>
    <row r="23" spans="1:22" ht="11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T23" s="28"/>
      <c r="U23" s="28"/>
    </row>
    <row r="24" spans="1:22" ht="11.2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T24" s="28"/>
      <c r="U24" s="28"/>
    </row>
    <row r="25" spans="1:22" ht="11.2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T25" s="28"/>
      <c r="U25" s="28"/>
    </row>
    <row r="26" spans="1:22" ht="28.5" customHeight="1">
      <c r="I26" s="28"/>
      <c r="J26" s="28"/>
      <c r="K26" s="28"/>
      <c r="L26" s="28"/>
      <c r="M26" s="28"/>
      <c r="N26" s="28"/>
      <c r="O26" s="28"/>
      <c r="P26" s="28"/>
      <c r="Q26" s="28"/>
      <c r="T26" s="28"/>
      <c r="U26" s="28"/>
    </row>
    <row r="27" spans="1:22" ht="23.25" customHeight="1">
      <c r="I27" s="28"/>
      <c r="J27" s="28"/>
      <c r="K27" s="28"/>
      <c r="L27" s="28"/>
      <c r="M27" s="28"/>
      <c r="N27" s="28"/>
      <c r="O27" s="28"/>
      <c r="P27" s="28"/>
      <c r="Q27" s="28"/>
      <c r="T27" s="28"/>
      <c r="U27" s="28"/>
    </row>
    <row r="28" spans="1:22">
      <c r="I28" s="28"/>
      <c r="J28" s="28"/>
      <c r="K28" s="28"/>
      <c r="L28" s="28"/>
      <c r="M28" s="28"/>
      <c r="N28" s="28"/>
      <c r="O28" s="28"/>
      <c r="P28" s="28"/>
      <c r="Q28" s="28"/>
      <c r="T28" s="28"/>
      <c r="U28" s="28"/>
    </row>
    <row r="29" spans="1:22">
      <c r="I29" s="28"/>
      <c r="J29" s="28"/>
      <c r="K29" s="28"/>
      <c r="L29" s="28"/>
      <c r="M29" s="28"/>
      <c r="N29" s="28"/>
      <c r="O29" s="28"/>
      <c r="P29" s="28"/>
      <c r="Q29" s="28"/>
      <c r="T29" s="28"/>
      <c r="U29" s="28"/>
    </row>
    <row r="30" spans="1:22">
      <c r="I30" s="28"/>
      <c r="J30" s="28"/>
      <c r="K30" s="28"/>
      <c r="L30" s="28"/>
      <c r="M30" s="28"/>
      <c r="N30" s="28"/>
      <c r="O30" s="28"/>
      <c r="P30" s="28"/>
      <c r="Q30" s="28"/>
      <c r="T30" s="28"/>
      <c r="U30" s="28"/>
    </row>
    <row r="31" spans="1:22">
      <c r="I31" s="28"/>
      <c r="J31" s="28"/>
      <c r="K31" s="28"/>
      <c r="L31" s="28"/>
      <c r="M31" s="28"/>
      <c r="N31" s="28"/>
      <c r="O31" s="28"/>
      <c r="P31" s="28"/>
      <c r="Q31" s="28"/>
      <c r="T31" s="28"/>
      <c r="U31" s="28"/>
    </row>
    <row r="32" spans="1:22">
      <c r="I32" s="28"/>
      <c r="J32" s="28"/>
      <c r="K32" s="28"/>
      <c r="L32" s="28"/>
      <c r="M32" s="28"/>
      <c r="N32" s="28"/>
      <c r="O32" s="28"/>
      <c r="P32" s="28"/>
      <c r="Q32" s="28"/>
      <c r="T32" s="28"/>
      <c r="U32" s="28"/>
    </row>
    <row r="33" spans="9:21">
      <c r="I33" s="28"/>
      <c r="J33" s="28"/>
      <c r="K33" s="28"/>
      <c r="L33" s="28"/>
      <c r="M33" s="28"/>
      <c r="N33" s="28"/>
      <c r="O33" s="28"/>
      <c r="P33" s="28"/>
      <c r="Q33" s="28"/>
      <c r="T33" s="28"/>
      <c r="U33" s="28"/>
    </row>
    <row r="34" spans="9:21">
      <c r="I34" s="28"/>
      <c r="J34" s="28"/>
      <c r="K34" s="28"/>
      <c r="L34" s="28"/>
      <c r="M34" s="28"/>
      <c r="N34" s="28"/>
      <c r="O34" s="28"/>
      <c r="P34" s="28"/>
      <c r="Q34" s="28"/>
      <c r="T34" s="28"/>
      <c r="U34" s="28"/>
    </row>
  </sheetData>
  <mergeCells count="7">
    <mergeCell ref="A1:I1"/>
    <mergeCell ref="K1:V1"/>
    <mergeCell ref="B3:E3"/>
    <mergeCell ref="F3:I3"/>
    <mergeCell ref="K3:N3"/>
    <mergeCell ref="O3:R3"/>
    <mergeCell ref="S3:V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selection sqref="A1:I1"/>
    </sheetView>
  </sheetViews>
  <sheetFormatPr defaultRowHeight="13.5"/>
  <cols>
    <col min="1" max="1" width="13.21875" style="263" customWidth="1"/>
    <col min="2" max="3" width="6.77734375" style="263" customWidth="1"/>
    <col min="4" max="4" width="6.77734375" style="264" customWidth="1"/>
    <col min="5" max="9" width="6.77734375" style="263" customWidth="1"/>
    <col min="10" max="10" width="2.109375" style="263" customWidth="1"/>
    <col min="11" max="17" width="7.77734375" style="263" customWidth="1"/>
    <col min="18" max="18" width="12.33203125" style="263" customWidth="1"/>
    <col min="19" max="16384" width="8.88671875" style="263"/>
  </cols>
  <sheetData>
    <row r="1" spans="1:19" ht="45" customHeight="1">
      <c r="A1" s="453" t="s">
        <v>377</v>
      </c>
      <c r="B1" s="453"/>
      <c r="C1" s="453"/>
      <c r="D1" s="453"/>
      <c r="E1" s="453"/>
      <c r="F1" s="453"/>
      <c r="G1" s="453"/>
      <c r="H1" s="453"/>
      <c r="I1" s="453"/>
      <c r="K1" s="454" t="s">
        <v>383</v>
      </c>
      <c r="L1" s="454"/>
      <c r="M1" s="454"/>
      <c r="N1" s="454"/>
      <c r="O1" s="454"/>
      <c r="P1" s="454"/>
      <c r="Q1" s="454"/>
      <c r="R1" s="454"/>
    </row>
    <row r="2" spans="1:19" ht="25.5" customHeight="1" thickBot="1">
      <c r="A2" s="295" t="s">
        <v>368</v>
      </c>
      <c r="B2" s="294"/>
      <c r="C2" s="292"/>
      <c r="D2" s="293"/>
      <c r="E2" s="292"/>
      <c r="F2" s="292"/>
      <c r="G2" s="292"/>
      <c r="H2" s="292"/>
      <c r="I2" s="292"/>
      <c r="O2" s="291"/>
      <c r="P2" s="455" t="s">
        <v>367</v>
      </c>
      <c r="Q2" s="455"/>
      <c r="R2" s="455"/>
      <c r="S2" s="271"/>
    </row>
    <row r="3" spans="1:19" ht="18.75" customHeight="1" thickTop="1">
      <c r="A3" s="456" t="s">
        <v>366</v>
      </c>
      <c r="B3" s="459" t="s">
        <v>365</v>
      </c>
      <c r="C3" s="460"/>
      <c r="D3" s="460"/>
      <c r="E3" s="460"/>
      <c r="F3" s="460"/>
      <c r="G3" s="460"/>
      <c r="H3" s="460"/>
      <c r="I3" s="460"/>
      <c r="K3" s="290"/>
      <c r="L3" s="290"/>
      <c r="M3" s="290"/>
      <c r="N3" s="290"/>
      <c r="O3" s="290"/>
      <c r="P3" s="290"/>
      <c r="Q3" s="290"/>
      <c r="R3" s="290"/>
      <c r="S3" s="271"/>
    </row>
    <row r="4" spans="1:19" ht="21.75" customHeight="1">
      <c r="A4" s="457"/>
      <c r="B4" s="461" t="s">
        <v>364</v>
      </c>
      <c r="C4" s="462"/>
      <c r="D4" s="462"/>
      <c r="E4" s="463"/>
      <c r="F4" s="464" t="s">
        <v>363</v>
      </c>
      <c r="G4" s="465"/>
      <c r="H4" s="465"/>
      <c r="I4" s="465"/>
      <c r="J4" s="271"/>
      <c r="K4" s="466" t="s">
        <v>362</v>
      </c>
      <c r="L4" s="467"/>
      <c r="M4" s="467"/>
      <c r="N4" s="468"/>
      <c r="O4" s="469" t="s">
        <v>361</v>
      </c>
      <c r="P4" s="467"/>
      <c r="Q4" s="467"/>
      <c r="R4" s="467"/>
      <c r="S4" s="271"/>
    </row>
    <row r="5" spans="1:19" ht="16.5" customHeight="1">
      <c r="A5" s="457"/>
      <c r="B5" s="289" t="s">
        <v>360</v>
      </c>
      <c r="C5" s="286" t="s">
        <v>353</v>
      </c>
      <c r="D5" s="286" t="s">
        <v>352</v>
      </c>
      <c r="E5" s="286" t="s">
        <v>359</v>
      </c>
      <c r="F5" s="283" t="s">
        <v>358</v>
      </c>
      <c r="G5" s="286" t="s">
        <v>357</v>
      </c>
      <c r="H5" s="286" t="s">
        <v>352</v>
      </c>
      <c r="I5" s="285" t="s">
        <v>356</v>
      </c>
      <c r="J5" s="271"/>
      <c r="K5" s="288" t="s">
        <v>354</v>
      </c>
      <c r="L5" s="286" t="s">
        <v>353</v>
      </c>
      <c r="M5" s="286" t="s">
        <v>355</v>
      </c>
      <c r="N5" s="286" t="s">
        <v>351</v>
      </c>
      <c r="O5" s="287" t="s">
        <v>354</v>
      </c>
      <c r="P5" s="286" t="s">
        <v>353</v>
      </c>
      <c r="Q5" s="286" t="s">
        <v>352</v>
      </c>
      <c r="R5" s="285" t="s">
        <v>351</v>
      </c>
      <c r="S5" s="271"/>
    </row>
    <row r="6" spans="1:19" ht="16.5" customHeight="1">
      <c r="A6" s="457"/>
      <c r="B6" s="284"/>
      <c r="C6" s="282" t="s">
        <v>350</v>
      </c>
      <c r="D6" s="281"/>
      <c r="E6" s="278"/>
      <c r="F6" s="283"/>
      <c r="G6" s="282" t="s">
        <v>348</v>
      </c>
      <c r="H6" s="281"/>
      <c r="I6" s="277"/>
      <c r="J6" s="271"/>
      <c r="K6" s="284"/>
      <c r="L6" s="282" t="s">
        <v>349</v>
      </c>
      <c r="M6" s="281"/>
      <c r="N6" s="278"/>
      <c r="O6" s="283"/>
      <c r="P6" s="282" t="s">
        <v>348</v>
      </c>
      <c r="Q6" s="281"/>
      <c r="R6" s="277"/>
      <c r="S6" s="271"/>
    </row>
    <row r="7" spans="1:19" ht="16.5" customHeight="1">
      <c r="A7" s="457"/>
      <c r="B7" s="280" t="s">
        <v>346</v>
      </c>
      <c r="C7" s="279" t="s">
        <v>345</v>
      </c>
      <c r="D7" s="278" t="s">
        <v>344</v>
      </c>
      <c r="E7" s="278" t="s">
        <v>347</v>
      </c>
      <c r="F7" s="280" t="s">
        <v>342</v>
      </c>
      <c r="G7" s="279" t="s">
        <v>345</v>
      </c>
      <c r="H7" s="278" t="s">
        <v>344</v>
      </c>
      <c r="I7" s="277" t="s">
        <v>340</v>
      </c>
      <c r="J7" s="271"/>
      <c r="K7" s="280" t="s">
        <v>346</v>
      </c>
      <c r="L7" s="279" t="s">
        <v>345</v>
      </c>
      <c r="M7" s="278" t="s">
        <v>344</v>
      </c>
      <c r="N7" s="278" t="s">
        <v>343</v>
      </c>
      <c r="O7" s="280" t="s">
        <v>342</v>
      </c>
      <c r="P7" s="279" t="s">
        <v>341</v>
      </c>
      <c r="Q7" s="278" t="s">
        <v>7</v>
      </c>
      <c r="R7" s="277" t="s">
        <v>340</v>
      </c>
      <c r="S7" s="271"/>
    </row>
    <row r="8" spans="1:19" ht="16.5" customHeight="1">
      <c r="A8" s="458"/>
      <c r="B8" s="276" t="s">
        <v>336</v>
      </c>
      <c r="C8" s="274" t="s">
        <v>339</v>
      </c>
      <c r="D8" s="273" t="s">
        <v>338</v>
      </c>
      <c r="E8" s="273" t="s">
        <v>333</v>
      </c>
      <c r="F8" s="275" t="s">
        <v>336</v>
      </c>
      <c r="G8" s="274" t="s">
        <v>339</v>
      </c>
      <c r="H8" s="273" t="s">
        <v>334</v>
      </c>
      <c r="I8" s="272" t="s">
        <v>337</v>
      </c>
      <c r="J8" s="271"/>
      <c r="K8" s="276" t="s">
        <v>336</v>
      </c>
      <c r="L8" s="274" t="s">
        <v>339</v>
      </c>
      <c r="M8" s="273" t="s">
        <v>338</v>
      </c>
      <c r="N8" s="273" t="s">
        <v>337</v>
      </c>
      <c r="O8" s="275" t="s">
        <v>336</v>
      </c>
      <c r="P8" s="274" t="s">
        <v>335</v>
      </c>
      <c r="Q8" s="273" t="s">
        <v>334</v>
      </c>
      <c r="R8" s="272" t="s">
        <v>333</v>
      </c>
      <c r="S8" s="271"/>
    </row>
    <row r="9" spans="1:19" s="338" customFormat="1" ht="97.5" customHeight="1">
      <c r="A9" s="335">
        <v>2013</v>
      </c>
      <c r="B9" s="336">
        <v>88</v>
      </c>
      <c r="C9" s="336">
        <v>224</v>
      </c>
      <c r="D9" s="336">
        <v>273</v>
      </c>
      <c r="E9" s="337">
        <v>4485</v>
      </c>
      <c r="F9" s="336">
        <v>12</v>
      </c>
      <c r="G9" s="336">
        <v>29</v>
      </c>
      <c r="H9" s="336">
        <v>21</v>
      </c>
      <c r="I9" s="336">
        <v>274</v>
      </c>
      <c r="K9" s="336">
        <v>22</v>
      </c>
      <c r="L9" s="336">
        <v>43</v>
      </c>
      <c r="M9" s="336">
        <v>30</v>
      </c>
      <c r="N9" s="336">
        <v>449</v>
      </c>
      <c r="O9" s="336">
        <v>54</v>
      </c>
      <c r="P9" s="336">
        <v>152</v>
      </c>
      <c r="Q9" s="336">
        <v>222</v>
      </c>
      <c r="R9" s="337">
        <v>3762</v>
      </c>
    </row>
    <row r="10" spans="1:19" s="338" customFormat="1" ht="97.5" customHeight="1">
      <c r="A10" s="335">
        <v>2014</v>
      </c>
      <c r="B10" s="336">
        <v>71</v>
      </c>
      <c r="C10" s="336">
        <v>159</v>
      </c>
      <c r="D10" s="336">
        <v>181</v>
      </c>
      <c r="E10" s="337">
        <v>2463</v>
      </c>
      <c r="F10" s="336">
        <v>11</v>
      </c>
      <c r="G10" s="336">
        <v>19</v>
      </c>
      <c r="H10" s="336">
        <v>15</v>
      </c>
      <c r="I10" s="336">
        <v>140</v>
      </c>
      <c r="K10" s="336">
        <v>24</v>
      </c>
      <c r="L10" s="336">
        <v>64</v>
      </c>
      <c r="M10" s="336">
        <v>52</v>
      </c>
      <c r="N10" s="336">
        <v>280</v>
      </c>
      <c r="O10" s="336">
        <v>36</v>
      </c>
      <c r="P10" s="336">
        <v>76</v>
      </c>
      <c r="Q10" s="336">
        <v>114</v>
      </c>
      <c r="R10" s="337">
        <v>2043</v>
      </c>
    </row>
    <row r="11" spans="1:19" s="338" customFormat="1" ht="97.5" customHeight="1">
      <c r="A11" s="335">
        <v>2015</v>
      </c>
      <c r="B11" s="336">
        <v>53</v>
      </c>
      <c r="C11" s="336">
        <v>92</v>
      </c>
      <c r="D11" s="336">
        <v>108</v>
      </c>
      <c r="E11" s="337">
        <v>415</v>
      </c>
      <c r="F11" s="336">
        <v>9</v>
      </c>
      <c r="G11" s="336">
        <v>16</v>
      </c>
      <c r="H11" s="336">
        <v>12</v>
      </c>
      <c r="I11" s="336">
        <v>82</v>
      </c>
      <c r="K11" s="336">
        <v>36</v>
      </c>
      <c r="L11" s="336">
        <v>47</v>
      </c>
      <c r="M11" s="336">
        <v>59</v>
      </c>
      <c r="N11" s="336">
        <v>172</v>
      </c>
      <c r="O11" s="336">
        <v>8</v>
      </c>
      <c r="P11" s="336">
        <v>29</v>
      </c>
      <c r="Q11" s="336">
        <v>37</v>
      </c>
      <c r="R11" s="337">
        <v>161</v>
      </c>
    </row>
    <row r="12" spans="1:19" s="343" customFormat="1" ht="97.5" customHeight="1">
      <c r="A12" s="335">
        <v>2016</v>
      </c>
      <c r="B12" s="336">
        <v>54</v>
      </c>
      <c r="C12" s="336">
        <v>61</v>
      </c>
      <c r="D12" s="336">
        <v>68</v>
      </c>
      <c r="E12" s="339">
        <v>279</v>
      </c>
      <c r="F12" s="340">
        <v>15</v>
      </c>
      <c r="G12" s="340">
        <v>15</v>
      </c>
      <c r="H12" s="340">
        <v>11</v>
      </c>
      <c r="I12" s="340">
        <v>154</v>
      </c>
      <c r="J12" s="341"/>
      <c r="K12" s="340">
        <v>39</v>
      </c>
      <c r="L12" s="340">
        <v>46</v>
      </c>
      <c r="M12" s="340">
        <v>57</v>
      </c>
      <c r="N12" s="340">
        <v>125</v>
      </c>
      <c r="O12" s="342">
        <v>0</v>
      </c>
      <c r="P12" s="342">
        <v>0</v>
      </c>
      <c r="Q12" s="342">
        <v>0</v>
      </c>
      <c r="R12" s="342">
        <v>0</v>
      </c>
    </row>
    <row r="13" spans="1:19" s="345" customFormat="1" ht="97.5" customHeight="1">
      <c r="A13" s="335">
        <v>2017</v>
      </c>
      <c r="B13" s="344">
        <v>65</v>
      </c>
      <c r="C13" s="336">
        <v>65</v>
      </c>
      <c r="D13" s="336">
        <v>46</v>
      </c>
      <c r="E13" s="339">
        <v>382</v>
      </c>
      <c r="F13" s="340">
        <v>17</v>
      </c>
      <c r="G13" s="340">
        <v>17</v>
      </c>
      <c r="H13" s="340">
        <v>11</v>
      </c>
      <c r="I13" s="340">
        <v>140</v>
      </c>
      <c r="J13" s="341"/>
      <c r="K13" s="340">
        <v>48</v>
      </c>
      <c r="L13" s="340">
        <v>48</v>
      </c>
      <c r="M13" s="340">
        <v>35</v>
      </c>
      <c r="N13" s="340">
        <v>243</v>
      </c>
      <c r="O13" s="342" t="s">
        <v>158</v>
      </c>
      <c r="P13" s="342" t="s">
        <v>332</v>
      </c>
      <c r="Q13" s="342" t="s">
        <v>158</v>
      </c>
      <c r="R13" s="342" t="s">
        <v>332</v>
      </c>
    </row>
    <row r="14" spans="1:19" s="343" customFormat="1" ht="97.5" customHeight="1" thickBot="1">
      <c r="A14" s="346">
        <v>2018</v>
      </c>
      <c r="B14" s="347">
        <v>54</v>
      </c>
      <c r="C14" s="347">
        <v>54</v>
      </c>
      <c r="D14" s="347">
        <v>49.4</v>
      </c>
      <c r="E14" s="347">
        <v>322.8</v>
      </c>
      <c r="F14" s="347">
        <v>12</v>
      </c>
      <c r="G14" s="347">
        <v>12</v>
      </c>
      <c r="H14" s="347">
        <v>7.6</v>
      </c>
      <c r="I14" s="347">
        <v>119.3</v>
      </c>
      <c r="J14" s="348"/>
      <c r="K14" s="347">
        <v>42</v>
      </c>
      <c r="L14" s="347">
        <v>42</v>
      </c>
      <c r="M14" s="347">
        <v>41.8</v>
      </c>
      <c r="N14" s="347">
        <v>203.5</v>
      </c>
      <c r="O14" s="349" t="s">
        <v>331</v>
      </c>
      <c r="P14" s="349" t="s">
        <v>158</v>
      </c>
      <c r="Q14" s="349" t="s">
        <v>158</v>
      </c>
      <c r="R14" s="349" t="s">
        <v>331</v>
      </c>
    </row>
    <row r="15" spans="1:19" ht="12" customHeight="1" thickTop="1">
      <c r="A15" s="270" t="s">
        <v>330</v>
      </c>
      <c r="B15" s="269"/>
      <c r="C15" s="267"/>
      <c r="D15" s="268"/>
      <c r="E15" s="267"/>
      <c r="F15" s="266"/>
      <c r="G15" s="266"/>
      <c r="H15" s="266"/>
      <c r="I15" s="266"/>
    </row>
    <row r="19" spans="6:6">
      <c r="F19" s="265"/>
    </row>
    <row r="22" spans="6:6" ht="27" customHeight="1"/>
  </sheetData>
  <protectedRanges>
    <protectedRange sqref="F9:I9" name="범위1_2_2_1_1_1_1_1_2_1_1"/>
    <protectedRange sqref="K9:R9" name="범위1_2_2_2_1_1_1_1_2_1_1"/>
    <protectedRange sqref="F11:I14" name="범위1_2_2_1_1_1_1_1_2_1_1_1"/>
    <protectedRange sqref="K11:R14" name="범위1_2_2_2_1_1_1_1_2_1_1_1"/>
  </protectedRanges>
  <mergeCells count="9">
    <mergeCell ref="A1:I1"/>
    <mergeCell ref="K1:R1"/>
    <mergeCell ref="P2:R2"/>
    <mergeCell ref="A3:A8"/>
    <mergeCell ref="B3:I3"/>
    <mergeCell ref="B4:E4"/>
    <mergeCell ref="F4:I4"/>
    <mergeCell ref="K4:N4"/>
    <mergeCell ref="O4:R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11.가축전염병발생</vt:lpstr>
      <vt:lpstr>12.수의사현황</vt:lpstr>
      <vt:lpstr>13. 축산물 위생관계업소</vt:lpstr>
      <vt:lpstr>14.임산물생산량</vt:lpstr>
      <vt:lpstr>15.입목벌채허가(신고)</vt:lpstr>
      <vt:lpstr>16.사방사업실적</vt:lpstr>
      <vt:lpstr>17.조림</vt:lpstr>
      <vt:lpstr>18.불법산림훼손피해현황</vt:lpstr>
      <vt:lpstr>19.친환경농산물출하현황</vt:lpstr>
      <vt:lpstr>'15.입목벌채허가(신고)'!Print_Area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2018-11-28T06:38:51Z</cp:lastPrinted>
  <dcterms:created xsi:type="dcterms:W3CDTF">2018-11-12T13:36:52Z</dcterms:created>
  <dcterms:modified xsi:type="dcterms:W3CDTF">2020-04-09T06:04:45Z</dcterms:modified>
</cp:coreProperties>
</file>