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13020" windowHeight="12315" firstSheet="10" activeTab="11"/>
  </bookViews>
  <sheets>
    <sheet name="1.공무원총괄" sheetId="1" r:id="rId1"/>
    <sheet name="2.본청공무원현황(정원)" sheetId="2" r:id="rId2"/>
    <sheet name="3. 군의회 사무과, 직속기관 및 군사업소 공무원(정원)" sheetId="3" r:id="rId3"/>
    <sheet name="4.읍면공무원(정원)" sheetId="4" r:id="rId4"/>
    <sheet name="5.소방공무원" sheetId="13" r:id="rId5"/>
    <sheet name="6.퇴직사유별공무원" sheetId="6" r:id="rId6"/>
    <sheet name="7.관내관공서 및 주요기관" sheetId="7" r:id="rId7"/>
    <sheet name="8.민원서류처리" sheetId="14" r:id="rId8"/>
    <sheet name="9.여권발급" sheetId="15" r:id="rId9"/>
    <sheet name="10.범죄발생 및 검거" sheetId="10" r:id="rId10"/>
    <sheet name="11.연령별 피의자" sheetId="11" r:id="rId11"/>
    <sheet name="12. 학력별 피의자" sheetId="12" r:id="rId12"/>
  </sheets>
  <externalReferences>
    <externalReference r:id="rId13"/>
    <externalReference r:id="rId14"/>
  </externalReferences>
  <definedNames>
    <definedName name="a">#REF!</definedName>
    <definedName name="aa">#REF!</definedName>
    <definedName name="aaa" localSheetId="4">#REF!</definedName>
    <definedName name="aaa">#REF!</definedName>
    <definedName name="aaaa">#REF!</definedName>
    <definedName name="abc">#REF!</definedName>
    <definedName name="b">#REF!</definedName>
    <definedName name="cc">#REF!</definedName>
    <definedName name="d">#REF!</definedName>
    <definedName name="ddd">#REF!</definedName>
    <definedName name="DKAKDK">#REF!</definedName>
    <definedName name="FFRR" hidden="1">{"'6.강수량'!$A$1:$O$37","'6.강수량'!$A$1:$C$1"}</definedName>
    <definedName name="G">'[1] 견적서'!#REF!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'1.공무원총괄'!$A$1:$G$23</definedName>
    <definedName name="_xlnm.Print_Area" localSheetId="1">'2.본청공무원현황(정원)'!$A$1:$R$24</definedName>
    <definedName name="_xlnm.Print_Area" localSheetId="2">'3. 군의회 사무과, 직속기관 및 군사업소 공무원(정원)'!$A$1:$W$18</definedName>
    <definedName name="_xlnm.Print_Area">#N/A</definedName>
    <definedName name="_xlnm.Print_Titles">#N/A</definedName>
    <definedName name="sa">'[2]2-1포천(각세)(외제)'!#REF!</definedName>
    <definedName name="Z_0FB1CEA9_20DA_11D8_9C7D_00E07D8B2C4C_.wvu.PrintArea" hidden="1">#REF!</definedName>
    <definedName name="Z_40423F68_1D86_4E95_BEA8_5DA3AD646524_.wvu.PrintArea" localSheetId="0" hidden="1">'1.공무원총괄'!$A$1:$G$23</definedName>
    <definedName name="Z_40423F68_1D86_4E95_BEA8_5DA3AD646524_.wvu.PrintArea" localSheetId="1" hidden="1">'2.본청공무원현황(정원)'!$A$1:$N$25</definedName>
    <definedName name="Z_81E31B65_C5C5_4D9C_B8DE_05132D32E4D5_.wvu.PrintArea" localSheetId="0" hidden="1">'1.공무원총괄'!$A$1:$G$23</definedName>
    <definedName name="Z_81E31B65_C5C5_4D9C_B8DE_05132D32E4D5_.wvu.PrintArea" localSheetId="1" hidden="1">'2.본청공무원현황(정원)'!$A$1:$N$25</definedName>
    <definedName name="Z_85915F0D_788B_422A_BC8C_F794BF0333C0_.wvu.PrintArea" hidden="1">#REF!</definedName>
    <definedName name="Z_9386AC83_42B9_11D9_A80D_00E098994FA3_.wvu.Cols" localSheetId="0" hidden="1">'1.공무원총괄'!$I:$I</definedName>
    <definedName name="Z_9386AC83_42B9_11D9_A80D_00E098994FA3_.wvu.Cols" localSheetId="1" hidden="1">'2.본청공무원현황(정원)'!$O:$Q</definedName>
    <definedName name="Z_9386AC83_42B9_11D9_A80D_00E098994FA3_.wvu.Cols" localSheetId="8" hidden="1">'9.여권발급'!$T:$Y</definedName>
    <definedName name="Z_9386AC83_42B9_11D9_A80D_00E098994FA3_.wvu.PrintArea" localSheetId="0" hidden="1">'1.공무원총괄'!$A$1:$G$23</definedName>
    <definedName name="Z_9386AC83_42B9_11D9_A80D_00E098994FA3_.wvu.PrintArea" localSheetId="1" hidden="1">'2.본청공무원현황(정원)'!$A$1:$N$25</definedName>
    <definedName name="Z_9386AC83_42B9_11D9_A80D_00E098994FA3_.wvu.PrintArea" localSheetId="6" hidden="1">'7.관내관공서 및 주요기관'!$A$1:$AM$21</definedName>
    <definedName name="Z_9386AC83_42B9_11D9_A80D_00E098994FA3_.wvu.PrintArea" localSheetId="7" hidden="1">'8.민원서류처리'!$A$1:$K$21</definedName>
    <definedName name="Z_9386AC83_42B9_11D9_A80D_00E098994FA3_.wvu.PrintArea" localSheetId="8" hidden="1">'9.여권발급'!$A$1:$S$25</definedName>
    <definedName name="Z_999C6F5D_6F48_4A62_A48A_87FF822CF5C8_.wvu.Cols" localSheetId="0" hidden="1">'1.공무원총괄'!$I:$I</definedName>
    <definedName name="Z_999C6F5D_6F48_4A62_A48A_87FF822CF5C8_.wvu.Cols" localSheetId="1" hidden="1">'2.본청공무원현황(정원)'!$O:$Q</definedName>
    <definedName name="Z_999C6F5D_6F48_4A62_A48A_87FF822CF5C8_.wvu.Cols" localSheetId="8" hidden="1">'9.여권발급'!$T:$Y</definedName>
    <definedName name="Z_999C6F5D_6F48_4A62_A48A_87FF822CF5C8_.wvu.PrintArea" localSheetId="0" hidden="1">'1.공무원총괄'!$A$1:$G$23</definedName>
    <definedName name="Z_999C6F5D_6F48_4A62_A48A_87FF822CF5C8_.wvu.PrintArea" localSheetId="1" hidden="1">'2.본청공무원현황(정원)'!$A$1:$N$25</definedName>
    <definedName name="Z_999C6F5D_6F48_4A62_A48A_87FF822CF5C8_.wvu.PrintArea" localSheetId="7" hidden="1">'8.민원서류처리'!$A$1:$K$21</definedName>
    <definedName name="Z_999C6F5D_6F48_4A62_A48A_87FF822CF5C8_.wvu.PrintArea" localSheetId="8" hidden="1">'9.여권발급'!$A$1:$S$25</definedName>
    <definedName name="Z_999C6F5D_6F48_4A62_A48A_87FF822CF5C8_.wvu.Rows" localSheetId="0" hidden="1">'1.공무원총괄'!#REF!</definedName>
    <definedName name="Z_B54A1E16_66B3_484D_8617_191740EF42CA_.wvu.PrintArea" hidden="1">#REF!</definedName>
    <definedName name="Z_E24C7A41_0630_11D9_B3E6_0000B4A88D03_.wvu.Cols" localSheetId="0" hidden="1">'1.공무원총괄'!$I:$I</definedName>
    <definedName name="Z_E24C7A41_0630_11D9_B3E6_0000B4A88D03_.wvu.Cols" localSheetId="1" hidden="1">'2.본청공무원현황(정원)'!$O:$Q</definedName>
    <definedName name="Z_E24C7A41_0630_11D9_B3E6_0000B4A88D03_.wvu.Cols" localSheetId="8" hidden="1">'9.여권발급'!$T:$Y</definedName>
    <definedName name="Z_E24C7A41_0630_11D9_B3E6_0000B4A88D03_.wvu.PrintArea" localSheetId="0" hidden="1">'1.공무원총괄'!$A$1:$G$23</definedName>
    <definedName name="Z_E24C7A41_0630_11D9_B3E6_0000B4A88D03_.wvu.PrintArea" localSheetId="1" hidden="1">'2.본청공무원현황(정원)'!$A$1:$N$25</definedName>
    <definedName name="Z_E24C7A41_0630_11D9_B3E6_0000B4A88D03_.wvu.PrintArea" localSheetId="6" hidden="1">'7.관내관공서 및 주요기관'!$A$1:$AM$21</definedName>
    <definedName name="Z_E24C7A41_0630_11D9_B3E6_0000B4A88D03_.wvu.PrintArea" localSheetId="7" hidden="1">'8.민원서류처리'!$A$1:$K$21</definedName>
    <definedName name="Z_E24C7A41_0630_11D9_B3E6_0000B4A88D03_.wvu.PrintArea" localSheetId="8" hidden="1">'9.여권발급'!$A$1:$S$25</definedName>
    <definedName name="Z_FAF42C80_313A_11D8_A0D3_009008A182C2_.wvu.Cols" localSheetId="0" hidden="1">'1.공무원총괄'!$I:$I</definedName>
    <definedName name="Z_FAF42C80_313A_11D8_A0D3_009008A182C2_.wvu.Cols" localSheetId="1" hidden="1">'2.본청공무원현황(정원)'!$O:$Q</definedName>
    <definedName name="Z_FAF42C80_313A_11D8_A0D3_009008A182C2_.wvu.Cols" localSheetId="8" hidden="1">'9.여권발급'!$T:$Y</definedName>
    <definedName name="Z_FAF42C80_313A_11D8_A0D3_009008A182C2_.wvu.PrintArea" localSheetId="0" hidden="1">'1.공무원총괄'!$A$1:$G$23</definedName>
    <definedName name="Z_FAF42C80_313A_11D8_A0D3_009008A182C2_.wvu.PrintArea" localSheetId="1" hidden="1">'2.본청공무원현황(정원)'!$A$1:$N$25</definedName>
    <definedName name="Z_FAF42C80_313A_11D8_A0D3_009008A182C2_.wvu.PrintArea" localSheetId="6" hidden="1">'7.관내관공서 및 주요기관'!$A$1:$AM$21</definedName>
    <definedName name="Z_FAF42C80_313A_11D8_A0D3_009008A182C2_.wvu.PrintArea" localSheetId="7" hidden="1">'8.민원서류처리'!$A$1:$K$21</definedName>
    <definedName name="Z_FAF42C80_313A_11D8_A0D3_009008A182C2_.wvu.PrintArea" localSheetId="8" hidden="1">'9.여권발급'!$A$1:$S$25</definedName>
    <definedName name="Z_FAF42C80_313A_11D8_A0D3_009008A182C2_.wvu.Rows" localSheetId="0" hidden="1">'1.공무원총괄'!#REF!</definedName>
    <definedName name="국가">#REF!</definedName>
    <definedName name="도로시설물">#REF!</definedName>
    <definedName name="도로시설물1">#REF!</definedName>
    <definedName name="도로시설물1818" hidden="1">{"'6.강수량'!$A$1:$O$37","'6.강수량'!$A$1:$C$1"}</definedName>
    <definedName name="ㅁ1">#REF!</definedName>
    <definedName name="ㅁㅁㅁ">'[2]2-1포천(각세)(외제)'!#REF!</definedName>
    <definedName name="보건지소">#REF!</definedName>
    <definedName name="시군별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B12" i="12" l="1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C12" i="10" s="1"/>
  <c r="D12" i="10"/>
  <c r="B12" i="10" s="1"/>
  <c r="AD12" i="6" l="1"/>
  <c r="AC12" i="6"/>
  <c r="AB12" i="6"/>
  <c r="Z12" i="6"/>
  <c r="Y12" i="6"/>
  <c r="X12" i="6"/>
  <c r="U12" i="6"/>
  <c r="T12" i="6"/>
  <c r="R12" i="6"/>
  <c r="Q12" i="6"/>
  <c r="P12" i="6"/>
  <c r="K12" i="6"/>
  <c r="J12" i="6"/>
  <c r="I12" i="6"/>
  <c r="F12" i="6"/>
  <c r="D12" i="6"/>
  <c r="C12" i="6"/>
  <c r="B12" i="6"/>
  <c r="I12" i="4" l="1"/>
  <c r="G12" i="4"/>
  <c r="F12" i="4"/>
  <c r="E12" i="4"/>
  <c r="D12" i="4"/>
  <c r="C12" i="4"/>
  <c r="B12" i="4"/>
  <c r="G17" i="3"/>
  <c r="B17" i="3" s="1"/>
  <c r="G16" i="3"/>
  <c r="B16" i="3" s="1"/>
  <c r="G15" i="3"/>
  <c r="B15" i="3" s="1"/>
  <c r="G14" i="3"/>
  <c r="B14" i="3" s="1"/>
  <c r="G13" i="3"/>
  <c r="B13" i="3" s="1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F12" i="3"/>
  <c r="E12" i="3"/>
  <c r="D12" i="3"/>
  <c r="C12" i="3"/>
  <c r="E25" i="2"/>
  <c r="B25" i="2" s="1"/>
  <c r="E24" i="2"/>
  <c r="B24" i="2" s="1"/>
  <c r="E23" i="2"/>
  <c r="B23" i="2" s="1"/>
  <c r="E22" i="2"/>
  <c r="B22" i="2" s="1"/>
  <c r="E21" i="2"/>
  <c r="B21" i="2" s="1"/>
  <c r="E20" i="2"/>
  <c r="B20" i="2" s="1"/>
  <c r="E19" i="2"/>
  <c r="B19" i="2" s="1"/>
  <c r="E18" i="2"/>
  <c r="B18" i="2" s="1"/>
  <c r="E17" i="2"/>
  <c r="B17" i="2" s="1"/>
  <c r="E16" i="2"/>
  <c r="B16" i="2" s="1"/>
  <c r="E15" i="2"/>
  <c r="B15" i="2" s="1"/>
  <c r="E14" i="2"/>
  <c r="B14" i="2" s="1"/>
  <c r="E13" i="2"/>
  <c r="B13" i="2" s="1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D12" i="2"/>
  <c r="C12" i="2"/>
  <c r="B12" i="3" l="1"/>
  <c r="G12" i="3"/>
  <c r="B12" i="2"/>
  <c r="E12" i="2"/>
  <c r="C9" i="13" l="1"/>
  <c r="B7" i="12" l="1"/>
  <c r="I12" i="7" l="1"/>
  <c r="E12" i="7"/>
  <c r="D12" i="7"/>
  <c r="C12" i="7"/>
</calcChain>
</file>

<file path=xl/sharedStrings.xml><?xml version="1.0" encoding="utf-8"?>
<sst xmlns="http://schemas.openxmlformats.org/spreadsheetml/2006/main" count="2222" uniqueCount="566">
  <si>
    <t xml:space="preserve">1. 공무원 총괄 </t>
    <phoneticPr fontId="5" type="noConversion"/>
  </si>
  <si>
    <t>단위 : 명</t>
  </si>
  <si>
    <t>Unit : person</t>
    <phoneticPr fontId="4" type="noConversion"/>
  </si>
  <si>
    <t>연   별</t>
    <phoneticPr fontId="4" type="noConversion"/>
  </si>
  <si>
    <t>합      계 1)</t>
    <phoneticPr fontId="5" type="noConversion"/>
  </si>
  <si>
    <t>본       청</t>
    <phoneticPr fontId="5" type="noConversion"/>
  </si>
  <si>
    <t>군의회 사무과 및 사업소</t>
    <phoneticPr fontId="5" type="noConversion"/>
  </si>
  <si>
    <t>읍·면</t>
    <phoneticPr fontId="5" type="noConversion"/>
  </si>
  <si>
    <t>직능별</t>
    <phoneticPr fontId="4" type="noConversion"/>
  </si>
  <si>
    <t>Year &amp;</t>
    <phoneticPr fontId="4" type="noConversion"/>
  </si>
  <si>
    <t>Provincial council, direct or</t>
    <phoneticPr fontId="4" type="noConversion"/>
  </si>
  <si>
    <t>소 방 서</t>
    <phoneticPr fontId="5" type="noConversion"/>
  </si>
  <si>
    <t>By Function</t>
    <phoneticPr fontId="4" type="noConversion"/>
  </si>
  <si>
    <t>Total</t>
  </si>
  <si>
    <t>Head office</t>
    <phoneticPr fontId="5" type="noConversion"/>
  </si>
  <si>
    <t>affiliated agencies</t>
    <phoneticPr fontId="4" type="noConversion"/>
  </si>
  <si>
    <t>Fire Station</t>
    <phoneticPr fontId="5" type="noConversion"/>
  </si>
  <si>
    <t>Eup·Myeon</t>
    <phoneticPr fontId="5" type="noConversion"/>
  </si>
  <si>
    <t>-</t>
    <phoneticPr fontId="4" type="noConversion"/>
  </si>
  <si>
    <t>-</t>
  </si>
  <si>
    <t>정  무  직
Political Officer</t>
    <phoneticPr fontId="4" type="noConversion"/>
  </si>
  <si>
    <t>별  정  직
Specially Officer</t>
    <phoneticPr fontId="4" type="noConversion"/>
  </si>
  <si>
    <t>전  문  직
Professional position</t>
    <phoneticPr fontId="4" type="noConversion"/>
  </si>
  <si>
    <t>고  용  직
Employees</t>
    <phoneticPr fontId="4" type="noConversion"/>
  </si>
  <si>
    <t>소  방  직
Fire Officer</t>
    <phoneticPr fontId="4" type="noConversion"/>
  </si>
  <si>
    <t>기       타
Ohters</t>
    <phoneticPr fontId="4" type="noConversion"/>
  </si>
  <si>
    <t>자료 : 행정지원과</t>
    <phoneticPr fontId="5" type="noConversion"/>
  </si>
  <si>
    <t>주 : 1) 합계는 정원기준</t>
    <phoneticPr fontId="5" type="noConversion"/>
  </si>
  <si>
    <t xml:space="preserve">      2) 일반공무원은 연구사, 지도관, 지도사 포함</t>
    <phoneticPr fontId="4" type="noConversion"/>
  </si>
  <si>
    <t xml:space="preserve">      3) 2015년 자료부터 농업정책과, 축산과 본청 포함</t>
    <phoneticPr fontId="5" type="noConversion"/>
  </si>
  <si>
    <t>2. 본청 공무원 현황(정원)</t>
    <phoneticPr fontId="5" type="noConversion"/>
  </si>
  <si>
    <t>GOVERNMENT EMPLOYEES OF HEAD OFFICE
(FIXED TOTAL)</t>
    <phoneticPr fontId="4" type="noConversion"/>
  </si>
  <si>
    <t>단위 : 명</t>
    <phoneticPr fontId="5" type="noConversion"/>
  </si>
  <si>
    <t>연   별</t>
    <phoneticPr fontId="4" type="noConversion"/>
  </si>
  <si>
    <t xml:space="preserve"> 합      계</t>
    <phoneticPr fontId="5" type="noConversion"/>
  </si>
  <si>
    <t>정무직</t>
    <phoneticPr fontId="5" type="noConversion"/>
  </si>
  <si>
    <t>별정직</t>
    <phoneticPr fontId="5" type="noConversion"/>
  </si>
  <si>
    <t>일   반   직    공    무   원</t>
    <phoneticPr fontId="5" type="noConversion"/>
  </si>
  <si>
    <t xml:space="preserve"> General  government  employees</t>
    <phoneticPr fontId="4" type="noConversion"/>
  </si>
  <si>
    <t>기타직</t>
    <phoneticPr fontId="4" type="noConversion"/>
  </si>
  <si>
    <t>실과별</t>
    <phoneticPr fontId="4" type="noConversion"/>
  </si>
  <si>
    <t>일   반   직</t>
    <phoneticPr fontId="4" type="noConversion"/>
  </si>
  <si>
    <t>Greneral</t>
    <phoneticPr fontId="4" type="noConversion"/>
  </si>
  <si>
    <t>전문경력관</t>
    <phoneticPr fontId="4" type="noConversion"/>
  </si>
  <si>
    <t>연구관</t>
    <phoneticPr fontId="4" type="noConversion"/>
  </si>
  <si>
    <t>연구사</t>
  </si>
  <si>
    <t>지도관</t>
    <phoneticPr fontId="5" type="noConversion"/>
  </si>
  <si>
    <t>지도사</t>
    <phoneticPr fontId="5" type="noConversion"/>
  </si>
  <si>
    <t>Year &amp;</t>
    <phoneticPr fontId="4" type="noConversion"/>
  </si>
  <si>
    <t xml:space="preserve"> 계</t>
  </si>
  <si>
    <t>4급</t>
  </si>
  <si>
    <t>5급</t>
  </si>
  <si>
    <t>6급</t>
  </si>
  <si>
    <t>7급</t>
  </si>
  <si>
    <t>8급</t>
  </si>
  <si>
    <t>9급</t>
  </si>
  <si>
    <t>Research</t>
    <phoneticPr fontId="4" type="noConversion"/>
  </si>
  <si>
    <t>Division</t>
    <phoneticPr fontId="4" type="noConversion"/>
  </si>
  <si>
    <t>Total</t>
    <phoneticPr fontId="5" type="noConversion"/>
  </si>
  <si>
    <t>political</t>
    <phoneticPr fontId="5" type="noConversion"/>
  </si>
  <si>
    <t>Specific</t>
  </si>
  <si>
    <t>4th grade</t>
  </si>
  <si>
    <t>5th grade</t>
  </si>
  <si>
    <t>6th grade</t>
  </si>
  <si>
    <t>7th grade</t>
  </si>
  <si>
    <t>8th grade</t>
  </si>
  <si>
    <t>9th grade</t>
  </si>
  <si>
    <t>Expert</t>
    <phoneticPr fontId="4" type="noConversion"/>
  </si>
  <si>
    <t>officer</t>
    <phoneticPr fontId="4" type="noConversion"/>
  </si>
  <si>
    <t>Researcher</t>
  </si>
  <si>
    <t xml:space="preserve">  Advising officer</t>
    <phoneticPr fontId="5" type="noConversion"/>
  </si>
  <si>
    <t>Advising</t>
    <phoneticPr fontId="4" type="noConversion"/>
  </si>
  <si>
    <t>Others</t>
  </si>
  <si>
    <t>주민복지실</t>
    <phoneticPr fontId="4" type="noConversion"/>
  </si>
  <si>
    <t>축산과</t>
    <phoneticPr fontId="4" type="noConversion"/>
  </si>
  <si>
    <t>주 : 1) 2015년 자료부터 농업정책과, 축산과 본청 포함</t>
    <phoneticPr fontId="4" type="noConversion"/>
  </si>
  <si>
    <t>3. 군의회 사무과, 직속기관 및 군사업소 공무원(정원)</t>
    <phoneticPr fontId="5" type="noConversion"/>
  </si>
  <si>
    <t>GOVERNMENT EMPLOYEES OF ASSEMBLY &amp; 
DIRECT OR AFFILIATED AGENCIES (FIXED TOTAL)</t>
    <phoneticPr fontId="5" type="noConversion"/>
  </si>
  <si>
    <t>단위 : 명</t>
    <phoneticPr fontId="5" type="noConversion"/>
  </si>
  <si>
    <t>Unit : person</t>
    <phoneticPr fontId="4" type="noConversion"/>
  </si>
  <si>
    <t>연   별</t>
    <phoneticPr fontId="4" type="noConversion"/>
  </si>
  <si>
    <t>합      계</t>
    <phoneticPr fontId="5" type="noConversion"/>
  </si>
  <si>
    <t>정무직</t>
    <phoneticPr fontId="4" type="noConversion"/>
  </si>
  <si>
    <t>별정직</t>
  </si>
  <si>
    <t>특정직</t>
    <phoneticPr fontId="4" type="noConversion"/>
  </si>
  <si>
    <t>고   위</t>
    <phoneticPr fontId="4" type="noConversion"/>
  </si>
  <si>
    <t>일          반           직</t>
  </si>
  <si>
    <t xml:space="preserve">                                General  government  employees</t>
    <phoneticPr fontId="5" type="noConversion"/>
  </si>
  <si>
    <t>사업소</t>
    <phoneticPr fontId="4" type="noConversion"/>
  </si>
  <si>
    <t>Political</t>
    <phoneticPr fontId="4" type="noConversion"/>
  </si>
  <si>
    <t>공무원</t>
    <phoneticPr fontId="4" type="noConversion"/>
  </si>
  <si>
    <t>1급</t>
    <phoneticPr fontId="4" type="noConversion"/>
  </si>
  <si>
    <t>2급</t>
    <phoneticPr fontId="4" type="noConversion"/>
  </si>
  <si>
    <t>3급</t>
    <phoneticPr fontId="4" type="noConversion"/>
  </si>
  <si>
    <t>(selected)</t>
    <phoneticPr fontId="4" type="noConversion"/>
  </si>
  <si>
    <t>Special</t>
    <phoneticPr fontId="4" type="noConversion"/>
  </si>
  <si>
    <t>Agency</t>
    <phoneticPr fontId="4" type="noConversion"/>
  </si>
  <si>
    <t>Position</t>
    <phoneticPr fontId="4" type="noConversion"/>
  </si>
  <si>
    <t>(fire fighter)</t>
    <phoneticPr fontId="4" type="noConversion"/>
  </si>
  <si>
    <t>1st grade</t>
    <phoneticPr fontId="4" type="noConversion"/>
  </si>
  <si>
    <t>2nd grade</t>
    <phoneticPr fontId="4" type="noConversion"/>
  </si>
  <si>
    <t>3rd grade</t>
    <phoneticPr fontId="4" type="noConversion"/>
  </si>
  <si>
    <t>Expert</t>
    <phoneticPr fontId="4" type="noConversion"/>
  </si>
  <si>
    <t>officer</t>
    <phoneticPr fontId="4" type="noConversion"/>
  </si>
  <si>
    <t xml:space="preserve">  Advising officer</t>
    <phoneticPr fontId="5" type="noConversion"/>
  </si>
  <si>
    <t>Advising</t>
    <phoneticPr fontId="4" type="noConversion"/>
  </si>
  <si>
    <t>Others</t>
    <phoneticPr fontId="4" type="noConversion"/>
  </si>
  <si>
    <t>-</t>
    <phoneticPr fontId="4" type="noConversion"/>
  </si>
  <si>
    <t>의회사무과</t>
    <phoneticPr fontId="4" type="noConversion"/>
  </si>
  <si>
    <t>보건의료원</t>
    <phoneticPr fontId="4" type="noConversion"/>
  </si>
  <si>
    <t xml:space="preserve">농업기술센터   </t>
    <phoneticPr fontId="4" type="noConversion"/>
  </si>
  <si>
    <t>환경자원사업소</t>
    <phoneticPr fontId="4" type="noConversion"/>
  </si>
  <si>
    <t>자료 : 행정지원과</t>
    <phoneticPr fontId="5" type="noConversion"/>
  </si>
  <si>
    <t>4. 읍·면 공무원(정원)</t>
    <phoneticPr fontId="5" type="noConversion"/>
  </si>
  <si>
    <t>GOVERNMENT EMPLOYEES OF EUP, MYEON
(FIXED TOTAL)</t>
    <phoneticPr fontId="5" type="noConversion"/>
  </si>
  <si>
    <t>Unit : person</t>
    <phoneticPr fontId="15" type="noConversion"/>
  </si>
  <si>
    <t>합        계</t>
  </si>
  <si>
    <t>일                반                직</t>
  </si>
  <si>
    <t>General   government   employees</t>
  </si>
  <si>
    <t>기타직</t>
    <phoneticPr fontId="15" type="noConversion"/>
  </si>
  <si>
    <t>읍면별</t>
    <phoneticPr fontId="4" type="noConversion"/>
  </si>
  <si>
    <t>계</t>
  </si>
  <si>
    <t>연구관</t>
    <phoneticPr fontId="5" type="noConversion"/>
  </si>
  <si>
    <t>Eup Myeon</t>
  </si>
  <si>
    <t>Others</t>
    <phoneticPr fontId="15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</si>
  <si>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</si>
  <si>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</si>
  <si>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</si>
  <si>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</si>
  <si>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</si>
  <si>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</si>
  <si>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</si>
  <si>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행정지원과</t>
    <phoneticPr fontId="15" type="noConversion"/>
  </si>
  <si>
    <t>Unit : person</t>
    <phoneticPr fontId="15" type="noConversion"/>
  </si>
  <si>
    <t>합  계</t>
    <phoneticPr fontId="5" type="noConversion"/>
  </si>
  <si>
    <t>소방정감</t>
  </si>
  <si>
    <t>소방준감</t>
  </si>
  <si>
    <t>소방경</t>
  </si>
  <si>
    <t>소방위</t>
  </si>
  <si>
    <t>소방장</t>
  </si>
  <si>
    <t>소방교</t>
  </si>
  <si>
    <t>소방사</t>
  </si>
  <si>
    <t>Fire</t>
    <phoneticPr fontId="15" type="noConversion"/>
  </si>
  <si>
    <t>Major</t>
  </si>
  <si>
    <t>Fire</t>
  </si>
  <si>
    <t>Senior</t>
  </si>
  <si>
    <t>Pro-</t>
  </si>
  <si>
    <t>Fire marshal</t>
  </si>
  <si>
    <t>captain</t>
  </si>
  <si>
    <t>fessional</t>
  </si>
  <si>
    <t>6. 퇴직사유별 공무원</t>
    <phoneticPr fontId="5" type="noConversion"/>
  </si>
  <si>
    <t>연도별</t>
    <phoneticPr fontId="15" type="noConversion"/>
  </si>
  <si>
    <t>합 계</t>
  </si>
  <si>
    <t>정무직</t>
  </si>
  <si>
    <t>특정직</t>
    <phoneticPr fontId="5" type="noConversion"/>
  </si>
  <si>
    <t>고   위</t>
    <phoneticPr fontId="15" type="noConversion"/>
  </si>
  <si>
    <t>일      반      직</t>
    <phoneticPr fontId="15" type="noConversion"/>
  </si>
  <si>
    <t>관리운영직
Manage-ment 
and 
operation service</t>
    <phoneticPr fontId="15" type="noConversion"/>
  </si>
  <si>
    <t>임기제</t>
    <phoneticPr fontId="15" type="noConversion"/>
  </si>
  <si>
    <t>기타직
Others</t>
    <phoneticPr fontId="15" type="noConversion"/>
  </si>
  <si>
    <t>사유별</t>
    <phoneticPr fontId="15" type="noConversion"/>
  </si>
  <si>
    <t>남</t>
    <phoneticPr fontId="15" type="noConversion"/>
  </si>
  <si>
    <t>여</t>
    <phoneticPr fontId="15" type="noConversion"/>
  </si>
  <si>
    <t>공무원</t>
    <phoneticPr fontId="15" type="noConversion"/>
  </si>
  <si>
    <t>1급</t>
    <phoneticPr fontId="15" type="noConversion"/>
  </si>
  <si>
    <t>2급</t>
    <phoneticPr fontId="15" type="noConversion"/>
  </si>
  <si>
    <t>3급</t>
    <phoneticPr fontId="15" type="noConversion"/>
  </si>
  <si>
    <t>전문경력관</t>
    <phoneticPr fontId="5" type="noConversion"/>
  </si>
  <si>
    <t>연구직</t>
    <phoneticPr fontId="5" type="noConversion"/>
  </si>
  <si>
    <t>지도직</t>
    <phoneticPr fontId="5" type="noConversion"/>
  </si>
  <si>
    <t>계</t>
    <phoneticPr fontId="15" type="noConversion"/>
  </si>
  <si>
    <t>Year &amp;</t>
    <phoneticPr fontId="15" type="noConversion"/>
  </si>
  <si>
    <t>Senior</t>
    <phoneticPr fontId="4" type="noConversion"/>
  </si>
  <si>
    <t>1st</t>
    <phoneticPr fontId="15" type="noConversion"/>
  </si>
  <si>
    <t>2st</t>
    <phoneticPr fontId="15" type="noConversion"/>
  </si>
  <si>
    <t>3st</t>
    <phoneticPr fontId="15" type="noConversion"/>
  </si>
  <si>
    <t>4th</t>
    <phoneticPr fontId="15" type="noConversion"/>
  </si>
  <si>
    <t>5th</t>
    <phoneticPr fontId="15" type="noConversion"/>
  </si>
  <si>
    <t>6th</t>
    <phoneticPr fontId="15" type="noConversion"/>
  </si>
  <si>
    <t>7th</t>
    <phoneticPr fontId="15" type="noConversion"/>
  </si>
  <si>
    <t>8th</t>
    <phoneticPr fontId="15" type="noConversion"/>
  </si>
  <si>
    <t>9th</t>
    <phoneticPr fontId="15" type="noConversion"/>
  </si>
  <si>
    <t>Cause</t>
    <phoneticPr fontId="15" type="noConversion"/>
  </si>
  <si>
    <t>Male</t>
    <phoneticPr fontId="15" type="noConversion"/>
  </si>
  <si>
    <t>Female</t>
    <phoneticPr fontId="15" type="noConversion"/>
  </si>
  <si>
    <t>Political</t>
  </si>
  <si>
    <t>Special</t>
    <phoneticPr fontId="5" type="noConversion"/>
  </si>
  <si>
    <t>Civil Service</t>
    <phoneticPr fontId="4" type="noConversion"/>
  </si>
  <si>
    <t>Total</t>
    <phoneticPr fontId="15" type="noConversion"/>
  </si>
  <si>
    <t>grade</t>
    <phoneticPr fontId="15" type="noConversion"/>
  </si>
  <si>
    <t>Expert</t>
    <phoneticPr fontId="15" type="noConversion"/>
  </si>
  <si>
    <t>Research</t>
    <phoneticPr fontId="15" type="noConversion"/>
  </si>
  <si>
    <t>Advising</t>
    <phoneticPr fontId="5" type="noConversion"/>
  </si>
  <si>
    <t>-</t>
    <phoneticPr fontId="4" type="noConversion"/>
  </si>
  <si>
    <t>의원퇴직
Requefted Dismissal</t>
    <phoneticPr fontId="5" type="noConversion"/>
  </si>
  <si>
    <t>파     면
Dismissal</t>
    <phoneticPr fontId="15" type="noConversion"/>
  </si>
  <si>
    <t>사     망
Death</t>
    <phoneticPr fontId="15" type="noConversion"/>
  </si>
  <si>
    <t>당면퇴직
Right Retirement</t>
    <phoneticPr fontId="15" type="noConversion"/>
  </si>
  <si>
    <t>직권퇴직
Authority dismissal</t>
    <phoneticPr fontId="15" type="noConversion"/>
  </si>
  <si>
    <t>정년퇴직
Retire for Age</t>
    <phoneticPr fontId="5" type="noConversion"/>
  </si>
  <si>
    <t>명예퇴직
Honor Retirement</t>
    <phoneticPr fontId="5" type="noConversion"/>
  </si>
  <si>
    <t>징계해임
Dismssal lndisciplinary
Action</t>
    <phoneticPr fontId="15" type="noConversion"/>
  </si>
  <si>
    <t>기     타
Others</t>
    <phoneticPr fontId="5" type="noConversion"/>
  </si>
  <si>
    <t>자료 : 행정지원과</t>
    <phoneticPr fontId="5" type="noConversion"/>
  </si>
  <si>
    <t>7. 관내 관공서 및 주요기관</t>
    <phoneticPr fontId="5" type="noConversion"/>
  </si>
  <si>
    <t>관내 관공서 및 주요기관(속)</t>
    <phoneticPr fontId="5" type="noConversion"/>
  </si>
  <si>
    <t>NUMBER OF GOVERNMENT &amp; PUBLIC OFFICES, AND
MAJOR AGENCIES(Cont'd)</t>
    <phoneticPr fontId="15" type="noConversion"/>
  </si>
  <si>
    <t>단위 : 개소</t>
  </si>
  <si>
    <t>Unit : number</t>
    <phoneticPr fontId="15" type="noConversion"/>
  </si>
  <si>
    <t>연   별
읍면별
Year &amp;
Eup Myeon</t>
    <phoneticPr fontId="4" type="noConversion"/>
  </si>
  <si>
    <t>총  계</t>
  </si>
  <si>
    <t>지방행정관서   Local administrative offcies and agencies</t>
    <phoneticPr fontId="15" type="noConversion"/>
  </si>
  <si>
    <t xml:space="preserve">        경찰·소방 관서   Police &amp; Fire station</t>
    <phoneticPr fontId="5" type="noConversion"/>
  </si>
  <si>
    <t>법원·검찰관서   Court &amp;  Examination</t>
    <phoneticPr fontId="5" type="noConversion"/>
  </si>
  <si>
    <t>보훈청</t>
  </si>
  <si>
    <t>교육청</t>
  </si>
  <si>
    <t>우체국</t>
  </si>
  <si>
    <t>세무서</t>
  </si>
  <si>
    <t>국립농산물</t>
    <phoneticPr fontId="15" type="noConversion"/>
  </si>
  <si>
    <t>기타중앙</t>
    <phoneticPr fontId="5" type="noConversion"/>
  </si>
  <si>
    <t>전화국</t>
  </si>
  <si>
    <t>방송사</t>
    <phoneticPr fontId="5" type="noConversion"/>
  </si>
  <si>
    <t>신문사</t>
    <phoneticPr fontId="15" type="noConversion"/>
  </si>
  <si>
    <t>농업기반</t>
    <phoneticPr fontId="15" type="noConversion"/>
  </si>
  <si>
    <t>협  동  조  합   Cooperation  Association</t>
    <phoneticPr fontId="15" type="noConversion"/>
  </si>
  <si>
    <t>군</t>
    <phoneticPr fontId="15" type="noConversion"/>
  </si>
  <si>
    <t>읍·면</t>
    <phoneticPr fontId="5" type="noConversion"/>
  </si>
  <si>
    <t>직속기관 Direct</t>
    <phoneticPr fontId="5" type="noConversion"/>
  </si>
  <si>
    <t>출장소 Branch offices</t>
    <phoneticPr fontId="15" type="noConversion"/>
  </si>
  <si>
    <t>사업소 Agency</t>
    <phoneticPr fontId="15" type="noConversion"/>
  </si>
  <si>
    <t>경찰청</t>
    <phoneticPr fontId="5" type="noConversion"/>
  </si>
  <si>
    <t>경찰서</t>
  </si>
  <si>
    <t>순찰지구대</t>
    <phoneticPr fontId="5" type="noConversion"/>
  </si>
  <si>
    <t>소방본부</t>
  </si>
  <si>
    <t>소방서</t>
    <phoneticPr fontId="5" type="noConversion"/>
  </si>
  <si>
    <t>119안전센터</t>
    <phoneticPr fontId="5" type="noConversion"/>
  </si>
  <si>
    <t>법원</t>
    <phoneticPr fontId="15" type="noConversion"/>
  </si>
  <si>
    <t>등기소</t>
  </si>
  <si>
    <t>검찰</t>
    <phoneticPr fontId="15" type="noConversion"/>
  </si>
  <si>
    <t>교도소</t>
    <phoneticPr fontId="5" type="noConversion"/>
  </si>
  <si>
    <t>관   서</t>
    <phoneticPr fontId="5" type="noConversion"/>
  </si>
  <si>
    <t>품질관리원</t>
    <phoneticPr fontId="15" type="noConversion"/>
  </si>
  <si>
    <t>직속기관</t>
    <phoneticPr fontId="15" type="noConversion"/>
  </si>
  <si>
    <t>Press</t>
    <phoneticPr fontId="15" type="noConversion"/>
  </si>
  <si>
    <t>공      사</t>
    <phoneticPr fontId="15" type="noConversion"/>
  </si>
  <si>
    <t>농  업</t>
  </si>
  <si>
    <t>원  예</t>
  </si>
  <si>
    <t>축  산</t>
  </si>
  <si>
    <t>수산업</t>
    <phoneticPr fontId="5" type="noConversion"/>
  </si>
  <si>
    <t>산 림</t>
    <phoneticPr fontId="5" type="noConversion"/>
  </si>
  <si>
    <t>기   타</t>
  </si>
  <si>
    <t>파출소</t>
    <phoneticPr fontId="15" type="noConversion"/>
  </si>
  <si>
    <t>Fire Head</t>
    <phoneticPr fontId="5" type="noConversion"/>
  </si>
  <si>
    <t xml:space="preserve">Fire </t>
    <phoneticPr fontId="15" type="noConversion"/>
  </si>
  <si>
    <t>(지원)</t>
    <phoneticPr fontId="15" type="noConversion"/>
  </si>
  <si>
    <t>(지청)</t>
    <phoneticPr fontId="15" type="noConversion"/>
  </si>
  <si>
    <t>Patriotic</t>
    <phoneticPr fontId="15" type="noConversion"/>
  </si>
  <si>
    <t>edu</t>
    <phoneticPr fontId="15" type="noConversion"/>
  </si>
  <si>
    <t>Farm produce</t>
  </si>
  <si>
    <t>Other</t>
    <phoneticPr fontId="15" type="noConversion"/>
  </si>
  <si>
    <t>Tele</t>
    <phoneticPr fontId="15" type="noConversion"/>
  </si>
  <si>
    <t>Broad</t>
    <phoneticPr fontId="15" type="noConversion"/>
  </si>
  <si>
    <t>(News</t>
    <phoneticPr fontId="15" type="noConversion"/>
  </si>
  <si>
    <t>Farmland</t>
  </si>
  <si>
    <t>Grand</t>
  </si>
  <si>
    <t>Eup·</t>
    <phoneticPr fontId="15" type="noConversion"/>
  </si>
  <si>
    <t>Police</t>
    <phoneticPr fontId="15" type="noConversion"/>
  </si>
  <si>
    <t>Patrol Division</t>
    <phoneticPr fontId="15" type="noConversion"/>
  </si>
  <si>
    <t>quarters</t>
    <phoneticPr fontId="5" type="noConversion"/>
  </si>
  <si>
    <t>station</t>
    <phoneticPr fontId="5" type="noConversion"/>
  </si>
  <si>
    <t>Court</t>
  </si>
  <si>
    <t>Regi</t>
    <phoneticPr fontId="15" type="noConversion"/>
  </si>
  <si>
    <t>Prosecution</t>
  </si>
  <si>
    <t>&amp; Veterans</t>
    <phoneticPr fontId="15" type="noConversion"/>
  </si>
  <si>
    <t>cational</t>
    <phoneticPr fontId="15" type="noConversion"/>
  </si>
  <si>
    <t>Post</t>
    <phoneticPr fontId="15" type="noConversion"/>
  </si>
  <si>
    <t>Tax</t>
  </si>
  <si>
    <t>inspecting</t>
    <phoneticPr fontId="15" type="noConversion"/>
  </si>
  <si>
    <t>govorn</t>
    <phoneticPr fontId="15" type="noConversion"/>
  </si>
  <si>
    <t>phone</t>
    <phoneticPr fontId="15" type="noConversion"/>
  </si>
  <si>
    <t>casting</t>
    <phoneticPr fontId="15" type="noConversion"/>
  </si>
  <si>
    <t>paper</t>
    <phoneticPr fontId="15" type="noConversion"/>
  </si>
  <si>
    <t>Improve</t>
    <phoneticPr fontId="15" type="noConversion"/>
  </si>
  <si>
    <t>Gun</t>
    <phoneticPr fontId="15" type="noConversion"/>
  </si>
  <si>
    <t>Myeon</t>
    <phoneticPr fontId="15" type="noConversion"/>
  </si>
  <si>
    <t>office</t>
    <phoneticPr fontId="5" type="noConversion"/>
  </si>
  <si>
    <t>Police Stand</t>
    <phoneticPr fontId="15" type="noConversion"/>
  </si>
  <si>
    <t>station</t>
    <phoneticPr fontId="15" type="noConversion"/>
  </si>
  <si>
    <t>branches</t>
    <phoneticPr fontId="15" type="noConversion"/>
  </si>
  <si>
    <t xml:space="preserve"> branch</t>
  </si>
  <si>
    <t>stry</t>
    <phoneticPr fontId="15" type="noConversion"/>
  </si>
  <si>
    <t>branch</t>
  </si>
  <si>
    <t>prison</t>
  </si>
  <si>
    <t>office</t>
    <phoneticPr fontId="15" type="noConversion"/>
  </si>
  <si>
    <t>office</t>
  </si>
  <si>
    <t>ment</t>
    <phoneticPr fontId="15" type="noConversion"/>
  </si>
  <si>
    <t>Office</t>
  </si>
  <si>
    <t>station</t>
  </si>
  <si>
    <t>office)</t>
    <phoneticPr fontId="15" type="noConversion"/>
  </si>
  <si>
    <t>Agriculture</t>
    <phoneticPr fontId="15" type="noConversion"/>
  </si>
  <si>
    <t>Gardening</t>
  </si>
  <si>
    <t>Livestock</t>
  </si>
  <si>
    <t>Fishery</t>
  </si>
  <si>
    <t>Forestry</t>
  </si>
  <si>
    <t>-</t>
    <phoneticPr fontId="15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</si>
  <si>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</si>
  <si>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</si>
  <si>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</si>
  <si>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</si>
  <si>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</si>
  <si>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</si>
  <si>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</si>
  <si>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단위 : 건</t>
  </si>
  <si>
    <t>9. 여 권 발 급</t>
    <phoneticPr fontId="5" type="noConversion"/>
  </si>
  <si>
    <t>PASSPORT ISSUES</t>
  </si>
  <si>
    <t xml:space="preserve"> </t>
    <phoneticPr fontId="15" type="noConversion"/>
  </si>
  <si>
    <t>Unit : person</t>
    <phoneticPr fontId="5" type="noConversion"/>
  </si>
  <si>
    <t>연   별</t>
  </si>
  <si>
    <t>성별 By gender</t>
    <phoneticPr fontId="15" type="noConversion"/>
  </si>
  <si>
    <t>목  적   별     By purpose</t>
    <phoneticPr fontId="15" type="noConversion"/>
  </si>
  <si>
    <t xml:space="preserve">기       간       별      </t>
    <phoneticPr fontId="5" type="noConversion"/>
  </si>
  <si>
    <t>By  period</t>
    <phoneticPr fontId="15" type="noConversion"/>
  </si>
  <si>
    <t>연             령            별      By Aage group</t>
    <phoneticPr fontId="5" type="noConversion"/>
  </si>
  <si>
    <t>월   별</t>
    <phoneticPr fontId="5" type="noConversion"/>
  </si>
  <si>
    <t>관용</t>
    <phoneticPr fontId="15" type="noConversion"/>
  </si>
  <si>
    <t>거주</t>
    <phoneticPr fontId="5" type="noConversion"/>
  </si>
  <si>
    <t>일반</t>
    <phoneticPr fontId="15" type="noConversion"/>
  </si>
  <si>
    <t>여행증명</t>
    <phoneticPr fontId="15" type="noConversion"/>
  </si>
  <si>
    <t>1년단수</t>
    <phoneticPr fontId="5" type="noConversion"/>
  </si>
  <si>
    <t>1년복수</t>
    <phoneticPr fontId="15" type="noConversion"/>
  </si>
  <si>
    <t>5년미만복수</t>
    <phoneticPr fontId="5" type="noConversion"/>
  </si>
  <si>
    <t>10년복수</t>
    <phoneticPr fontId="5" type="noConversion"/>
  </si>
  <si>
    <t>20세이하</t>
    <phoneticPr fontId="5" type="noConversion"/>
  </si>
  <si>
    <t>21∼30</t>
    <phoneticPr fontId="5" type="noConversion"/>
  </si>
  <si>
    <t>31∼40</t>
    <phoneticPr fontId="5" type="noConversion"/>
  </si>
  <si>
    <t>41∼50</t>
    <phoneticPr fontId="5" type="noConversion"/>
  </si>
  <si>
    <t>51∼60</t>
    <phoneticPr fontId="5" type="noConversion"/>
  </si>
  <si>
    <t>61세이상</t>
    <phoneticPr fontId="5" type="noConversion"/>
  </si>
  <si>
    <t>Travel</t>
    <phoneticPr fontId="15" type="noConversion"/>
  </si>
  <si>
    <t xml:space="preserve">One year </t>
    <phoneticPr fontId="15" type="noConversion"/>
  </si>
  <si>
    <t>One year</t>
    <phoneticPr fontId="15" type="noConversion"/>
  </si>
  <si>
    <t>upder 5year</t>
    <phoneticPr fontId="15" type="noConversion"/>
  </si>
  <si>
    <t>5 year</t>
    <phoneticPr fontId="15" type="noConversion"/>
  </si>
  <si>
    <t>10 year</t>
    <phoneticPr fontId="15" type="noConversion"/>
  </si>
  <si>
    <t>Under 20</t>
    <phoneticPr fontId="15" type="noConversion"/>
  </si>
  <si>
    <t>Over 61</t>
    <phoneticPr fontId="15" type="noConversion"/>
  </si>
  <si>
    <t>Month</t>
    <phoneticPr fontId="15" type="noConversion"/>
  </si>
  <si>
    <t>Femle</t>
    <phoneticPr fontId="15" type="noConversion"/>
  </si>
  <si>
    <t>Residencial</t>
    <phoneticPr fontId="15" type="noConversion"/>
  </si>
  <si>
    <t>General</t>
    <phoneticPr fontId="15" type="noConversion"/>
  </si>
  <si>
    <t>certification</t>
    <phoneticPr fontId="15" type="noConversion"/>
  </si>
  <si>
    <t>(Single)</t>
    <phoneticPr fontId="15" type="noConversion"/>
  </si>
  <si>
    <t>(multiple)</t>
    <phoneticPr fontId="15" type="noConversion"/>
  </si>
  <si>
    <t>(Mutiple)</t>
    <phoneticPr fontId="15" type="noConversion"/>
  </si>
  <si>
    <t>years old</t>
    <phoneticPr fontId="15" type="noConversion"/>
  </si>
  <si>
    <t>2 월  Feb.</t>
    <phoneticPr fontId="15" type="noConversion"/>
  </si>
  <si>
    <t>3 월  Mar.</t>
    <phoneticPr fontId="15" type="noConversion"/>
  </si>
  <si>
    <t>4 월  Apr.</t>
    <phoneticPr fontId="15" type="noConversion"/>
  </si>
  <si>
    <t>5 월  May</t>
    <phoneticPr fontId="15" type="noConversion"/>
  </si>
  <si>
    <t>7 월  July</t>
    <phoneticPr fontId="15" type="noConversion"/>
  </si>
  <si>
    <t>8 월  Aug.</t>
    <phoneticPr fontId="15" type="noConversion"/>
  </si>
  <si>
    <t>9 월  Sept.</t>
    <phoneticPr fontId="15" type="noConversion"/>
  </si>
  <si>
    <t>10 월  Oct.</t>
    <phoneticPr fontId="15" type="noConversion"/>
  </si>
  <si>
    <t>11 월  Nov.</t>
    <phoneticPr fontId="15" type="noConversion"/>
  </si>
  <si>
    <t>12 월  Dec.</t>
    <phoneticPr fontId="15" type="noConversion"/>
  </si>
  <si>
    <t>자료 : 민원과</t>
    <phoneticPr fontId="5" type="noConversion"/>
  </si>
  <si>
    <t>10. 범죄발생 및 검거</t>
  </si>
  <si>
    <t>Unit : case</t>
  </si>
  <si>
    <t>강    력    범</t>
  </si>
  <si>
    <t>절     도    범</t>
  </si>
  <si>
    <t>폭     력     범</t>
  </si>
  <si>
    <t>지     능     범</t>
  </si>
  <si>
    <t>풍    속    범</t>
  </si>
  <si>
    <t>기  타  형  사  범</t>
  </si>
  <si>
    <t xml:space="preserve">특  별  법  범 </t>
  </si>
  <si>
    <t>월   별</t>
  </si>
  <si>
    <t>Felony offenses</t>
  </si>
  <si>
    <t>Thefts</t>
  </si>
  <si>
    <t>Violent offenses</t>
  </si>
  <si>
    <t>Intellectual offenses</t>
  </si>
  <si>
    <t>Violation of public morals</t>
  </si>
  <si>
    <t>Other criminal offenses</t>
  </si>
  <si>
    <t>Offenses other than criminal code</t>
  </si>
  <si>
    <t>Year &amp;</t>
  </si>
  <si>
    <t>발  생</t>
  </si>
  <si>
    <t>검  거</t>
  </si>
  <si>
    <t>Month</t>
  </si>
  <si>
    <t>Casee</t>
  </si>
  <si>
    <t>Arrest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</si>
  <si>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</si>
  <si>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</si>
  <si>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</si>
  <si>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</si>
  <si>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</si>
  <si>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</si>
  <si>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</si>
  <si>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</si>
  <si>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</si>
  <si>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</si>
  <si>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</si>
  <si>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</si>
  <si>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장수경찰서</t>
  </si>
  <si>
    <t>11. 연령별 피의자</t>
  </si>
  <si>
    <t>Unit : person</t>
  </si>
  <si>
    <t>14세미만</t>
  </si>
  <si>
    <t>14∼19세</t>
  </si>
  <si>
    <t>20∼25세</t>
  </si>
  <si>
    <t>26 ∼30세</t>
  </si>
  <si>
    <t>31∼35세</t>
  </si>
  <si>
    <t>36 ∼40세</t>
  </si>
  <si>
    <t>41∼50세</t>
  </si>
  <si>
    <t>51∼60세</t>
  </si>
  <si>
    <t>61∼70세</t>
  </si>
  <si>
    <t>71세이상</t>
  </si>
  <si>
    <t>연  령  미  상</t>
  </si>
  <si>
    <t>Under 14 Years old</t>
  </si>
  <si>
    <t>71 Years and over</t>
  </si>
  <si>
    <t>Unknown</t>
  </si>
  <si>
    <t>Year</t>
  </si>
  <si>
    <t>남</t>
  </si>
  <si>
    <t>여</t>
  </si>
  <si>
    <t>Male</t>
  </si>
  <si>
    <t>Female</t>
  </si>
  <si>
    <t>12. 학력별 피의자</t>
  </si>
  <si>
    <t xml:space="preserve"> </t>
  </si>
  <si>
    <t>계    Total</t>
  </si>
  <si>
    <t>대학교    College and university</t>
  </si>
  <si>
    <t>고등학교     High  school</t>
  </si>
  <si>
    <t>중학교     Middle  school</t>
  </si>
  <si>
    <t>초등학교    Elementary school</t>
  </si>
  <si>
    <t>불취학</t>
  </si>
  <si>
    <t>기    타</t>
  </si>
  <si>
    <t>졸업 Graduation</t>
  </si>
  <si>
    <t>중퇴 Drop-out</t>
  </si>
  <si>
    <t>재학 In school</t>
  </si>
  <si>
    <t xml:space="preserve">졸  업    </t>
  </si>
  <si>
    <t xml:space="preserve">중    퇴  </t>
  </si>
  <si>
    <t xml:space="preserve">재    학   </t>
  </si>
  <si>
    <t xml:space="preserve">졸    업    </t>
  </si>
  <si>
    <t>Never attending</t>
  </si>
  <si>
    <t>5. 소 방 공 무 원</t>
    <phoneticPr fontId="5" type="noConversion"/>
  </si>
  <si>
    <t>FIRE-FIGHTING  OFFICIALS</t>
    <phoneticPr fontId="15" type="noConversion"/>
  </si>
  <si>
    <t>Unit : person</t>
    <phoneticPr fontId="15" type="noConversion"/>
  </si>
  <si>
    <t>연   별</t>
    <phoneticPr fontId="4" type="noConversion"/>
  </si>
  <si>
    <t>합  계</t>
    <phoneticPr fontId="5" type="noConversion"/>
  </si>
  <si>
    <t>소              방               직</t>
    <phoneticPr fontId="5" type="noConversion"/>
  </si>
  <si>
    <t>일반직</t>
    <phoneticPr fontId="15" type="noConversion"/>
  </si>
  <si>
    <t>기타직</t>
    <phoneticPr fontId="5" type="noConversion"/>
  </si>
  <si>
    <t>전문직</t>
    <phoneticPr fontId="5" type="noConversion"/>
  </si>
  <si>
    <t xml:space="preserve">의용소방대 </t>
    <phoneticPr fontId="5" type="noConversion"/>
  </si>
  <si>
    <t>여성</t>
    <phoneticPr fontId="15" type="noConversion"/>
  </si>
  <si>
    <t>읍면별</t>
    <phoneticPr fontId="4" type="noConversion"/>
  </si>
  <si>
    <t>소  계</t>
    <phoneticPr fontId="5" type="noConversion"/>
  </si>
  <si>
    <t>소방감</t>
    <phoneticPr fontId="15" type="noConversion"/>
  </si>
  <si>
    <t>소방정</t>
    <phoneticPr fontId="15" type="noConversion"/>
  </si>
  <si>
    <t>소방령</t>
    <phoneticPr fontId="15" type="noConversion"/>
  </si>
  <si>
    <t>Volunteer firemen</t>
    <phoneticPr fontId="15" type="noConversion"/>
  </si>
  <si>
    <t>의용소방대</t>
    <phoneticPr fontId="15" type="noConversion"/>
  </si>
  <si>
    <t>Year &amp;</t>
    <phoneticPr fontId="4" type="noConversion"/>
  </si>
  <si>
    <t>Fire</t>
    <phoneticPr fontId="15" type="noConversion"/>
  </si>
  <si>
    <t>Deputy</t>
    <phoneticPr fontId="15" type="noConversion"/>
  </si>
  <si>
    <t>Assistant</t>
    <phoneticPr fontId="15" type="noConversion"/>
  </si>
  <si>
    <t>대수</t>
    <phoneticPr fontId="15" type="noConversion"/>
  </si>
  <si>
    <t>인원수</t>
    <phoneticPr fontId="15" type="noConversion"/>
  </si>
  <si>
    <t>Sub Total</t>
    <phoneticPr fontId="15" type="noConversion"/>
  </si>
  <si>
    <t xml:space="preserve">marshal </t>
    <phoneticPr fontId="15" type="noConversion"/>
  </si>
  <si>
    <t>Fire marshal</t>
    <phoneticPr fontId="15" type="noConversion"/>
  </si>
  <si>
    <t>Fire chief</t>
    <phoneticPr fontId="15" type="noConversion"/>
  </si>
  <si>
    <t>fire chief</t>
    <phoneticPr fontId="15" type="noConversion"/>
  </si>
  <si>
    <t>leutenant</t>
    <phoneticPr fontId="15" type="noConversion"/>
  </si>
  <si>
    <t>sergeant</t>
    <phoneticPr fontId="15" type="noConversion"/>
  </si>
  <si>
    <t>fire fighter</t>
    <phoneticPr fontId="15" type="noConversion"/>
  </si>
  <si>
    <t>fighter</t>
    <phoneticPr fontId="15" type="noConversion"/>
  </si>
  <si>
    <t>General</t>
    <phoneticPr fontId="4" type="noConversion"/>
  </si>
  <si>
    <t>Others</t>
    <phoneticPr fontId="15" type="noConversion"/>
  </si>
  <si>
    <t>Number</t>
    <phoneticPr fontId="15" type="noConversion"/>
  </si>
  <si>
    <t>Persons</t>
    <phoneticPr fontId="15" type="noConversion"/>
  </si>
  <si>
    <t>자료 : 무진장소방서</t>
    <phoneticPr fontId="15" type="noConversion"/>
  </si>
  <si>
    <t>주 : 합계란에 의용소방원은 제외</t>
    <phoneticPr fontId="15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</si>
  <si>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</si>
  <si>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</si>
  <si>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</si>
  <si>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</si>
  <si>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</si>
  <si>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 : 민원과</t>
    <phoneticPr fontId="15" type="noConversion"/>
  </si>
  <si>
    <t>-</t>
    <phoneticPr fontId="4" type="noConversion"/>
  </si>
  <si>
    <t>-</t>
    <phoneticPr fontId="4" type="noConversion"/>
  </si>
  <si>
    <t>-</t>
    <phoneticPr fontId="4" type="noConversion"/>
  </si>
  <si>
    <t>계북면
Gyebuk-myeon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</si>
  <si>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</si>
  <si>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</si>
  <si>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</si>
  <si>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계남면
Gyenam-myeon</t>
    <phoneticPr fontId="4" type="noConversion"/>
  </si>
  <si>
    <t>-</t>
    <phoneticPr fontId="4" type="noConversion"/>
  </si>
  <si>
    <t>천천면
Cheoncheon-myeon</t>
    <phoneticPr fontId="4" type="noConversion"/>
  </si>
  <si>
    <t>-</t>
    <phoneticPr fontId="4" type="noConversion"/>
  </si>
  <si>
    <t>-</t>
    <phoneticPr fontId="4" type="noConversion"/>
  </si>
  <si>
    <t>장계면
Janggye-myeon</t>
    <phoneticPr fontId="4" type="noConversion"/>
  </si>
  <si>
    <t>-</t>
    <phoneticPr fontId="4" type="noConversion"/>
  </si>
  <si>
    <t>-</t>
    <phoneticPr fontId="4" type="noConversion"/>
  </si>
  <si>
    <t>번암면
Beonam-myeon</t>
    <phoneticPr fontId="4" type="noConversion"/>
  </si>
  <si>
    <t>-</t>
    <phoneticPr fontId="4" type="noConversion"/>
  </si>
  <si>
    <t>산서면
Sanseo-myeon</t>
    <phoneticPr fontId="4" type="noConversion"/>
  </si>
  <si>
    <t>장수읍
Jangsu-eup</t>
    <phoneticPr fontId="4" type="noConversion"/>
  </si>
  <si>
    <t>본  청
Head office</t>
    <phoneticPr fontId="15" type="noConversion"/>
  </si>
  <si>
    <t>-</t>
    <phoneticPr fontId="15" type="noConversion"/>
  </si>
  <si>
    <t>Complaint filing</t>
    <phoneticPr fontId="15" type="noConversion"/>
  </si>
  <si>
    <t>Delivery</t>
    <phoneticPr fontId="15" type="noConversion"/>
  </si>
  <si>
    <t>Test/Inspection</t>
    <phoneticPr fontId="15" type="noConversion"/>
  </si>
  <si>
    <t>Notification/Registration</t>
    <phoneticPr fontId="15" type="noConversion"/>
  </si>
  <si>
    <t>Approval/Designation</t>
    <phoneticPr fontId="15" type="noConversion"/>
  </si>
  <si>
    <t>Patent/License</t>
    <phoneticPr fontId="15" type="noConversion"/>
  </si>
  <si>
    <t>Sanction/permission</t>
    <phoneticPr fontId="15" type="noConversion"/>
  </si>
  <si>
    <t>Certification</t>
    <phoneticPr fontId="15" type="noConversion"/>
  </si>
  <si>
    <t>Year &amp;</t>
    <phoneticPr fontId="4" type="noConversion"/>
  </si>
  <si>
    <t>Confirmation</t>
    <phoneticPr fontId="15" type="noConversion"/>
  </si>
  <si>
    <t>읍면별</t>
    <phoneticPr fontId="4" type="noConversion"/>
  </si>
  <si>
    <t>기    타</t>
    <phoneticPr fontId="15" type="noConversion"/>
  </si>
  <si>
    <t>고충민원</t>
    <phoneticPr fontId="15" type="noConversion"/>
  </si>
  <si>
    <t>확인 ·증명·교부</t>
    <phoneticPr fontId="15" type="noConversion"/>
  </si>
  <si>
    <t>시험 ·검사</t>
    <phoneticPr fontId="15" type="noConversion"/>
  </si>
  <si>
    <t>신고 ·등록</t>
    <phoneticPr fontId="15" type="noConversion"/>
  </si>
  <si>
    <t>승인·지정</t>
    <phoneticPr fontId="15" type="noConversion"/>
  </si>
  <si>
    <t>특허·면허</t>
    <phoneticPr fontId="15" type="noConversion"/>
  </si>
  <si>
    <t>인가 · 허가</t>
    <phoneticPr fontId="15" type="noConversion"/>
  </si>
  <si>
    <t>연   별</t>
    <phoneticPr fontId="4" type="noConversion"/>
  </si>
  <si>
    <t>Unit : case</t>
    <phoneticPr fontId="15" type="noConversion"/>
  </si>
  <si>
    <t>8. 민원서류 처리</t>
    <phoneticPr fontId="5" type="noConversion"/>
  </si>
  <si>
    <t>6 월  June</t>
    <phoneticPr fontId="15" type="noConversion"/>
  </si>
  <si>
    <t>1 월  Jan.</t>
    <phoneticPr fontId="15" type="noConversion"/>
  </si>
  <si>
    <t>-</t>
    <phoneticPr fontId="4" type="noConversion"/>
  </si>
  <si>
    <t>21∼30</t>
    <phoneticPr fontId="5" type="noConversion"/>
  </si>
  <si>
    <t>Official</t>
    <phoneticPr fontId="15" type="noConversion"/>
  </si>
  <si>
    <t>Male</t>
    <phoneticPr fontId="15" type="noConversion"/>
  </si>
  <si>
    <t>Total</t>
    <phoneticPr fontId="15" type="noConversion"/>
  </si>
  <si>
    <t>Year &amp;</t>
    <phoneticPr fontId="15" type="noConversion"/>
  </si>
  <si>
    <t>5년복수</t>
    <phoneticPr fontId="5" type="noConversion"/>
  </si>
  <si>
    <t>-</t>
    <phoneticPr fontId="4" type="noConversion"/>
  </si>
  <si>
    <t xml:space="preserve">   일  반  직2)
General Government Employees</t>
    <phoneticPr fontId="4" type="noConversion"/>
  </si>
  <si>
    <t>기획조정실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</si>
  <si>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</si>
  <si>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</si>
  <si>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</si>
  <si>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행정지원과</t>
    <phoneticPr fontId="4" type="noConversion"/>
  </si>
  <si>
    <t>일자리경제과</t>
    <phoneticPr fontId="4" type="noConversion"/>
  </si>
  <si>
    <t>재무과</t>
    <phoneticPr fontId="4" type="noConversion"/>
  </si>
  <si>
    <t>민원과</t>
    <phoneticPr fontId="4" type="noConversion"/>
  </si>
  <si>
    <t>문화체육관광과</t>
    <phoneticPr fontId="4" type="noConversion"/>
  </si>
  <si>
    <t>농업정책과</t>
    <phoneticPr fontId="4" type="noConversion"/>
  </si>
  <si>
    <t>산림과</t>
    <phoneticPr fontId="4" type="noConversion"/>
  </si>
  <si>
    <t>안전재난과</t>
    <phoneticPr fontId="4" type="noConversion"/>
  </si>
  <si>
    <t>환경위생과</t>
    <phoneticPr fontId="4" type="noConversion"/>
  </si>
  <si>
    <t>건설교통과</t>
    <phoneticPr fontId="4" type="noConversion"/>
  </si>
  <si>
    <t>-</t>
    <phoneticPr fontId="4" type="noConversion"/>
  </si>
  <si>
    <t>시설관리사업소</t>
    <phoneticPr fontId="4" type="noConversion"/>
  </si>
  <si>
    <t>-</t>
    <phoneticPr fontId="4" type="noConversion"/>
  </si>
  <si>
    <t>장계면
Janggye-myeon</t>
    <phoneticPr fontId="4" type="noConversion"/>
  </si>
  <si>
    <t>천천면
Cheoncheon-myeon</t>
    <phoneticPr fontId="4" type="noConversion"/>
  </si>
  <si>
    <t>-</t>
    <phoneticPr fontId="4" type="noConversion"/>
  </si>
  <si>
    <t>SUMMARY OF GOVERNMENT EMPLOYEES</t>
    <phoneticPr fontId="5" type="noConversion"/>
  </si>
  <si>
    <t>Retired Government Officials by Cause of Retirement</t>
    <phoneticPr fontId="4" type="noConversion"/>
  </si>
  <si>
    <t>Government and Public Offices and Major Organizations</t>
    <phoneticPr fontId="15" type="noConversion"/>
  </si>
  <si>
    <t>HANDLING OF CIVIL REQUEST FILINGS</t>
    <phoneticPr fontId="15" type="noConversion"/>
  </si>
  <si>
    <t xml:space="preserve"> Crime Occurrence and Arrests</t>
    <phoneticPr fontId="4" type="noConversion"/>
  </si>
  <si>
    <t>SUSPECTS BY AGE GROUP</t>
    <phoneticPr fontId="4" type="noConversion"/>
  </si>
  <si>
    <t>SUSPECTS BY EDUCATION LEVEL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</si>
</sst>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_ "/>
    <numFmt numFmtId="178" formatCode="0_);\(0\)"/>
    <numFmt numFmtId="179" formatCode="#,##0_);\(#,##0\)"/>
    <numFmt numFmtId="180" formatCode="#,##0_);[Red]\(#,##0\)"/>
    <numFmt numFmtId="181" formatCode="0_);[Red]\(0\)"/>
    <numFmt numFmtId="182" formatCode="\-"/>
    <numFmt numFmtId="183" formatCode="_(* #,##0_);_(* \(#,##0\);_(* &quot;-&quot;_);_(@_)"/>
    <numFmt numFmtId="184" formatCode="_(* \(#,##0\)_);_(* \(#,##0\);_(* &quot;&quot;_);_(@_)"/>
    <numFmt numFmtId="185" formatCode="&quot;₩&quot;#,##0.00;[Red]&quot;₩&quot;\-#,##0.00"/>
    <numFmt numFmtId="186" formatCode="_ &quot;₩&quot;* #,##0_ ;_ &quot;₩&quot;* \-#,##0_ ;_ &quot;₩&quot;* &quot;-&quot;_ ;_ @_ "/>
    <numFmt numFmtId="187" formatCode="&quot;$&quot;#,##0_);[Red]\(&quot;$&quot;#,##0\)"/>
    <numFmt numFmtId="188" formatCode="&quot;₩&quot;#,##0;[Red]&quot;₩&quot;\-#,##0"/>
    <numFmt numFmtId="189" formatCode="_ &quot;₩&quot;* #,##0.00_ ;_ &quot;₩&quot;* \-#,##0.00_ ;_ &quot;₩&quot;* &quot;-&quot;??_ ;_ @_ "/>
    <numFmt numFmtId="190" formatCode="&quot;$&quot;#,##0.00_);[Red]\(&quot;$&quot;#,##0.00\)"/>
    <numFmt numFmtId="191" formatCode="#,##0;[Red]&quot;-&quot;#,##0"/>
    <numFmt numFmtId="192" formatCode="#,##0.00;[Red]&quot;-&quot;#,##0.00"/>
    <numFmt numFmtId="193" formatCode="_ * #,##0.00_ ;_ * \-#,##0.00_ ;_ * &quot;-&quot;??_ ;_ @_ "/>
    <numFmt numFmtId="194" formatCode="#,##0;&quot;₩&quot;&quot;₩&quot;&quot;₩&quot;&quot;₩&quot;\(#,##0&quot;₩&quot;&quot;₩&quot;&quot;₩&quot;&quot;₩&quot;\)"/>
    <numFmt numFmtId="195" formatCode="&quot;₩&quot;#,##0;&quot;₩&quot;&quot;₩&quot;\-#,##0"/>
    <numFmt numFmtId="196" formatCode="_ * #,##0.00_ ;_ * \-#,##0.00_ ;_ * &quot;-&quot;_ ;_ @_ "/>
    <numFmt numFmtId="197" formatCode="&quot;₩&quot;#,##0.00;&quot;₩&quot;\-#,##0.00"/>
    <numFmt numFmtId="198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9" formatCode="_-* #,##0\ _D_M_-;\-* #,##0\ _D_M_-;_-* &quot;-&quot;\ _D_M_-;_-@_-"/>
    <numFmt numFmtId="200" formatCode="_-* #,##0.00\ _D_M_-;\-* #,##0.00\ _D_M_-;_-* &quot;-&quot;??\ _D_M_-;_-@_-"/>
    <numFmt numFmtId="20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2" formatCode="_-[$€-2]* #,##0.00_-;\-[$€-2]* #,##0.00_-;_-[$€-2]* &quot;-&quot;??_-"/>
    <numFmt numFmtId="203" formatCode="#,##0.000_);&quot;₩&quot;&quot;₩&quot;&quot;₩&quot;&quot;₩&quot;\(#,##0.000&quot;₩&quot;&quot;₩&quot;&quot;₩&quot;&quot;₩&quot;\)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&quot;R$&quot;#,##0.00;&quot;R$&quot;\-#,##0.00"/>
    <numFmt numFmtId="207" formatCode="#,###\-\ "/>
    <numFmt numFmtId="208" formatCode="_(&quot;₩&quot;* #,##0_);_(&quot;₩&quot;* \(#,##0\);_(&quot;₩&quot;* &quot;-&quot;_);_(@_)"/>
    <numFmt numFmtId="20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2" formatCode="#,##0_ "/>
    <numFmt numFmtId="213" formatCode="0.0"/>
  </numFmts>
  <fonts count="9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b/>
      <sz val="9"/>
      <name val="새굴림"/>
      <family val="1"/>
      <charset val="129"/>
    </font>
    <font>
      <sz val="10"/>
      <name val="돋움체"/>
      <family val="3"/>
      <charset val="129"/>
    </font>
    <font>
      <sz val="11"/>
      <name val="새굴림"/>
      <family val="1"/>
      <charset val="129"/>
    </font>
    <font>
      <sz val="9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8"/>
      <name val="Yoon 윤고딕 520_TT"/>
      <family val="1"/>
      <charset val="129"/>
    </font>
    <font>
      <b/>
      <sz val="14"/>
      <name val="바탕체"/>
      <family val="1"/>
      <charset val="129"/>
    </font>
    <font>
      <sz val="10"/>
      <name val="Yoon 윤고딕 520_TT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8"/>
      <name val="새굴림"/>
      <family val="1"/>
      <charset val="129"/>
    </font>
    <font>
      <sz val="12"/>
      <color rgb="FF000000"/>
      <name val="바탕체"/>
      <family val="1"/>
      <charset val="129"/>
    </font>
    <font>
      <sz val="10"/>
      <color rgb="FF000000"/>
      <name val="돋움체"/>
      <family val="3"/>
      <charset val="129"/>
    </font>
    <font>
      <sz val="9"/>
      <color rgb="FFFF0000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12"/>
      <name val="뼻뮝"/>
      <family val="3"/>
      <charset val="129"/>
    </font>
    <font>
      <sz val="10"/>
      <name val="돋움"/>
      <family val="3"/>
      <charset val="129"/>
    </font>
    <font>
      <b/>
      <sz val="16"/>
      <color rgb="FF000000"/>
      <name val="한컴바탕"/>
      <family val="1"/>
      <charset val="129"/>
    </font>
    <font>
      <b/>
      <sz val="14"/>
      <color rgb="FF000000"/>
      <name val="한컴바탕"/>
      <family val="1"/>
      <charset val="129"/>
    </font>
    <font>
      <sz val="9"/>
      <color rgb="FF000000"/>
      <name val="한컴바탕"/>
      <family val="1"/>
      <charset val="129"/>
    </font>
    <font>
      <sz val="11"/>
      <color rgb="FF000000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sz val="8"/>
      <color rgb="FF000000"/>
      <name val="한컴바탕"/>
      <family val="1"/>
      <charset val="129"/>
    </font>
    <font>
      <sz val="12"/>
      <color rgb="FF000000"/>
      <name val="한컴바탕"/>
      <family val="1"/>
      <charset val="129"/>
    </font>
    <font>
      <sz val="6"/>
      <color rgb="FF000000"/>
      <name val="한컴바탕"/>
      <family val="1"/>
      <charset val="129"/>
    </font>
    <font>
      <b/>
      <sz val="9"/>
      <color indexed="8"/>
      <name val="한컴바탕"/>
      <family val="1"/>
      <charset val="129"/>
    </font>
    <font>
      <sz val="9"/>
      <color indexed="8"/>
      <name val="한컴바탕"/>
      <family val="1"/>
      <charset val="129"/>
    </font>
    <font>
      <sz val="10"/>
      <color rgb="FFFF0000"/>
      <name val="새굴림"/>
      <family val="1"/>
      <charset val="129"/>
    </font>
    <font>
      <sz val="10"/>
      <name val="맑은 고딕"/>
      <family val="3"/>
      <charset val="129"/>
    </font>
    <font>
      <vertAlign val="superscript"/>
      <sz val="10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755">
    <xf numFmtId="0" fontId="0" fillId="0" borderId="0"/>
    <xf numFmtId="176" fontId="8" fillId="0" borderId="0" applyProtection="0"/>
    <xf numFmtId="4" fontId="10" fillId="0" borderId="0" applyNumberFormat="0" applyProtection="0"/>
    <xf numFmtId="176" fontId="8" fillId="0" borderId="0" applyProtection="0"/>
    <xf numFmtId="0" fontId="2" fillId="0" borderId="0"/>
    <xf numFmtId="0" fontId="2" fillId="0" borderId="0"/>
    <xf numFmtId="183" fontId="2" fillId="0" borderId="0" applyFont="0" applyFill="0" applyBorder="0" applyAlignment="0" applyProtection="0">
      <alignment vertical="center"/>
    </xf>
    <xf numFmtId="176" fontId="8" fillId="0" borderId="0" applyProtection="0"/>
    <xf numFmtId="4" fontId="10" fillId="0" borderId="0" applyNumberFormat="0" applyProtection="0"/>
    <xf numFmtId="0" fontId="8" fillId="0" borderId="0"/>
    <xf numFmtId="0" fontId="8" fillId="0" borderId="0"/>
    <xf numFmtId="0" fontId="17" fillId="0" borderId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5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7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27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86" fontId="27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5" fillId="0" borderId="0" applyFont="0" applyFill="0" applyBorder="0" applyAlignment="0" applyProtection="0"/>
    <xf numFmtId="188" fontId="24" fillId="0" borderId="0" applyFont="0" applyFill="0" applyBorder="0" applyAlignment="0" applyProtection="0"/>
    <xf numFmtId="189" fontId="25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26" fillId="0" borderId="0" applyFont="0" applyFill="0" applyBorder="0" applyAlignment="0" applyProtection="0"/>
    <xf numFmtId="188" fontId="27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9" fillId="0" borderId="0"/>
    <xf numFmtId="191" fontId="23" fillId="0" borderId="0" applyFont="0" applyFill="0" applyBorder="0" applyAlignment="0" applyProtection="0"/>
    <xf numFmtId="191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191" fontId="24" fillId="0" borderId="0" applyFont="0" applyFill="0" applyBorder="0" applyAlignment="0" applyProtection="0"/>
    <xf numFmtId="176" fontId="25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92" fontId="23" fillId="0" borderId="0" applyFont="0" applyFill="0" applyBorder="0" applyAlignment="0" applyProtection="0"/>
    <xf numFmtId="192" fontId="24" fillId="0" borderId="0" applyFont="0" applyFill="0" applyBorder="0" applyAlignment="0" applyProtection="0"/>
    <xf numFmtId="193" fontId="25" fillId="0" borderId="0" applyFont="0" applyFill="0" applyBorder="0" applyAlignment="0" applyProtection="0"/>
    <xf numFmtId="192" fontId="24" fillId="0" borderId="0" applyFont="0" applyFill="0" applyBorder="0" applyAlignment="0" applyProtection="0"/>
    <xf numFmtId="193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30" fillId="0" borderId="0"/>
    <xf numFmtId="0" fontId="26" fillId="0" borderId="0"/>
    <xf numFmtId="0" fontId="23" fillId="0" borderId="0"/>
    <xf numFmtId="0" fontId="24" fillId="0" borderId="0"/>
    <xf numFmtId="0" fontId="25" fillId="0" borderId="0"/>
    <xf numFmtId="0" fontId="24" fillId="0" borderId="0"/>
    <xf numFmtId="0" fontId="27" fillId="0" borderId="0"/>
    <xf numFmtId="0" fontId="31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31" fillId="0" borderId="0"/>
    <xf numFmtId="0" fontId="25" fillId="0" borderId="0"/>
    <xf numFmtId="0" fontId="32" fillId="0" borderId="0"/>
    <xf numFmtId="0" fontId="33" fillId="0" borderId="0"/>
    <xf numFmtId="0" fontId="28" fillId="0" borderId="0"/>
    <xf numFmtId="0" fontId="28" fillId="0" borderId="0"/>
    <xf numFmtId="0" fontId="32" fillId="0" borderId="0"/>
    <xf numFmtId="0" fontId="33" fillId="0" borderId="0"/>
    <xf numFmtId="0" fontId="26" fillId="0" borderId="0"/>
    <xf numFmtId="0" fontId="27" fillId="0" borderId="0"/>
    <xf numFmtId="0" fontId="2" fillId="0" borderId="0" applyFill="0" applyBorder="0" applyAlignment="0"/>
    <xf numFmtId="0" fontId="2" fillId="0" borderId="0" applyFill="0" applyBorder="0" applyAlignment="0"/>
    <xf numFmtId="0" fontId="34" fillId="0" borderId="0"/>
    <xf numFmtId="0" fontId="34" fillId="0" borderId="0"/>
    <xf numFmtId="176" fontId="18" fillId="0" borderId="0" applyFont="0" applyFill="0" applyBorder="0" applyAlignment="0" applyProtection="0"/>
    <xf numFmtId="194" fontId="35" fillId="0" borderId="0"/>
    <xf numFmtId="194" fontId="35" fillId="0" borderId="0"/>
    <xf numFmtId="19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35" fillId="0" borderId="0"/>
    <xf numFmtId="198" fontId="35" fillId="0" borderId="0"/>
    <xf numFmtId="0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201" fontId="35" fillId="0" borderId="0"/>
    <xf numFmtId="201" fontId="35" fillId="0" borderId="0"/>
    <xf numFmtId="0" fontId="38" fillId="0" borderId="0" applyNumberFormat="0" applyAlignment="0">
      <alignment horizontal="left"/>
    </xf>
    <xf numFmtId="0" fontId="38" fillId="0" borderId="0" applyNumberFormat="0" applyAlignment="0">
      <alignment horizontal="left"/>
    </xf>
    <xf numFmtId="202" fontId="8" fillId="0" borderId="0" applyFont="0" applyFill="0" applyBorder="0" applyAlignment="0" applyProtection="0"/>
    <xf numFmtId="2" fontId="18" fillId="0" borderId="0" applyFont="0" applyFill="0" applyBorder="0" applyAlignment="0" applyProtection="0"/>
    <xf numFmtId="38" fontId="39" fillId="33" borderId="0" applyNumberFormat="0" applyBorder="0" applyAlignment="0" applyProtection="0"/>
    <xf numFmtId="38" fontId="39" fillId="33" borderId="0" applyNumberFormat="0" applyBorder="0" applyAlignment="0" applyProtection="0"/>
    <xf numFmtId="0" fontId="40" fillId="0" borderId="0">
      <alignment horizontal="left"/>
    </xf>
    <xf numFmtId="0" fontId="41" fillId="0" borderId="33" applyNumberFormat="0" applyAlignment="0" applyProtection="0">
      <alignment horizontal="left" vertical="center"/>
    </xf>
    <xf numFmtId="0" fontId="41" fillId="0" borderId="33" applyNumberFormat="0" applyAlignment="0" applyProtection="0">
      <alignment horizontal="left" vertical="center"/>
    </xf>
    <xf numFmtId="0" fontId="41" fillId="0" borderId="28">
      <alignment horizontal="left" vertical="center"/>
    </xf>
    <xf numFmtId="0" fontId="41" fillId="0" borderId="28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0" fontId="39" fillId="34" borderId="34" applyNumberFormat="0" applyBorder="0" applyAlignment="0" applyProtection="0"/>
    <xf numFmtId="10" fontId="39" fillId="34" borderId="34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4" fillId="0" borderId="35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3" fontId="2" fillId="0" borderId="0"/>
    <xf numFmtId="203" fontId="2" fillId="0" borderId="0"/>
    <xf numFmtId="203" fontId="2" fillId="0" borderId="0"/>
    <xf numFmtId="203" fontId="2" fillId="0" borderId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0" fontId="44" fillId="0" borderId="0"/>
    <xf numFmtId="0" fontId="18" fillId="0" borderId="14" applyNumberFormat="0" applyFont="0" applyFill="0" applyAlignment="0" applyProtection="0"/>
    <xf numFmtId="0" fontId="45" fillId="0" borderId="36">
      <alignment horizontal="left"/>
    </xf>
    <xf numFmtId="204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47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 applyFill="0" applyBorder="0" applyProtection="0">
      <alignment horizontal="left" shrinkToFit="1"/>
    </xf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206" fontId="8" fillId="0" borderId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51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8" borderId="8" applyNumberFormat="0" applyFont="0" applyAlignment="0" applyProtection="0">
      <alignment vertical="center"/>
    </xf>
    <xf numFmtId="0" fontId="52" fillId="8" borderId="8" applyNumberFormat="0" applyFont="0" applyAlignment="0" applyProtection="0">
      <alignment vertical="center"/>
    </xf>
    <xf numFmtId="0" fontId="52" fillId="8" borderId="8" applyNumberFormat="0" applyFont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3" fillId="0" borderId="0">
      <alignment vertical="center"/>
    </xf>
    <xf numFmtId="9" fontId="2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0" borderId="0">
      <alignment horizontal="center"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8" fillId="0" borderId="0" applyFont="0" applyFill="0" applyBorder="0" applyAlignment="0" applyProtection="0"/>
    <xf numFmtId="183" fontId="2" fillId="0" borderId="0" applyFont="0" applyFill="0" applyBorder="0" applyAlignment="0" applyProtection="0"/>
    <xf numFmtId="176" fontId="8" fillId="0" borderId="0" applyFont="0" applyFill="0" applyBorder="0" applyAlignment="0" applyProtection="0"/>
    <xf numFmtId="183" fontId="1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183" fontId="1" fillId="0" borderId="0" applyFont="0" applyFill="0" applyBorder="0" applyAlignment="0" applyProtection="0">
      <alignment vertical="center"/>
    </xf>
    <xf numFmtId="41" fontId="58" fillId="0" borderId="0">
      <alignment vertical="center"/>
    </xf>
    <xf numFmtId="4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58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183" fontId="52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183" fontId="1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1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59" fillId="0" borderId="6" applyNumberFormat="0" applyFill="0" applyAlignment="0" applyProtection="0">
      <alignment vertical="center"/>
    </xf>
    <xf numFmtId="0" fontId="59" fillId="0" borderId="6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5" borderId="4" applyNumberFormat="0" applyAlignment="0" applyProtection="0">
      <alignment vertical="center"/>
    </xf>
    <xf numFmtId="0" fontId="61" fillId="5" borderId="4" applyNumberFormat="0" applyAlignment="0" applyProtection="0">
      <alignment vertical="center"/>
    </xf>
    <xf numFmtId="4" fontId="51" fillId="0" borderId="0">
      <protection locked="0"/>
    </xf>
    <xf numFmtId="4" fontId="5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62" fillId="0" borderId="0">
      <alignment vertical="center"/>
    </xf>
    <xf numFmtId="0" fontId="63" fillId="0" borderId="1" applyNumberFormat="0" applyFill="0" applyAlignment="0" applyProtection="0">
      <alignment vertical="center"/>
    </xf>
    <xf numFmtId="0" fontId="63" fillId="0" borderId="1" applyNumberFormat="0" applyFill="0" applyAlignment="0" applyProtection="0">
      <alignment vertical="center"/>
    </xf>
    <xf numFmtId="0" fontId="64" fillId="0" borderId="2" applyNumberFormat="0" applyFill="0" applyAlignment="0" applyProtection="0">
      <alignment vertical="center"/>
    </xf>
    <xf numFmtId="0" fontId="64" fillId="0" borderId="2" applyNumberFormat="0" applyFill="0" applyAlignment="0" applyProtection="0">
      <alignment vertical="center"/>
    </xf>
    <xf numFmtId="0" fontId="65" fillId="0" borderId="3" applyNumberFormat="0" applyFill="0" applyAlignment="0" applyProtection="0">
      <alignment vertical="center"/>
    </xf>
    <xf numFmtId="0" fontId="65" fillId="0" borderId="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" fillId="0" borderId="0"/>
    <xf numFmtId="0" fontId="68" fillId="0" borderId="0" applyNumberFormat="0" applyFill="0" applyBorder="0" applyProtection="0">
      <alignment horizontal="left" wrapText="1" readingOrder="1"/>
    </xf>
    <xf numFmtId="0" fontId="69" fillId="6" borderId="5" applyNumberFormat="0" applyAlignment="0" applyProtection="0">
      <alignment vertical="center"/>
    </xf>
    <xf numFmtId="0" fontId="69" fillId="6" borderId="5" applyNumberFormat="0" applyAlignment="0" applyProtection="0">
      <alignment vertical="center"/>
    </xf>
    <xf numFmtId="183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0" fillId="0" borderId="0">
      <alignment vertical="center"/>
    </xf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5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/>
    <xf numFmtId="209" fontId="8" fillId="0" borderId="0">
      <protection locked="0"/>
    </xf>
    <xf numFmtId="0" fontId="2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71" fillId="0" borderId="0"/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7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5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2" fillId="0" borderId="0"/>
    <xf numFmtId="0" fontId="1" fillId="0" borderId="0">
      <alignment vertical="center"/>
    </xf>
    <xf numFmtId="0" fontId="52" fillId="0" borderId="0">
      <alignment vertical="center"/>
    </xf>
    <xf numFmtId="0" fontId="1" fillId="0" borderId="0">
      <alignment vertical="center"/>
    </xf>
    <xf numFmtId="0" fontId="73" fillId="0" borderId="0"/>
    <xf numFmtId="0" fontId="1" fillId="0" borderId="0">
      <alignment vertical="center"/>
    </xf>
    <xf numFmtId="0" fontId="2" fillId="0" borderId="0"/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0">
      <alignment vertical="center"/>
    </xf>
    <xf numFmtId="0" fontId="8" fillId="0" borderId="0"/>
    <xf numFmtId="0" fontId="8" fillId="0" borderId="0"/>
    <xf numFmtId="0" fontId="71" fillId="0" borderId="0"/>
    <xf numFmtId="0" fontId="52" fillId="0" borderId="0">
      <alignment vertical="center"/>
    </xf>
    <xf numFmtId="0" fontId="19" fillId="0" borderId="0">
      <alignment vertical="center"/>
    </xf>
    <xf numFmtId="0" fontId="2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2" fillId="0" borderId="0"/>
    <xf numFmtId="0" fontId="8" fillId="0" borderId="0"/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>
      <alignment vertical="center"/>
    </xf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1" fillId="0" borderId="14">
      <protection locked="0"/>
    </xf>
    <xf numFmtId="210" fontId="8" fillId="0" borderId="0">
      <protection locked="0"/>
    </xf>
    <xf numFmtId="211" fontId="8" fillId="0" borderId="0">
      <protection locked="0"/>
    </xf>
    <xf numFmtId="176" fontId="8" fillId="0" borderId="0" applyFont="0" applyFill="0" applyBorder="0" applyAlignment="0" applyProtection="0"/>
    <xf numFmtId="176" fontId="75" fillId="0" borderId="0"/>
    <xf numFmtId="4" fontId="76" fillId="0" borderId="0"/>
    <xf numFmtId="0" fontId="41" fillId="0" borderId="28">
      <alignment horizontal="left" vertical="center"/>
    </xf>
    <xf numFmtId="0" fontId="41" fillId="0" borderId="28">
      <alignment horizontal="left" vertical="center"/>
    </xf>
    <xf numFmtId="0" fontId="41" fillId="0" borderId="28">
      <alignment horizontal="left" vertical="center"/>
    </xf>
    <xf numFmtId="10" fontId="39" fillId="34" borderId="34" applyNumberFormat="0" applyBorder="0" applyAlignment="0" applyProtection="0"/>
    <xf numFmtId="0" fontId="82" fillId="0" borderId="0"/>
    <xf numFmtId="41" fontId="1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8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0" borderId="0"/>
    <xf numFmtId="0" fontId="71" fillId="0" borderId="0"/>
    <xf numFmtId="0" fontId="19" fillId="0" borderId="0">
      <alignment vertical="center"/>
    </xf>
    <xf numFmtId="0" fontId="83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176" fontId="75" fillId="0" borderId="0"/>
    <xf numFmtId="176" fontId="75" fillId="0" borderId="0"/>
    <xf numFmtId="4" fontId="76" fillId="0" borderId="0"/>
  </cellStyleXfs>
  <cellXfs count="499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7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0" borderId="18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1" quotePrefix="1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7" fillId="0" borderId="0" xfId="0" applyNumberFormat="1" applyFont="1" applyBorder="1"/>
    <xf numFmtId="0" fontId="7" fillId="0" borderId="15" xfId="1" quotePrefix="1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9" fillId="0" borderId="15" xfId="1" quotePrefix="1" applyNumberFormat="1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7" fillId="0" borderId="15" xfId="1" applyNumberFormat="1" applyFont="1" applyBorder="1" applyAlignment="1">
      <alignment horizontal="center" vertical="center" wrapText="1"/>
    </xf>
    <xf numFmtId="177" fontId="7" fillId="0" borderId="0" xfId="0" applyNumberFormat="1" applyFont="1" applyAlignment="1" applyProtection="1">
      <alignment horizontal="center" vertical="center"/>
      <protection locked="0"/>
    </xf>
    <xf numFmtId="177" fontId="7" fillId="0" borderId="0" xfId="0" applyNumberFormat="1" applyFont="1" applyBorder="1" applyAlignment="1" applyProtection="1">
      <alignment horizontal="center" vertical="center"/>
      <protection locked="0"/>
    </xf>
    <xf numFmtId="178" fontId="7" fillId="0" borderId="0" xfId="0" applyNumberFormat="1" applyFont="1" applyBorder="1"/>
    <xf numFmtId="0" fontId="7" fillId="0" borderId="15" xfId="2" applyNumberFormat="1" applyFont="1" applyBorder="1" applyAlignment="1">
      <alignment horizontal="center" vertical="center" wrapText="1"/>
    </xf>
    <xf numFmtId="0" fontId="7" fillId="0" borderId="0" xfId="3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 wrapText="1"/>
    </xf>
    <xf numFmtId="177" fontId="7" fillId="0" borderId="22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7" fillId="0" borderId="0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78" fontId="11" fillId="0" borderId="0" xfId="0" applyNumberFormat="1" applyFont="1"/>
    <xf numFmtId="0" fontId="11" fillId="0" borderId="0" xfId="0" applyNumberFormat="1" applyFont="1"/>
    <xf numFmtId="179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23" xfId="0" applyFont="1" applyBorder="1" applyAlignment="1">
      <alignment horizontal="center" vertical="center"/>
    </xf>
    <xf numFmtId="0" fontId="12" fillId="0" borderId="12" xfId="4" applyFont="1" applyBorder="1" applyAlignment="1">
      <alignment horizontal="center"/>
    </xf>
    <xf numFmtId="0" fontId="7" fillId="0" borderId="13" xfId="0" applyFont="1" applyBorder="1"/>
    <xf numFmtId="176" fontId="7" fillId="0" borderId="30" xfId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2" fillId="0" borderId="13" xfId="4" applyFont="1" applyBorder="1" applyAlignment="1">
      <alignment horizontal="center" shrinkToFit="1"/>
    </xf>
    <xf numFmtId="176" fontId="7" fillId="0" borderId="15" xfId="1" applyFont="1" applyBorder="1" applyAlignment="1">
      <alignment horizontal="center" vertical="center"/>
    </xf>
    <xf numFmtId="0" fontId="13" fillId="0" borderId="13" xfId="4" applyFont="1" applyBorder="1" applyAlignment="1">
      <alignment horizontal="centerContinuous" shrinkToFit="1"/>
    </xf>
    <xf numFmtId="0" fontId="7" fillId="0" borderId="18" xfId="1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2" fillId="0" borderId="19" xfId="4" applyFont="1" applyBorder="1" applyAlignment="1">
      <alignment horizontal="centerContinuous" shrinkToFit="1"/>
    </xf>
    <xf numFmtId="176" fontId="7" fillId="0" borderId="18" xfId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3" fillId="0" borderId="32" xfId="4" applyFont="1" applyBorder="1" applyAlignment="1">
      <alignment horizontal="center" shrinkToFi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180" fontId="7" fillId="0" borderId="0" xfId="0" applyNumberFormat="1" applyFont="1" applyAlignment="1" applyProtection="1">
      <alignment horizontal="center" vertical="center"/>
      <protection locked="0"/>
    </xf>
    <xf numFmtId="180" fontId="7" fillId="0" borderId="0" xfId="0" applyNumberFormat="1" applyFont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Alignment="1" applyProtection="1">
      <alignment horizontal="center" vertical="center"/>
      <protection locked="0"/>
    </xf>
    <xf numFmtId="180" fontId="7" fillId="0" borderId="0" xfId="0" applyNumberFormat="1" applyFont="1" applyFill="1" applyBorder="1" applyAlignment="1" applyProtection="1">
      <alignment horizontal="center" vertical="center"/>
      <protection locked="0"/>
    </xf>
    <xf numFmtId="180" fontId="9" fillId="0" borderId="0" xfId="0" applyNumberFormat="1" applyFont="1" applyFill="1" applyAlignment="1" applyProtection="1">
      <alignment horizontal="center" vertical="center"/>
      <protection locked="0"/>
    </xf>
    <xf numFmtId="18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/>
    <xf numFmtId="176" fontId="7" fillId="0" borderId="15" xfId="3" applyFont="1" applyBorder="1" applyAlignment="1">
      <alignment horizontal="center" vertical="center"/>
    </xf>
    <xf numFmtId="180" fontId="7" fillId="0" borderId="0" xfId="5" applyNumberFormat="1" applyFont="1" applyBorder="1" applyAlignment="1" applyProtection="1">
      <alignment horizontal="center" vertical="center"/>
      <protection locked="0"/>
    </xf>
    <xf numFmtId="180" fontId="7" fillId="0" borderId="0" xfId="5" applyNumberFormat="1" applyFont="1" applyAlignment="1" applyProtection="1">
      <alignment horizontal="center" vertical="center"/>
      <protection locked="0"/>
    </xf>
    <xf numFmtId="177" fontId="7" fillId="0" borderId="0" xfId="5" applyNumberFormat="1" applyFont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80" fontId="7" fillId="0" borderId="0" xfId="5" applyNumberFormat="1" applyFont="1" applyFill="1" applyAlignment="1" applyProtection="1">
      <alignment horizontal="center" vertical="center"/>
      <protection locked="0"/>
    </xf>
    <xf numFmtId="180" fontId="7" fillId="0" borderId="0" xfId="5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/>
    <xf numFmtId="177" fontId="7" fillId="0" borderId="0" xfId="5" applyNumberFormat="1" applyFont="1" applyFill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80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21" xfId="3" applyFont="1" applyBorder="1" applyAlignment="1">
      <alignment horizontal="center" vertical="center"/>
    </xf>
    <xf numFmtId="180" fontId="7" fillId="0" borderId="22" xfId="0" applyNumberFormat="1" applyFont="1" applyBorder="1" applyAlignment="1" applyProtection="1">
      <alignment horizontal="center" vertical="center"/>
      <protection locked="0"/>
    </xf>
    <xf numFmtId="180" fontId="7" fillId="0" borderId="10" xfId="0" applyNumberFormat="1" applyFont="1" applyBorder="1" applyAlignment="1" applyProtection="1">
      <alignment horizontal="center" vertical="center"/>
      <protection locked="0"/>
    </xf>
    <xf numFmtId="180" fontId="7" fillId="0" borderId="10" xfId="5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/>
    </xf>
    <xf numFmtId="0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12" fillId="0" borderId="14" xfId="4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13" fillId="0" borderId="32" xfId="4" applyFont="1" applyBorder="1" applyAlignment="1">
      <alignment horizontal="centerContinuous" shrinkToFit="1"/>
    </xf>
    <xf numFmtId="181" fontId="7" fillId="0" borderId="0" xfId="0" applyNumberFormat="1" applyFont="1" applyAlignment="1" applyProtection="1">
      <alignment horizontal="center" vertical="center"/>
      <protection locked="0"/>
    </xf>
    <xf numFmtId="182" fontId="7" fillId="0" borderId="0" xfId="0" applyNumberFormat="1" applyFont="1" applyBorder="1" applyAlignment="1" applyProtection="1">
      <alignment horizontal="center" vertical="center"/>
      <protection locked="0"/>
    </xf>
    <xf numFmtId="180" fontId="7" fillId="0" borderId="0" xfId="0" applyNumberFormat="1" applyFont="1" applyBorder="1" applyAlignment="1">
      <alignment horizontal="center" vertical="center"/>
    </xf>
    <xf numFmtId="181" fontId="7" fillId="0" borderId="0" xfId="0" applyNumberFormat="1" applyFont="1" applyFill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 applyProtection="1">
      <alignment horizontal="center" vertical="center"/>
      <protection locked="0"/>
    </xf>
    <xf numFmtId="180" fontId="9" fillId="0" borderId="0" xfId="0" applyNumberFormat="1" applyFont="1" applyBorder="1" applyAlignment="1">
      <alignment horizontal="center" vertical="center"/>
    </xf>
    <xf numFmtId="181" fontId="9" fillId="0" borderId="0" xfId="0" applyNumberFormat="1" applyFont="1" applyFill="1" applyAlignment="1" applyProtection="1">
      <alignment horizontal="center" vertical="center"/>
      <protection locked="0"/>
    </xf>
    <xf numFmtId="181" fontId="7" fillId="0" borderId="0" xfId="0" applyNumberFormat="1" applyFont="1" applyFill="1" applyBorder="1" applyAlignment="1" applyProtection="1">
      <alignment horizontal="center" vertical="center"/>
      <protection locked="0"/>
    </xf>
    <xf numFmtId="181" fontId="7" fillId="0" borderId="0" xfId="0" applyNumberFormat="1" applyFont="1" applyBorder="1" applyAlignment="1" applyProtection="1">
      <alignment horizontal="center" vertical="center"/>
      <protection locked="0"/>
    </xf>
    <xf numFmtId="181" fontId="7" fillId="0" borderId="0" xfId="5" applyNumberFormat="1" applyFont="1" applyBorder="1" applyAlignment="1" applyProtection="1">
      <alignment horizontal="center" vertical="center"/>
      <protection locked="0"/>
    </xf>
    <xf numFmtId="181" fontId="7" fillId="0" borderId="0" xfId="5" applyNumberFormat="1" applyFont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center" vertical="center"/>
      <protection locked="0"/>
    </xf>
    <xf numFmtId="183" fontId="14" fillId="0" borderId="0" xfId="6" applyFont="1" applyBorder="1" applyAlignment="1" applyProtection="1">
      <alignment horizontal="center" vertical="center"/>
      <protection locked="0"/>
    </xf>
    <xf numFmtId="184" fontId="14" fillId="0" borderId="0" xfId="4" applyNumberFormat="1" applyFont="1" applyBorder="1" applyAlignment="1" applyProtection="1">
      <alignment horizontal="center" vertical="center"/>
      <protection locked="0"/>
    </xf>
    <xf numFmtId="184" fontId="14" fillId="0" borderId="0" xfId="4" quotePrefix="1" applyNumberFormat="1" applyFont="1" applyBorder="1" applyAlignment="1">
      <alignment horizontal="center" vertical="center"/>
    </xf>
    <xf numFmtId="182" fontId="7" fillId="0" borderId="0" xfId="5" applyNumberFormat="1" applyFont="1" applyBorder="1" applyAlignment="1" applyProtection="1">
      <alignment horizontal="center" vertical="center"/>
      <protection locked="0"/>
    </xf>
    <xf numFmtId="0" fontId="7" fillId="0" borderId="15" xfId="1" applyNumberFormat="1" applyFont="1" applyBorder="1" applyAlignment="1">
      <alignment horizontal="center" vertical="center" shrinkToFit="1"/>
    </xf>
    <xf numFmtId="179" fontId="14" fillId="0" borderId="0" xfId="6" applyNumberFormat="1" applyFont="1" applyBorder="1" applyAlignment="1" applyProtection="1">
      <alignment horizontal="center" vertical="center"/>
      <protection locked="0"/>
    </xf>
    <xf numFmtId="0" fontId="7" fillId="0" borderId="21" xfId="1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81" fontId="7" fillId="0" borderId="10" xfId="0" applyNumberFormat="1" applyFont="1" applyBorder="1" applyAlignment="1" applyProtection="1">
      <alignment horizontal="center" vertical="center"/>
      <protection locked="0"/>
    </xf>
    <xf numFmtId="181" fontId="7" fillId="0" borderId="10" xfId="5" applyNumberFormat="1" applyFont="1" applyBorder="1" applyAlignment="1" applyProtection="1">
      <alignment horizontal="center" vertical="center"/>
      <protection locked="0"/>
    </xf>
    <xf numFmtId="177" fontId="7" fillId="0" borderId="10" xfId="5" applyNumberFormat="1" applyFont="1" applyBorder="1" applyAlignment="1">
      <alignment horizontal="center" vertical="center"/>
    </xf>
    <xf numFmtId="183" fontId="14" fillId="0" borderId="10" xfId="6" applyFont="1" applyBorder="1" applyAlignment="1" applyProtection="1">
      <alignment horizontal="center" vertical="center"/>
      <protection locked="0"/>
    </xf>
    <xf numFmtId="184" fontId="14" fillId="0" borderId="10" xfId="4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176" fontId="12" fillId="0" borderId="31" xfId="7" applyFont="1" applyFill="1" applyBorder="1" applyAlignment="1">
      <alignment horizontal="center" shrinkToFit="1"/>
    </xf>
    <xf numFmtId="176" fontId="12" fillId="0" borderId="17" xfId="7" applyFont="1" applyFill="1" applyBorder="1" applyAlignment="1">
      <alignment horizontal="center" shrinkToFit="1"/>
    </xf>
    <xf numFmtId="0" fontId="12" fillId="0" borderId="17" xfId="4" applyFont="1" applyFill="1" applyBorder="1" applyAlignment="1">
      <alignment horizontal="center" shrinkToFit="1"/>
    </xf>
    <xf numFmtId="0" fontId="7" fillId="0" borderId="20" xfId="0" quotePrefix="1" applyFont="1" applyBorder="1" applyAlignment="1">
      <alignment horizontal="center" vertical="center"/>
    </xf>
    <xf numFmtId="181" fontId="7" fillId="0" borderId="0" xfId="8" quotePrefix="1" applyNumberFormat="1" applyFont="1" applyBorder="1" applyAlignment="1" applyProtection="1">
      <alignment horizontal="center" vertical="center"/>
      <protection locked="0"/>
    </xf>
    <xf numFmtId="181" fontId="7" fillId="0" borderId="0" xfId="8" applyNumberFormat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81" fontId="7" fillId="0" borderId="0" xfId="8" quotePrefix="1" applyNumberFormat="1" applyFont="1" applyFill="1" applyBorder="1" applyAlignment="1" applyProtection="1">
      <alignment horizontal="center" vertical="center"/>
      <protection locked="0"/>
    </xf>
    <xf numFmtId="181" fontId="7" fillId="0" borderId="0" xfId="8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81" fontId="9" fillId="0" borderId="0" xfId="8" quotePrefix="1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 vertical="center" wrapText="1" shrinkToFit="1"/>
    </xf>
    <xf numFmtId="0" fontId="16" fillId="0" borderId="0" xfId="6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8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5" applyNumberFormat="1" applyFont="1" applyFill="1" applyBorder="1" applyAlignment="1" applyProtection="1">
      <alignment horizontal="center" vertical="center"/>
      <protection locked="0"/>
    </xf>
    <xf numFmtId="0" fontId="7" fillId="0" borderId="0" xfId="8" applyNumberFormat="1" applyFont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 shrinkToFit="1"/>
    </xf>
    <xf numFmtId="0" fontId="16" fillId="0" borderId="22" xfId="6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6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8" quotePrefix="1" applyNumberFormat="1" applyFont="1" applyFill="1" applyBorder="1" applyAlignment="1" applyProtection="1">
      <alignment horizontal="center" vertical="center"/>
      <protection locked="0"/>
    </xf>
    <xf numFmtId="0" fontId="7" fillId="0" borderId="10" xfId="5" applyNumberFormat="1" applyFont="1" applyFill="1" applyBorder="1" applyAlignment="1" applyProtection="1">
      <alignment horizontal="center" vertical="center"/>
      <protection locked="0"/>
    </xf>
    <xf numFmtId="0" fontId="7" fillId="0" borderId="10" xfId="8" applyNumberFormat="1" applyFont="1" applyBorder="1" applyAlignment="1">
      <alignment horizontal="center" vertical="center"/>
    </xf>
    <xf numFmtId="181" fontId="7" fillId="0" borderId="10" xfId="8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6" xfId="0" applyFont="1" applyBorder="1" applyAlignment="1">
      <alignment horizontal="center" vertical="center"/>
    </xf>
    <xf numFmtId="42" fontId="7" fillId="0" borderId="16" xfId="475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12" fillId="0" borderId="18" xfId="575" applyFont="1" applyBorder="1" applyAlignment="1">
      <alignment horizontal="centerContinuous" shrinkToFit="1"/>
    </xf>
    <xf numFmtId="176" fontId="7" fillId="0" borderId="0" xfId="1" applyFont="1" applyBorder="1" applyAlignment="1">
      <alignment horizontal="left"/>
    </xf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left"/>
    </xf>
    <xf numFmtId="0" fontId="9" fillId="0" borderId="10" xfId="3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212" fontId="7" fillId="0" borderId="13" xfId="369" applyNumberFormat="1" applyFont="1" applyFill="1" applyBorder="1" applyAlignment="1">
      <alignment horizontal="center" vertical="center"/>
    </xf>
    <xf numFmtId="212" fontId="7" fillId="0" borderId="0" xfId="369" applyNumberFormat="1" applyFont="1" applyFill="1" applyBorder="1" applyAlignment="1">
      <alignment horizontal="center" vertical="center"/>
    </xf>
    <xf numFmtId="212" fontId="7" fillId="0" borderId="0" xfId="369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80" fontId="7" fillId="0" borderId="0" xfId="5" quotePrefix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7" fillId="0" borderId="13" xfId="5" quotePrefix="1" applyNumberFormat="1" applyFont="1" applyFill="1" applyBorder="1" applyAlignment="1">
      <alignment horizontal="center" vertical="center"/>
    </xf>
    <xf numFmtId="3" fontId="78" fillId="0" borderId="0" xfId="0" applyNumberFormat="1" applyFont="1" applyAlignment="1">
      <alignment horizontal="center" vertical="center" wrapText="1"/>
    </xf>
    <xf numFmtId="0" fontId="7" fillId="0" borderId="0" xfId="0" applyFont="1" applyFill="1" applyBorder="1"/>
    <xf numFmtId="180" fontId="9" fillId="0" borderId="13" xfId="5" quotePrefix="1" applyNumberFormat="1" applyFont="1" applyFill="1" applyBorder="1" applyAlignment="1">
      <alignment horizontal="center" vertical="center"/>
    </xf>
    <xf numFmtId="3" fontId="79" fillId="0" borderId="0" xfId="0" applyNumberFormat="1" applyFont="1" applyAlignment="1">
      <alignment horizontal="center" vertical="center" wrapText="1"/>
    </xf>
    <xf numFmtId="180" fontId="9" fillId="0" borderId="0" xfId="5" quotePrefix="1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7" fillId="0" borderId="15" xfId="0" applyFont="1" applyFill="1" applyBorder="1" applyAlignment="1">
      <alignment horizontal="center" vertical="center" wrapText="1"/>
    </xf>
    <xf numFmtId="180" fontId="7" fillId="0" borderId="13" xfId="5" applyNumberFormat="1" applyFont="1" applyFill="1" applyBorder="1" applyAlignment="1">
      <alignment horizontal="center" vertical="center"/>
    </xf>
    <xf numFmtId="180" fontId="7" fillId="0" borderId="0" xfId="5" applyNumberFormat="1" applyFont="1" applyFill="1" applyBorder="1" applyAlignment="1">
      <alignment horizontal="center" vertical="center"/>
    </xf>
    <xf numFmtId="3" fontId="78" fillId="0" borderId="0" xfId="0" applyNumberFormat="1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180" fontId="9" fillId="0" borderId="0" xfId="0" applyNumberFormat="1" applyFont="1" applyFill="1" applyBorder="1"/>
    <xf numFmtId="180" fontId="7" fillId="0" borderId="22" xfId="5" applyNumberFormat="1" applyFont="1" applyFill="1" applyBorder="1" applyAlignment="1">
      <alignment horizontal="center" vertical="center"/>
    </xf>
    <xf numFmtId="0" fontId="78" fillId="0" borderId="39" xfId="0" applyFont="1" applyBorder="1" applyAlignment="1">
      <alignment horizontal="center" vertical="center" wrapText="1"/>
    </xf>
    <xf numFmtId="212" fontId="7" fillId="0" borderId="10" xfId="369" applyNumberFormat="1" applyFont="1" applyFill="1" applyBorder="1" applyAlignment="1">
      <alignment horizontal="center" vertical="center"/>
    </xf>
    <xf numFmtId="0" fontId="78" fillId="0" borderId="10" xfId="0" applyFont="1" applyBorder="1" applyAlignment="1">
      <alignment horizontal="center" vertical="center" wrapText="1"/>
    </xf>
    <xf numFmtId="176" fontId="7" fillId="0" borderId="0" xfId="3" applyFont="1" applyFill="1" applyBorder="1" applyAlignment="1">
      <alignment horizontal="left"/>
    </xf>
    <xf numFmtId="180" fontId="11" fillId="0" borderId="0" xfId="0" applyNumberFormat="1" applyFont="1" applyBorder="1" applyAlignment="1">
      <alignment horizontal="center"/>
    </xf>
    <xf numFmtId="3" fontId="5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176" fontId="7" fillId="0" borderId="11" xfId="1" applyFont="1" applyBorder="1" applyAlignment="1">
      <alignment horizontal="center" vertical="center"/>
    </xf>
    <xf numFmtId="0" fontId="7" fillId="0" borderId="15" xfId="0" quotePrefix="1" applyFont="1" applyFill="1" applyBorder="1" applyAlignment="1">
      <alignment horizontal="center" vertical="center"/>
    </xf>
    <xf numFmtId="180" fontId="7" fillId="0" borderId="0" xfId="0" quotePrefix="1" applyNumberFormat="1" applyFont="1" applyFill="1" applyBorder="1" applyAlignment="1">
      <alignment horizontal="center" vertical="center"/>
    </xf>
    <xf numFmtId="176" fontId="7" fillId="0" borderId="0" xfId="3" applyFont="1" applyFill="1" applyBorder="1" applyAlignment="1">
      <alignment horizontal="center"/>
    </xf>
    <xf numFmtId="0" fontId="80" fillId="0" borderId="15" xfId="0" quotePrefix="1" applyFont="1" applyFill="1" applyBorder="1" applyAlignment="1">
      <alignment horizontal="center" vertical="center"/>
    </xf>
    <xf numFmtId="180" fontId="80" fillId="0" borderId="0" xfId="0" quotePrefix="1" applyNumberFormat="1" applyFont="1" applyFill="1" applyBorder="1" applyAlignment="1">
      <alignment horizontal="center" vertical="center"/>
    </xf>
    <xf numFmtId="180" fontId="80" fillId="0" borderId="0" xfId="0" applyNumberFormat="1" applyFont="1" applyBorder="1" applyAlignment="1">
      <alignment horizontal="center" vertical="center"/>
    </xf>
    <xf numFmtId="0" fontId="81" fillId="0" borderId="15" xfId="0" quotePrefix="1" applyFont="1" applyFill="1" applyBorder="1" applyAlignment="1">
      <alignment horizontal="center" vertical="center"/>
    </xf>
    <xf numFmtId="180" fontId="81" fillId="0" borderId="0" xfId="0" quotePrefix="1" applyNumberFormat="1" applyFont="1" applyFill="1" applyBorder="1" applyAlignment="1">
      <alignment horizontal="center" vertical="center"/>
    </xf>
    <xf numFmtId="176" fontId="7" fillId="0" borderId="15" xfId="725" quotePrefix="1" applyFont="1" applyFill="1" applyBorder="1" applyAlignment="1">
      <alignment horizontal="center" vertical="center" wrapText="1"/>
    </xf>
    <xf numFmtId="180" fontId="7" fillId="0" borderId="0" xfId="3" applyNumberFormat="1" applyFont="1" applyFill="1" applyBorder="1" applyAlignment="1" applyProtection="1">
      <alignment horizontal="center" vertical="center"/>
      <protection locked="0"/>
    </xf>
    <xf numFmtId="176" fontId="7" fillId="0" borderId="15" xfId="725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176" fontId="7" fillId="0" borderId="15" xfId="725" quotePrefix="1" applyFont="1" applyFill="1" applyBorder="1" applyAlignment="1">
      <alignment horizontal="center" vertical="center"/>
    </xf>
    <xf numFmtId="176" fontId="7" fillId="0" borderId="21" xfId="725" quotePrefix="1" applyFont="1" applyFill="1" applyBorder="1" applyAlignment="1">
      <alignment horizontal="center" vertical="center"/>
    </xf>
    <xf numFmtId="180" fontId="7" fillId="0" borderId="22" xfId="0" quotePrefix="1" applyNumberFormat="1" applyFont="1" applyFill="1" applyBorder="1" applyAlignment="1">
      <alignment horizontal="center" vertical="center"/>
    </xf>
    <xf numFmtId="180" fontId="7" fillId="0" borderId="10" xfId="0" quotePrefix="1" applyNumberFormat="1" applyFont="1" applyFill="1" applyBorder="1" applyAlignment="1">
      <alignment horizontal="center" vertical="center"/>
    </xf>
    <xf numFmtId="180" fontId="80" fillId="0" borderId="10" xfId="0" quotePrefix="1" applyNumberFormat="1" applyFont="1" applyFill="1" applyBorder="1" applyAlignment="1">
      <alignment horizontal="center" vertical="center"/>
    </xf>
    <xf numFmtId="180" fontId="80" fillId="0" borderId="10" xfId="0" applyNumberFormat="1" applyFont="1" applyBorder="1" applyAlignment="1">
      <alignment horizontal="center" vertical="center"/>
    </xf>
    <xf numFmtId="180" fontId="7" fillId="0" borderId="10" xfId="0" applyNumberFormat="1" applyFont="1" applyFill="1" applyBorder="1" applyAlignment="1" applyProtection="1">
      <alignment horizontal="center" vertical="center"/>
      <protection locked="0"/>
    </xf>
    <xf numFmtId="180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/>
    </xf>
    <xf numFmtId="180" fontId="11" fillId="0" borderId="0" xfId="0" applyNumberFormat="1" applyFont="1" applyAlignment="1">
      <alignment horizontal="right"/>
    </xf>
    <xf numFmtId="182" fontId="7" fillId="0" borderId="0" xfId="0" quotePrefix="1" applyNumberFormat="1" applyFont="1" applyBorder="1" applyAlignment="1">
      <alignment horizontal="center" vertical="center"/>
    </xf>
    <xf numFmtId="0" fontId="85" fillId="0" borderId="0" xfId="489" applyNumberFormat="1" applyFont="1" applyFill="1" applyBorder="1" applyAlignment="1">
      <alignment horizontal="center" vertical="center"/>
    </xf>
    <xf numFmtId="0" fontId="85" fillId="0" borderId="0" xfId="489" applyNumberFormat="1" applyFont="1" applyFill="1" applyBorder="1"/>
    <xf numFmtId="0" fontId="86" fillId="0" borderId="10" xfId="489" applyNumberFormat="1" applyFont="1" applyFill="1" applyBorder="1"/>
    <xf numFmtId="0" fontId="86" fillId="0" borderId="0" xfId="489" applyNumberFormat="1" applyFont="1" applyFill="1" applyBorder="1" applyAlignment="1">
      <alignment horizontal="left"/>
    </xf>
    <xf numFmtId="0" fontId="86" fillId="0" borderId="10" xfId="489" applyNumberFormat="1" applyFont="1" applyFill="1" applyBorder="1" applyAlignment="1">
      <alignment horizontal="right"/>
    </xf>
    <xf numFmtId="3" fontId="86" fillId="0" borderId="10" xfId="489" applyNumberFormat="1" applyFont="1" applyFill="1" applyBorder="1"/>
    <xf numFmtId="3" fontId="87" fillId="0" borderId="10" xfId="489" applyNumberFormat="1" applyFont="1" applyFill="1" applyBorder="1"/>
    <xf numFmtId="0" fontId="86" fillId="0" borderId="0" xfId="489" applyNumberFormat="1" applyFont="1" applyFill="1" applyBorder="1"/>
    <xf numFmtId="176" fontId="86" fillId="0" borderId="11" xfId="752" applyNumberFormat="1" applyFont="1" applyFill="1" applyBorder="1" applyAlignment="1">
      <alignment horizontal="center" vertical="center"/>
    </xf>
    <xf numFmtId="0" fontId="86" fillId="0" borderId="0" xfId="489" applyNumberFormat="1" applyFont="1" applyFill="1" applyBorder="1" applyAlignment="1">
      <alignment horizontal="center" vertical="center"/>
    </xf>
    <xf numFmtId="176" fontId="86" fillId="0" borderId="15" xfId="752" applyNumberFormat="1" applyFont="1" applyFill="1" applyBorder="1" applyAlignment="1">
      <alignment horizontal="center" vertical="center"/>
    </xf>
    <xf numFmtId="0" fontId="86" fillId="0" borderId="15" xfId="489" applyNumberFormat="1" applyFont="1" applyFill="1" applyBorder="1" applyAlignment="1">
      <alignment horizontal="center" vertical="center"/>
    </xf>
    <xf numFmtId="0" fontId="86" fillId="0" borderId="13" xfId="489" applyNumberFormat="1" applyFont="1" applyFill="1" applyBorder="1" applyAlignment="1">
      <alignment horizontal="center" vertical="center"/>
    </xf>
    <xf numFmtId="0" fontId="86" fillId="0" borderId="17" xfId="489" applyNumberFormat="1" applyFont="1" applyFill="1" applyBorder="1" applyAlignment="1">
      <alignment horizontal="center" vertical="center"/>
    </xf>
    <xf numFmtId="0" fontId="86" fillId="0" borderId="31" xfId="489" applyNumberFormat="1" applyFont="1" applyFill="1" applyBorder="1" applyAlignment="1">
      <alignment horizontal="center" vertical="center"/>
    </xf>
    <xf numFmtId="3" fontId="86" fillId="0" borderId="17" xfId="489" applyNumberFormat="1" applyFont="1" applyFill="1" applyBorder="1" applyAlignment="1">
      <alignment horizontal="center" vertical="center"/>
    </xf>
    <xf numFmtId="3" fontId="86" fillId="0" borderId="0" xfId="489" applyNumberFormat="1" applyFont="1" applyFill="1" applyBorder="1" applyAlignment="1">
      <alignment horizontal="center" vertical="center"/>
    </xf>
    <xf numFmtId="176" fontId="86" fillId="0" borderId="18" xfId="752" applyNumberFormat="1" applyFont="1" applyFill="1" applyBorder="1" applyAlignment="1">
      <alignment horizontal="center" vertical="center"/>
    </xf>
    <xf numFmtId="0" fontId="86" fillId="0" borderId="32" xfId="489" applyNumberFormat="1" applyFont="1" applyFill="1" applyBorder="1" applyAlignment="1">
      <alignment horizontal="center" vertical="center"/>
    </xf>
    <xf numFmtId="0" fontId="86" fillId="0" borderId="19" xfId="489" applyNumberFormat="1" applyFont="1" applyFill="1" applyBorder="1" applyAlignment="1">
      <alignment horizontal="center" vertical="center"/>
    </xf>
    <xf numFmtId="0" fontId="86" fillId="0" borderId="18" xfId="489" applyNumberFormat="1" applyFont="1" applyFill="1" applyBorder="1" applyAlignment="1">
      <alignment horizontal="center" vertical="center"/>
    </xf>
    <xf numFmtId="3" fontId="86" fillId="0" borderId="19" xfId="489" applyNumberFormat="1" applyFont="1" applyFill="1" applyBorder="1" applyAlignment="1">
      <alignment horizontal="center" vertical="center"/>
    </xf>
    <xf numFmtId="0" fontId="86" fillId="0" borderId="15" xfId="489" quotePrefix="1" applyNumberFormat="1" applyFont="1" applyFill="1" applyBorder="1" applyAlignment="1">
      <alignment horizontal="center" vertical="center"/>
    </xf>
    <xf numFmtId="180" fontId="86" fillId="0" borderId="0" xfId="727" quotePrefix="1" applyNumberFormat="1" applyFont="1" applyFill="1" applyBorder="1" applyAlignment="1">
      <alignment horizontal="center" vertical="center"/>
    </xf>
    <xf numFmtId="180" fontId="86" fillId="0" borderId="0" xfId="727" applyNumberFormat="1" applyFont="1" applyFill="1" applyBorder="1" applyAlignment="1">
      <alignment horizontal="center" vertical="center"/>
    </xf>
    <xf numFmtId="0" fontId="87" fillId="0" borderId="0" xfId="489" applyNumberFormat="1" applyFont="1"/>
    <xf numFmtId="0" fontId="88" fillId="0" borderId="0" xfId="489" applyNumberFormat="1" applyFont="1" applyFill="1" applyBorder="1"/>
    <xf numFmtId="177" fontId="88" fillId="0" borderId="0" xfId="489" applyNumberFormat="1" applyFont="1" applyFill="1" applyBorder="1"/>
    <xf numFmtId="177" fontId="86" fillId="0" borderId="0" xfId="489" applyNumberFormat="1" applyFont="1" applyFill="1" applyBorder="1" applyAlignment="1" applyProtection="1">
      <alignment horizontal="center" vertical="center"/>
      <protection locked="0"/>
    </xf>
    <xf numFmtId="0" fontId="87" fillId="0" borderId="0" xfId="489" applyNumberFormat="1" applyFont="1" applyFill="1" applyBorder="1" applyAlignment="1">
      <alignment horizontal="center"/>
    </xf>
    <xf numFmtId="177" fontId="87" fillId="0" borderId="0" xfId="489" applyNumberFormat="1" applyFont="1" applyFill="1" applyBorder="1" applyAlignment="1">
      <alignment horizontal="center"/>
    </xf>
    <xf numFmtId="180" fontId="86" fillId="0" borderId="0" xfId="489" applyNumberFormat="1" applyFont="1" applyBorder="1" applyAlignment="1">
      <alignment horizontal="center" vertical="center"/>
    </xf>
    <xf numFmtId="176" fontId="86" fillId="0" borderId="15" xfId="726" applyNumberFormat="1" applyFont="1" applyFill="1" applyBorder="1" applyAlignment="1">
      <alignment horizontal="left"/>
    </xf>
    <xf numFmtId="0" fontId="87" fillId="0" borderId="0" xfId="489" applyNumberFormat="1" applyFont="1" applyFill="1"/>
    <xf numFmtId="0" fontId="87" fillId="0" borderId="0" xfId="489" applyNumberFormat="1" applyFont="1" applyFill="1" applyBorder="1" applyAlignment="1">
      <alignment horizontal="left"/>
    </xf>
    <xf numFmtId="3" fontId="87" fillId="0" borderId="0" xfId="489" applyNumberFormat="1" applyFont="1" applyFill="1" applyBorder="1"/>
    <xf numFmtId="3" fontId="87" fillId="0" borderId="0" xfId="489" applyNumberFormat="1" applyFont="1" applyFill="1"/>
    <xf numFmtId="0" fontId="87" fillId="0" borderId="0" xfId="489" applyNumberFormat="1" applyFont="1" applyFill="1" applyBorder="1"/>
    <xf numFmtId="213" fontId="86" fillId="0" borderId="10" xfId="489" applyNumberFormat="1" applyFont="1" applyFill="1" applyBorder="1"/>
    <xf numFmtId="0" fontId="86" fillId="0" borderId="11" xfId="752" applyNumberFormat="1" applyFont="1" applyFill="1" applyBorder="1" applyAlignment="1">
      <alignment horizontal="center" vertical="center"/>
    </xf>
    <xf numFmtId="0" fontId="86" fillId="0" borderId="15" xfId="752" applyNumberFormat="1" applyFont="1" applyFill="1" applyBorder="1" applyAlignment="1">
      <alignment horizontal="center" vertical="center"/>
    </xf>
    <xf numFmtId="213" fontId="86" fillId="0" borderId="13" xfId="489" applyNumberFormat="1" applyFont="1" applyFill="1" applyBorder="1" applyAlignment="1">
      <alignment horizontal="center" vertical="center"/>
    </xf>
    <xf numFmtId="213" fontId="86" fillId="0" borderId="15" xfId="489" applyNumberFormat="1" applyFont="1" applyFill="1" applyBorder="1" applyAlignment="1">
      <alignment horizontal="center" vertical="center"/>
    </xf>
    <xf numFmtId="213" fontId="86" fillId="0" borderId="0" xfId="489" applyNumberFormat="1" applyFont="1" applyFill="1" applyBorder="1" applyAlignment="1">
      <alignment horizontal="center" vertical="center"/>
    </xf>
    <xf numFmtId="0" fontId="86" fillId="0" borderId="16" xfId="489" applyNumberFormat="1" applyFont="1" applyFill="1" applyBorder="1" applyAlignment="1">
      <alignment horizontal="center" vertical="center"/>
    </xf>
    <xf numFmtId="0" fontId="86" fillId="0" borderId="18" xfId="752" applyNumberFormat="1" applyFont="1" applyFill="1" applyBorder="1" applyAlignment="1">
      <alignment horizontal="center" vertical="center"/>
    </xf>
    <xf numFmtId="0" fontId="86" fillId="0" borderId="19" xfId="489" applyNumberFormat="1" applyFont="1" applyFill="1" applyBorder="1"/>
    <xf numFmtId="0" fontId="86" fillId="0" borderId="18" xfId="489" applyNumberFormat="1" applyFont="1" applyFill="1" applyBorder="1"/>
    <xf numFmtId="0" fontId="89" fillId="0" borderId="19" xfId="489" applyNumberFormat="1" applyFont="1" applyFill="1" applyBorder="1" applyAlignment="1">
      <alignment vertical="center"/>
    </xf>
    <xf numFmtId="181" fontId="86" fillId="0" borderId="0" xfId="489" applyNumberFormat="1" applyFont="1" applyFill="1" applyBorder="1" applyAlignment="1" applyProtection="1">
      <alignment horizontal="center" vertical="center"/>
      <protection locked="0"/>
    </xf>
    <xf numFmtId="181" fontId="86" fillId="0" borderId="0" xfId="489" applyNumberFormat="1" applyFont="1" applyBorder="1" applyAlignment="1">
      <alignment horizontal="center" vertical="center"/>
    </xf>
    <xf numFmtId="181" fontId="86" fillId="0" borderId="0" xfId="489" applyNumberFormat="1" applyFont="1" applyFill="1" applyBorder="1" applyAlignment="1">
      <alignment horizontal="center" vertical="center"/>
    </xf>
    <xf numFmtId="0" fontId="86" fillId="0" borderId="0" xfId="489" applyNumberFormat="1" applyFont="1" applyFill="1" applyBorder="1" applyAlignment="1">
      <alignment horizontal="center"/>
    </xf>
    <xf numFmtId="181" fontId="86" fillId="0" borderId="13" xfId="489" applyNumberFormat="1" applyFont="1" applyFill="1" applyBorder="1" applyAlignment="1" applyProtection="1">
      <alignment horizontal="center" vertical="center"/>
      <protection locked="0"/>
    </xf>
    <xf numFmtId="181" fontId="88" fillId="0" borderId="0" xfId="489" applyNumberFormat="1" applyFont="1" applyFill="1" applyBorder="1" applyAlignment="1" applyProtection="1">
      <alignment horizontal="center" vertical="center"/>
      <protection locked="0"/>
    </xf>
    <xf numFmtId="0" fontId="88" fillId="0" borderId="0" xfId="489" applyNumberFormat="1" applyFont="1" applyFill="1" applyBorder="1" applyAlignment="1">
      <alignment horizontal="center"/>
    </xf>
    <xf numFmtId="0" fontId="86" fillId="0" borderId="0" xfId="489" applyNumberFormat="1" applyFont="1" applyFill="1"/>
    <xf numFmtId="0" fontId="87" fillId="0" borderId="0" xfId="489" applyNumberFormat="1" applyFont="1" applyFill="1" applyAlignment="1"/>
    <xf numFmtId="0" fontId="87" fillId="0" borderId="0" xfId="489" applyNumberFormat="1" applyFont="1" applyFill="1" applyBorder="1" applyAlignment="1"/>
    <xf numFmtId="0" fontId="87" fillId="0" borderId="0" xfId="489" applyNumberFormat="1" applyFont="1" applyFill="1" applyAlignment="1">
      <alignment horizontal="right"/>
    </xf>
    <xf numFmtId="0" fontId="90" fillId="0" borderId="0" xfId="489" applyNumberFormat="1" applyFont="1" applyFill="1"/>
    <xf numFmtId="213" fontId="90" fillId="0" borderId="0" xfId="489" applyNumberFormat="1" applyFont="1" applyFill="1"/>
    <xf numFmtId="0" fontId="90" fillId="0" borderId="0" xfId="489" applyNumberFormat="1" applyFont="1" applyFill="1" applyBorder="1" applyAlignment="1">
      <alignment horizontal="left"/>
    </xf>
    <xf numFmtId="0" fontId="90" fillId="0" borderId="0" xfId="489" applyNumberFormat="1" applyFont="1" applyFill="1" applyBorder="1"/>
    <xf numFmtId="213" fontId="87" fillId="0" borderId="0" xfId="489" applyNumberFormat="1" applyFont="1" applyFill="1"/>
    <xf numFmtId="0" fontId="87" fillId="0" borderId="10" xfId="489" applyNumberFormat="1" applyFont="1" applyFill="1" applyBorder="1"/>
    <xf numFmtId="0" fontId="86" fillId="0" borderId="0" xfId="752" applyNumberFormat="1" applyFont="1" applyFill="1" applyBorder="1" applyAlignment="1">
      <alignment horizontal="center" vertical="center"/>
    </xf>
    <xf numFmtId="0" fontId="86" fillId="0" borderId="25" xfId="489" applyNumberFormat="1" applyFont="1" applyFill="1" applyBorder="1" applyAlignment="1">
      <alignment horizontal="center" vertical="center"/>
    </xf>
    <xf numFmtId="0" fontId="86" fillId="0" borderId="16" xfId="489" applyNumberFormat="1" applyFont="1" applyFill="1" applyBorder="1" applyAlignment="1">
      <alignment vertical="center"/>
    </xf>
    <xf numFmtId="0" fontId="86" fillId="0" borderId="30" xfId="489" applyNumberFormat="1" applyFont="1" applyFill="1" applyBorder="1" applyAlignment="1">
      <alignment horizontal="center" vertical="center"/>
    </xf>
    <xf numFmtId="0" fontId="86" fillId="0" borderId="13" xfId="489" applyNumberFormat="1" applyFont="1" applyFill="1" applyBorder="1" applyAlignment="1">
      <alignment vertical="center"/>
    </xf>
    <xf numFmtId="0" fontId="86" fillId="0" borderId="20" xfId="752" applyNumberFormat="1" applyFont="1" applyFill="1" applyBorder="1" applyAlignment="1">
      <alignment horizontal="center" vertical="center"/>
    </xf>
    <xf numFmtId="0" fontId="86" fillId="0" borderId="20" xfId="489" applyNumberFormat="1" applyFont="1" applyFill="1" applyBorder="1" applyAlignment="1">
      <alignment horizontal="center" vertical="center"/>
    </xf>
    <xf numFmtId="0" fontId="86" fillId="0" borderId="15" xfId="754" quotePrefix="1" applyNumberFormat="1" applyFont="1" applyFill="1" applyBorder="1" applyAlignment="1">
      <alignment horizontal="center" vertical="center"/>
    </xf>
    <xf numFmtId="177" fontId="86" fillId="0" borderId="0" xfId="489" applyNumberFormat="1" applyFont="1" applyFill="1" applyBorder="1" applyAlignment="1">
      <alignment horizontal="center" vertical="center"/>
    </xf>
    <xf numFmtId="177" fontId="86" fillId="0" borderId="13" xfId="489" applyNumberFormat="1" applyFont="1" applyFill="1" applyBorder="1" applyAlignment="1">
      <alignment horizontal="center" vertical="center"/>
    </xf>
    <xf numFmtId="180" fontId="86" fillId="0" borderId="13" xfId="726" applyNumberFormat="1" applyFont="1" applyFill="1" applyBorder="1" applyAlignment="1">
      <alignment horizontal="center" vertical="center"/>
    </xf>
    <xf numFmtId="180" fontId="86" fillId="0" borderId="0" xfId="489" applyNumberFormat="1" applyFont="1" applyFill="1" applyBorder="1" applyAlignment="1" applyProtection="1">
      <alignment horizontal="center" vertical="center"/>
      <protection locked="0"/>
    </xf>
    <xf numFmtId="180" fontId="88" fillId="0" borderId="0" xfId="489" applyNumberFormat="1" applyFont="1" applyFill="1" applyBorder="1" applyAlignment="1" applyProtection="1">
      <alignment horizontal="center" vertical="center"/>
      <protection locked="0"/>
    </xf>
    <xf numFmtId="180" fontId="90" fillId="0" borderId="0" xfId="489" applyNumberFormat="1" applyFont="1" applyFill="1" applyBorder="1"/>
    <xf numFmtId="0" fontId="91" fillId="0" borderId="0" xfId="489" applyNumberFormat="1" applyFont="1" applyFill="1"/>
    <xf numFmtId="0" fontId="91" fillId="0" borderId="0" xfId="489" applyNumberFormat="1" applyFont="1" applyFill="1" applyBorder="1"/>
    <xf numFmtId="0" fontId="87" fillId="0" borderId="0" xfId="489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8" xfId="0" quotePrefix="1" applyFont="1" applyBorder="1" applyAlignment="1">
      <alignment horizontal="center" vertical="center"/>
    </xf>
    <xf numFmtId="0" fontId="86" fillId="0" borderId="0" xfId="489" applyNumberFormat="1" applyFont="1" applyFill="1" applyBorder="1" applyAlignment="1">
      <alignment horizontal="center" vertical="center"/>
    </xf>
    <xf numFmtId="0" fontId="7" fillId="0" borderId="22" xfId="3" applyNumberFormat="1" applyFont="1" applyBorder="1" applyAlignment="1">
      <alignment horizontal="center" vertical="center"/>
    </xf>
    <xf numFmtId="0" fontId="7" fillId="0" borderId="10" xfId="3" applyNumberFormat="1" applyFont="1" applyBorder="1" applyAlignment="1">
      <alignment horizontal="center" vertical="center"/>
    </xf>
    <xf numFmtId="0" fontId="92" fillId="0" borderId="15" xfId="489" quotePrefix="1" applyNumberFormat="1" applyFont="1" applyFill="1" applyBorder="1" applyAlignment="1">
      <alignment horizontal="center" vertical="center"/>
    </xf>
    <xf numFmtId="180" fontId="92" fillId="0" borderId="0" xfId="727" applyNumberFormat="1" applyFont="1" applyFill="1" applyBorder="1" applyAlignment="1">
      <alignment horizontal="center" vertical="center"/>
    </xf>
    <xf numFmtId="176" fontId="93" fillId="0" borderId="15" xfId="753" quotePrefix="1" applyNumberFormat="1" applyFont="1" applyFill="1" applyBorder="1" applyAlignment="1">
      <alignment horizontal="center" vertical="center" wrapText="1"/>
    </xf>
    <xf numFmtId="0" fontId="93" fillId="0" borderId="0" xfId="726" applyNumberFormat="1" applyFont="1" applyBorder="1" applyAlignment="1">
      <alignment horizontal="center" vertical="center"/>
    </xf>
    <xf numFmtId="177" fontId="93" fillId="0" borderId="0" xfId="489" applyNumberFormat="1" applyFont="1" applyFill="1" applyBorder="1" applyAlignment="1" applyProtection="1">
      <alignment horizontal="center" vertical="center"/>
      <protection locked="0"/>
    </xf>
    <xf numFmtId="0" fontId="93" fillId="0" borderId="0" xfId="489" applyNumberFormat="1" applyFont="1" applyFill="1" applyBorder="1" applyAlignment="1">
      <alignment horizontal="center" vertical="center"/>
    </xf>
    <xf numFmtId="176" fontId="93" fillId="0" borderId="15" xfId="753" applyNumberFormat="1" applyFont="1" applyFill="1" applyBorder="1" applyAlignment="1">
      <alignment horizontal="center" vertical="center"/>
    </xf>
    <xf numFmtId="176" fontId="93" fillId="0" borderId="15" xfId="753" quotePrefix="1" applyNumberFormat="1" applyFont="1" applyFill="1" applyBorder="1" applyAlignment="1">
      <alignment horizontal="center" vertical="center"/>
    </xf>
    <xf numFmtId="180" fontId="93" fillId="0" borderId="0" xfId="489" applyNumberFormat="1" applyFont="1" applyBorder="1" applyAlignment="1">
      <alignment horizontal="center" vertical="center"/>
    </xf>
    <xf numFmtId="176" fontId="93" fillId="0" borderId="21" xfId="753" quotePrefix="1" applyNumberFormat="1" applyFont="1" applyFill="1" applyBorder="1" applyAlignment="1">
      <alignment horizontal="center" vertical="center"/>
    </xf>
    <xf numFmtId="0" fontId="93" fillId="0" borderId="10" xfId="726" applyNumberFormat="1" applyFont="1" applyBorder="1" applyAlignment="1">
      <alignment horizontal="center" vertical="center"/>
    </xf>
    <xf numFmtId="177" fontId="93" fillId="0" borderId="10" xfId="489" applyNumberFormat="1" applyFont="1" applyFill="1" applyBorder="1" applyAlignment="1" applyProtection="1">
      <alignment horizontal="center" vertical="center"/>
      <protection locked="0"/>
    </xf>
    <xf numFmtId="177" fontId="86" fillId="0" borderId="0" xfId="489" applyNumberFormat="1" applyFont="1" applyFill="1" applyBorder="1"/>
    <xf numFmtId="180" fontId="93" fillId="0" borderId="0" xfId="727" applyNumberFormat="1" applyFont="1" applyFill="1" applyBorder="1" applyAlignment="1">
      <alignment horizontal="center" vertical="center"/>
    </xf>
    <xf numFmtId="180" fontId="93" fillId="0" borderId="22" xfId="727" applyNumberFormat="1" applyFont="1" applyFill="1" applyBorder="1" applyAlignment="1">
      <alignment horizontal="center" vertical="center"/>
    </xf>
    <xf numFmtId="180" fontId="93" fillId="0" borderId="10" xfId="727" applyNumberFormat="1" applyFont="1" applyFill="1" applyBorder="1" applyAlignment="1">
      <alignment horizontal="center" vertical="center"/>
    </xf>
    <xf numFmtId="181" fontId="92" fillId="0" borderId="0" xfId="489" applyNumberFormat="1" applyFont="1" applyFill="1" applyBorder="1" applyAlignment="1" applyProtection="1">
      <alignment horizontal="center" vertical="center"/>
      <protection locked="0"/>
    </xf>
    <xf numFmtId="181" fontId="92" fillId="0" borderId="10" xfId="489" applyNumberFormat="1" applyFont="1" applyFill="1" applyBorder="1" applyAlignment="1">
      <alignment horizontal="center" vertical="center"/>
    </xf>
    <xf numFmtId="181" fontId="92" fillId="0" borderId="22" xfId="489" applyNumberFormat="1" applyFont="1" applyFill="1" applyBorder="1" applyAlignment="1" applyProtection="1">
      <alignment horizontal="center" vertical="center"/>
      <protection locked="0"/>
    </xf>
    <xf numFmtId="181" fontId="92" fillId="0" borderId="10" xfId="489" applyNumberFormat="1" applyFont="1" applyBorder="1" applyAlignment="1">
      <alignment horizontal="center" vertical="center"/>
    </xf>
    <xf numFmtId="180" fontId="92" fillId="0" borderId="10" xfId="489" applyNumberFormat="1" applyFont="1" applyFill="1" applyBorder="1" applyAlignment="1" applyProtection="1">
      <alignment horizontal="center" vertical="center"/>
      <protection locked="0"/>
    </xf>
    <xf numFmtId="180" fontId="92" fillId="0" borderId="10" xfId="489" applyNumberFormat="1" applyFont="1" applyBorder="1" applyAlignment="1">
      <alignment horizontal="center" vertical="center"/>
    </xf>
    <xf numFmtId="0" fontId="92" fillId="0" borderId="15" xfId="754" quotePrefix="1" applyNumberFormat="1" applyFont="1" applyFill="1" applyBorder="1" applyAlignment="1">
      <alignment horizontal="center" vertical="center"/>
    </xf>
    <xf numFmtId="180" fontId="92" fillId="0" borderId="22" xfId="726" applyNumberFormat="1" applyFont="1" applyFill="1" applyBorder="1" applyAlignment="1">
      <alignment horizontal="center" vertical="center"/>
    </xf>
    <xf numFmtId="0" fontId="92" fillId="0" borderId="10" xfId="489" applyNumberFormat="1" applyFont="1" applyFill="1" applyBorder="1" applyAlignment="1">
      <alignment horizontal="center" vertical="center"/>
    </xf>
    <xf numFmtId="0" fontId="86" fillId="0" borderId="0" xfId="754" quotePrefix="1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4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7" fillId="0" borderId="24" xfId="0" applyFont="1" applyBorder="1" applyAlignment="1">
      <alignment horizontal="center" vertical="center" wrapText="1"/>
    </xf>
    <xf numFmtId="0" fontId="77" fillId="0" borderId="25" xfId="0" applyFont="1" applyBorder="1" applyAlignment="1">
      <alignment horizontal="center" vertical="center"/>
    </xf>
    <xf numFmtId="0" fontId="77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4" fillId="0" borderId="0" xfId="489" applyNumberFormat="1" applyFont="1" applyFill="1" applyAlignment="1">
      <alignment horizontal="center" vertical="center"/>
    </xf>
    <xf numFmtId="0" fontId="86" fillId="0" borderId="12" xfId="489" applyNumberFormat="1" applyFont="1" applyFill="1" applyBorder="1" applyAlignment="1">
      <alignment horizontal="center" vertical="center"/>
    </xf>
    <xf numFmtId="0" fontId="86" fillId="0" borderId="11" xfId="489" applyNumberFormat="1" applyFont="1" applyFill="1" applyBorder="1" applyAlignment="1">
      <alignment horizontal="center" vertical="center"/>
    </xf>
    <xf numFmtId="0" fontId="86" fillId="0" borderId="14" xfId="489" applyNumberFormat="1" applyFont="1" applyFill="1" applyBorder="1" applyAlignment="1">
      <alignment horizontal="center" vertical="center"/>
    </xf>
    <xf numFmtId="176" fontId="86" fillId="0" borderId="14" xfId="752" applyNumberFormat="1" applyFont="1" applyFill="1" applyBorder="1" applyAlignment="1">
      <alignment horizontal="center" vertical="center"/>
    </xf>
    <xf numFmtId="176" fontId="86" fillId="0" borderId="11" xfId="752" applyNumberFormat="1" applyFont="1" applyFill="1" applyBorder="1" applyAlignment="1">
      <alignment horizontal="center" vertical="center"/>
    </xf>
    <xf numFmtId="176" fontId="86" fillId="0" borderId="12" xfId="752" applyNumberFormat="1" applyFont="1" applyFill="1" applyBorder="1" applyAlignment="1">
      <alignment horizontal="center" vertical="center"/>
    </xf>
    <xf numFmtId="3" fontId="86" fillId="0" borderId="12" xfId="489" applyNumberFormat="1" applyFont="1" applyFill="1" applyBorder="1" applyAlignment="1">
      <alignment horizontal="center" vertical="center"/>
    </xf>
    <xf numFmtId="3" fontId="86" fillId="0" borderId="11" xfId="489" applyNumberFormat="1" applyFont="1" applyFill="1" applyBorder="1" applyAlignment="1">
      <alignment horizontal="center" vertical="center"/>
    </xf>
    <xf numFmtId="3" fontId="86" fillId="0" borderId="32" xfId="489" applyNumberFormat="1" applyFont="1" applyFill="1" applyBorder="1" applyAlignment="1">
      <alignment horizontal="center" vertical="center"/>
    </xf>
    <xf numFmtId="3" fontId="86" fillId="0" borderId="18" xfId="489" applyNumberFormat="1" applyFont="1" applyFill="1" applyBorder="1" applyAlignment="1">
      <alignment horizontal="center" vertical="center"/>
    </xf>
    <xf numFmtId="0" fontId="86" fillId="0" borderId="32" xfId="489" applyNumberFormat="1" applyFont="1" applyFill="1" applyBorder="1" applyAlignment="1">
      <alignment horizontal="center" vertical="center" shrinkToFit="1"/>
    </xf>
    <xf numFmtId="0" fontId="86" fillId="0" borderId="20" xfId="489" applyNumberFormat="1" applyFont="1" applyFill="1" applyBorder="1" applyAlignment="1">
      <alignment horizontal="center" vertical="center" shrinkToFit="1"/>
    </xf>
    <xf numFmtId="0" fontId="86" fillId="0" borderId="32" xfId="489" applyNumberFormat="1" applyFont="1" applyFill="1" applyBorder="1" applyAlignment="1">
      <alignment horizontal="center" vertical="center"/>
    </xf>
    <xf numFmtId="0" fontId="86" fillId="0" borderId="18" xfId="489" applyNumberFormat="1" applyFont="1" applyFill="1" applyBorder="1" applyAlignment="1">
      <alignment horizontal="center" vertical="center"/>
    </xf>
    <xf numFmtId="0" fontId="86" fillId="0" borderId="20" xfId="489" applyNumberFormat="1" applyFont="1" applyFill="1" applyBorder="1" applyAlignment="1">
      <alignment horizontal="center" vertical="center"/>
    </xf>
    <xf numFmtId="213" fontId="84" fillId="0" borderId="0" xfId="489" applyNumberFormat="1" applyFont="1" applyFill="1" applyAlignment="1">
      <alignment horizontal="center" vertical="center"/>
    </xf>
    <xf numFmtId="0" fontId="86" fillId="0" borderId="17" xfId="489" applyNumberFormat="1" applyFont="1" applyFill="1" applyBorder="1" applyAlignment="1">
      <alignment horizontal="center" vertical="center"/>
    </xf>
    <xf numFmtId="0" fontId="86" fillId="0" borderId="19" xfId="489" applyNumberFormat="1" applyFont="1" applyFill="1" applyBorder="1" applyAlignment="1">
      <alignment horizontal="center" vertical="center"/>
    </xf>
    <xf numFmtId="0" fontId="86" fillId="0" borderId="13" xfId="489" applyNumberFormat="1" applyFont="1" applyFill="1" applyBorder="1" applyAlignment="1">
      <alignment horizontal="center" vertical="center"/>
    </xf>
    <xf numFmtId="0" fontId="86" fillId="0" borderId="0" xfId="489" applyNumberFormat="1" applyFont="1" applyFill="1" applyBorder="1" applyAlignment="1">
      <alignment horizontal="center" vertical="center"/>
    </xf>
    <xf numFmtId="0" fontId="86" fillId="0" borderId="15" xfId="489" applyNumberFormat="1" applyFont="1" applyFill="1" applyBorder="1" applyAlignment="1">
      <alignment horizontal="center" vertical="center"/>
    </xf>
    <xf numFmtId="0" fontId="86" fillId="0" borderId="31" xfId="489" applyNumberFormat="1" applyFont="1" applyFill="1" applyBorder="1" applyAlignment="1">
      <alignment horizontal="center" vertical="center"/>
    </xf>
    <xf numFmtId="0" fontId="86" fillId="0" borderId="37" xfId="489" applyNumberFormat="1" applyFont="1" applyFill="1" applyBorder="1" applyAlignment="1">
      <alignment horizontal="center" vertical="center"/>
    </xf>
    <xf numFmtId="0" fontId="86" fillId="0" borderId="30" xfId="489" applyNumberFormat="1" applyFont="1" applyFill="1" applyBorder="1" applyAlignment="1">
      <alignment horizontal="center" vertical="center"/>
    </xf>
    <xf numFmtId="0" fontId="86" fillId="0" borderId="24" xfId="489" applyNumberFormat="1" applyFont="1" applyFill="1" applyBorder="1" applyAlignment="1">
      <alignment horizontal="center" vertical="center"/>
    </xf>
    <xf numFmtId="0" fontId="86" fillId="0" borderId="25" xfId="489" applyNumberFormat="1" applyFont="1" applyFill="1" applyBorder="1" applyAlignment="1">
      <alignment horizontal="center" vertical="center"/>
    </xf>
    <xf numFmtId="0" fontId="86" fillId="0" borderId="26" xfId="489" applyNumberFormat="1" applyFont="1" applyFill="1" applyBorder="1" applyAlignment="1">
      <alignment horizontal="center" vertical="center"/>
    </xf>
    <xf numFmtId="0" fontId="80" fillId="0" borderId="0" xfId="1" applyNumberFormat="1" applyFont="1" applyBorder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0" fontId="80" fillId="0" borderId="14" xfId="0" applyFont="1" applyBorder="1" applyAlignment="1">
      <alignment horizontal="center" vertical="center"/>
    </xf>
    <xf numFmtId="0" fontId="80" fillId="0" borderId="11" xfId="0" applyFont="1" applyBorder="1" applyAlignment="1">
      <alignment horizontal="center" vertical="center"/>
    </xf>
    <xf numFmtId="0" fontId="80" fillId="0" borderId="13" xfId="0" applyFont="1" applyBorder="1" applyAlignment="1">
      <alignment horizontal="center" vertical="center"/>
    </xf>
    <xf numFmtId="0" fontId="80" fillId="0" borderId="16" xfId="0" applyFont="1" applyBorder="1" applyAlignment="1">
      <alignment horizontal="center" vertical="center"/>
    </xf>
    <xf numFmtId="0" fontId="80" fillId="0" borderId="24" xfId="0" applyNumberFormat="1" applyFont="1" applyBorder="1" applyAlignment="1">
      <alignment horizontal="center" vertical="center"/>
    </xf>
    <xf numFmtId="0" fontId="80" fillId="0" borderId="25" xfId="0" applyNumberFormat="1" applyFont="1" applyBorder="1" applyAlignment="1">
      <alignment horizontal="center" vertical="center"/>
    </xf>
    <xf numFmtId="0" fontId="80" fillId="0" borderId="0" xfId="0" applyFont="1" applyBorder="1"/>
    <xf numFmtId="0" fontId="80" fillId="0" borderId="25" xfId="0" applyFont="1" applyBorder="1" applyAlignment="1">
      <alignment vertical="center"/>
    </xf>
    <xf numFmtId="0" fontId="80" fillId="0" borderId="0" xfId="0" applyFont="1" applyBorder="1" applyAlignment="1">
      <alignment vertical="center"/>
    </xf>
    <xf numFmtId="0" fontId="80" fillId="0" borderId="25" xfId="0" applyFont="1" applyBorder="1" applyAlignment="1">
      <alignment horizontal="center" vertical="center"/>
    </xf>
    <xf numFmtId="0" fontId="94" fillId="0" borderId="24" xfId="0" applyFont="1" applyBorder="1" applyAlignment="1">
      <alignment horizontal="center" vertical="center" wrapText="1"/>
    </xf>
    <xf numFmtId="0" fontId="94" fillId="0" borderId="25" xfId="0" applyFont="1" applyBorder="1" applyAlignment="1">
      <alignment horizontal="center" vertical="center"/>
    </xf>
    <xf numFmtId="0" fontId="94" fillId="0" borderId="26" xfId="0" applyFont="1" applyBorder="1" applyAlignment="1">
      <alignment horizontal="center" vertical="center"/>
    </xf>
    <xf numFmtId="0" fontId="80" fillId="0" borderId="24" xfId="0" applyFont="1" applyBorder="1" applyAlignment="1">
      <alignment horizontal="center" vertical="center" wrapText="1"/>
    </xf>
    <xf numFmtId="0" fontId="80" fillId="0" borderId="17" xfId="0" applyFont="1" applyBorder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80" fillId="0" borderId="37" xfId="0" applyFont="1" applyBorder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37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15" xfId="0" applyFont="1" applyBorder="1" applyAlignment="1">
      <alignment horizontal="center" vertical="center"/>
    </xf>
    <xf numFmtId="0" fontId="80" fillId="0" borderId="15" xfId="0" applyFont="1" applyBorder="1" applyAlignment="1">
      <alignment horizontal="center" wrapText="1"/>
    </xf>
    <xf numFmtId="0" fontId="80" fillId="0" borderId="17" xfId="0" applyFont="1" applyBorder="1" applyAlignment="1">
      <alignment horizontal="center" vertical="center"/>
    </xf>
    <xf numFmtId="0" fontId="95" fillId="0" borderId="16" xfId="575" applyFont="1" applyBorder="1" applyAlignment="1">
      <alignment horizontal="center" shrinkToFit="1"/>
    </xf>
    <xf numFmtId="0" fontId="80" fillId="0" borderId="20" xfId="1" applyNumberFormat="1" applyFont="1" applyBorder="1" applyAlignment="1">
      <alignment horizontal="center" vertical="center"/>
    </xf>
    <xf numFmtId="0" fontId="80" fillId="0" borderId="32" xfId="0" applyFont="1" applyBorder="1" applyAlignment="1">
      <alignment horizontal="center" vertical="center"/>
    </xf>
    <xf numFmtId="0" fontId="80" fillId="0" borderId="19" xfId="0" applyFont="1" applyBorder="1" applyAlignment="1">
      <alignment horizontal="center" vertical="center"/>
    </xf>
    <xf numFmtId="176" fontId="80" fillId="0" borderId="19" xfId="1" applyFont="1" applyBorder="1" applyAlignment="1">
      <alignment horizontal="center" vertical="center"/>
    </xf>
    <xf numFmtId="0" fontId="80" fillId="0" borderId="18" xfId="0" applyFont="1" applyBorder="1" applyAlignment="1">
      <alignment horizontal="center" vertical="center"/>
    </xf>
    <xf numFmtId="0" fontId="80" fillId="0" borderId="20" xfId="0" applyFont="1" applyBorder="1" applyAlignment="1">
      <alignment horizontal="center" vertical="center"/>
    </xf>
    <xf numFmtId="0" fontId="80" fillId="0" borderId="19" xfId="0" applyFont="1" applyBorder="1" applyAlignment="1">
      <alignment horizontal="center" vertical="center"/>
    </xf>
    <xf numFmtId="0" fontId="80" fillId="0" borderId="18" xfId="0" applyFont="1" applyBorder="1" applyAlignment="1">
      <alignment horizontal="center" vertical="center" shrinkToFit="1"/>
    </xf>
    <xf numFmtId="0" fontId="80" fillId="0" borderId="19" xfId="0" applyFont="1" applyBorder="1" applyAlignment="1">
      <alignment horizontal="center" vertical="center" shrinkToFit="1"/>
    </xf>
    <xf numFmtId="0" fontId="80" fillId="0" borderId="15" xfId="1" quotePrefix="1" applyNumberFormat="1" applyFont="1" applyBorder="1" applyAlignment="1">
      <alignment horizontal="center" vertical="center"/>
    </xf>
    <xf numFmtId="181" fontId="80" fillId="0" borderId="0" xfId="0" applyNumberFormat="1" applyFont="1" applyBorder="1" applyAlignment="1">
      <alignment horizontal="center" vertical="center"/>
    </xf>
    <xf numFmtId="181" fontId="80" fillId="0" borderId="0" xfId="0" applyNumberFormat="1" applyFont="1" applyFill="1" applyBorder="1" applyAlignment="1">
      <alignment horizontal="center" vertical="center"/>
    </xf>
    <xf numFmtId="0" fontId="81" fillId="0" borderId="15" xfId="1" quotePrefix="1" applyNumberFormat="1" applyFont="1" applyBorder="1" applyAlignment="1">
      <alignment horizontal="center" vertical="center"/>
    </xf>
    <xf numFmtId="181" fontId="81" fillId="0" borderId="0" xfId="0" applyNumberFormat="1" applyFont="1" applyBorder="1" applyAlignment="1">
      <alignment horizontal="center" vertical="center"/>
    </xf>
    <xf numFmtId="0" fontId="81" fillId="0" borderId="0" xfId="0" applyFont="1" applyBorder="1"/>
    <xf numFmtId="0" fontId="80" fillId="0" borderId="15" xfId="2" applyNumberFormat="1" applyFont="1" applyBorder="1" applyAlignment="1">
      <alignment horizontal="centerContinuous" vertical="center" wrapText="1"/>
    </xf>
    <xf numFmtId="0" fontId="80" fillId="0" borderId="15" xfId="1" applyNumberFormat="1" applyFont="1" applyBorder="1" applyAlignment="1">
      <alignment horizontal="center" vertical="center" wrapText="1"/>
    </xf>
    <xf numFmtId="0" fontId="80" fillId="0" borderId="15" xfId="1" applyNumberFormat="1" applyFont="1" applyBorder="1" applyAlignment="1">
      <alignment horizontal="centerContinuous" vertical="center" wrapText="1"/>
    </xf>
    <xf numFmtId="0" fontId="80" fillId="0" borderId="21" xfId="2" applyNumberFormat="1" applyFont="1" applyBorder="1" applyAlignment="1">
      <alignment horizontal="centerContinuous" vertical="center" wrapText="1"/>
    </xf>
    <xf numFmtId="181" fontId="80" fillId="0" borderId="22" xfId="0" applyNumberFormat="1" applyFont="1" applyBorder="1" applyAlignment="1">
      <alignment horizontal="center" vertical="center"/>
    </xf>
    <xf numFmtId="181" fontId="80" fillId="0" borderId="10" xfId="0" applyNumberFormat="1" applyFont="1" applyBorder="1" applyAlignment="1">
      <alignment horizontal="center" vertical="center"/>
    </xf>
    <xf numFmtId="0" fontId="80" fillId="0" borderId="11" xfId="0" applyFont="1" applyBorder="1" applyAlignment="1">
      <alignment horizontal="center" vertical="center" wrapText="1"/>
    </xf>
    <xf numFmtId="176" fontId="80" fillId="0" borderId="13" xfId="1" applyFont="1" applyBorder="1" applyAlignment="1">
      <alignment horizontal="center" vertical="center"/>
    </xf>
    <xf numFmtId="0" fontId="80" fillId="0" borderId="24" xfId="0" applyFont="1" applyBorder="1" applyAlignment="1">
      <alignment horizontal="center" vertical="center"/>
    </xf>
    <xf numFmtId="0" fontId="80" fillId="0" borderId="26" xfId="0" applyFont="1" applyBorder="1" applyAlignment="1">
      <alignment horizontal="center" vertical="center"/>
    </xf>
    <xf numFmtId="176" fontId="80" fillId="0" borderId="16" xfId="1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0" fontId="80" fillId="0" borderId="11" xfId="0" applyFont="1" applyBorder="1" applyAlignment="1">
      <alignment horizontal="center" vertical="center"/>
    </xf>
    <xf numFmtId="0" fontId="80" fillId="0" borderId="23" xfId="0" applyFont="1" applyBorder="1" applyAlignment="1">
      <alignment horizontal="center" vertical="center" wrapText="1"/>
    </xf>
    <xf numFmtId="0" fontId="80" fillId="0" borderId="38" xfId="0" applyFont="1" applyBorder="1" applyAlignment="1">
      <alignment horizontal="center" vertical="center"/>
    </xf>
    <xf numFmtId="0" fontId="80" fillId="0" borderId="15" xfId="0" quotePrefix="1" applyFont="1" applyBorder="1" applyAlignment="1">
      <alignment horizontal="center" vertical="center"/>
    </xf>
    <xf numFmtId="176" fontId="80" fillId="0" borderId="17" xfId="1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 shrinkToFit="1"/>
    </xf>
    <xf numFmtId="0" fontId="80" fillId="0" borderId="29" xfId="0" applyFont="1" applyBorder="1" applyAlignment="1">
      <alignment horizontal="center" vertical="center" shrinkToFit="1"/>
    </xf>
    <xf numFmtId="0" fontId="80" fillId="0" borderId="27" xfId="0" applyFont="1" applyBorder="1" applyAlignment="1">
      <alignment horizontal="center" vertical="center"/>
    </xf>
    <xf numFmtId="0" fontId="80" fillId="0" borderId="28" xfId="0" applyFont="1" applyBorder="1" applyAlignment="1">
      <alignment horizontal="center" vertical="center"/>
    </xf>
    <xf numFmtId="0" fontId="80" fillId="0" borderId="17" xfId="0" applyFont="1" applyBorder="1" applyAlignment="1">
      <alignment horizontal="center" vertical="center" shrinkToFit="1"/>
    </xf>
    <xf numFmtId="0" fontId="80" fillId="0" borderId="16" xfId="0" applyFont="1" applyBorder="1"/>
    <xf numFmtId="0" fontId="80" fillId="0" borderId="15" xfId="0" applyFont="1" applyBorder="1"/>
    <xf numFmtId="0" fontId="80" fillId="0" borderId="16" xfId="0" applyFont="1" applyBorder="1" applyAlignment="1">
      <alignment horizontal="center" vertical="center" shrinkToFit="1"/>
    </xf>
    <xf numFmtId="0" fontId="80" fillId="0" borderId="13" xfId="0" applyFont="1" applyBorder="1"/>
    <xf numFmtId="0" fontId="80" fillId="0" borderId="16" xfId="0" applyFont="1" applyBorder="1" applyAlignment="1">
      <alignment horizontal="center" vertical="center" wrapText="1"/>
    </xf>
    <xf numFmtId="0" fontId="96" fillId="0" borderId="13" xfId="0" applyFont="1" applyBorder="1" applyAlignment="1">
      <alignment horizontal="center" vertical="center"/>
    </xf>
    <xf numFmtId="0" fontId="80" fillId="0" borderId="18" xfId="0" quotePrefix="1" applyFont="1" applyBorder="1" applyAlignment="1">
      <alignment horizontal="center" vertical="center"/>
    </xf>
    <xf numFmtId="0" fontId="80" fillId="0" borderId="18" xfId="0" applyFont="1" applyBorder="1" applyAlignment="1">
      <alignment horizontal="center" vertical="center" wrapText="1"/>
    </xf>
    <xf numFmtId="0" fontId="80" fillId="0" borderId="19" xfId="0" applyFont="1" applyBorder="1" applyAlignment="1">
      <alignment horizontal="center" vertical="center" wrapText="1"/>
    </xf>
    <xf numFmtId="176" fontId="80" fillId="0" borderId="32" xfId="1" applyFont="1" applyBorder="1" applyAlignment="1">
      <alignment horizontal="center" vertical="center"/>
    </xf>
    <xf numFmtId="180" fontId="80" fillId="0" borderId="0" xfId="1" quotePrefix="1" applyNumberFormat="1" applyFont="1" applyBorder="1" applyAlignment="1">
      <alignment horizontal="center" vertical="center"/>
    </xf>
    <xf numFmtId="180" fontId="80" fillId="0" borderId="0" xfId="0" applyNumberFormat="1" applyFont="1" applyBorder="1" applyAlignment="1" applyProtection="1">
      <alignment horizontal="center" vertical="center"/>
      <protection locked="0"/>
    </xf>
    <xf numFmtId="181" fontId="80" fillId="0" borderId="0" xfId="0" applyNumberFormat="1" applyFont="1" applyBorder="1" applyAlignment="1" applyProtection="1">
      <alignment horizontal="center" vertical="center"/>
      <protection locked="0"/>
    </xf>
    <xf numFmtId="0" fontId="81" fillId="0" borderId="15" xfId="0" applyFont="1" applyBorder="1" applyAlignment="1">
      <alignment horizontal="center" vertical="center"/>
    </xf>
    <xf numFmtId="180" fontId="81" fillId="0" borderId="0" xfId="1" quotePrefix="1" applyNumberFormat="1" applyFont="1" applyBorder="1" applyAlignment="1">
      <alignment horizontal="center" vertical="center"/>
    </xf>
    <xf numFmtId="180" fontId="81" fillId="0" borderId="0" xfId="0" applyNumberFormat="1" applyFont="1" applyBorder="1" applyAlignment="1">
      <alignment horizontal="center" vertical="center"/>
    </xf>
    <xf numFmtId="180" fontId="81" fillId="0" borderId="0" xfId="0" applyNumberFormat="1" applyFont="1" applyBorder="1" applyAlignment="1" applyProtection="1">
      <alignment horizontal="center" vertical="center"/>
      <protection locked="0"/>
    </xf>
    <xf numFmtId="180" fontId="81" fillId="0" borderId="0" xfId="0" applyNumberFormat="1" applyFont="1" applyFill="1" applyBorder="1" applyAlignment="1" applyProtection="1">
      <alignment horizontal="center" vertical="center"/>
      <protection locked="0"/>
    </xf>
    <xf numFmtId="181" fontId="81" fillId="0" borderId="0" xfId="0" applyNumberFormat="1" applyFont="1" applyBorder="1" applyAlignment="1" applyProtection="1">
      <alignment horizontal="center" vertical="center"/>
      <protection locked="0"/>
    </xf>
    <xf numFmtId="181" fontId="81" fillId="0" borderId="0" xfId="0" applyNumberFormat="1" applyFont="1" applyFill="1" applyBorder="1" applyAlignment="1" applyProtection="1">
      <alignment horizontal="center" vertical="center"/>
      <protection locked="0"/>
    </xf>
    <xf numFmtId="180" fontId="81" fillId="0" borderId="0" xfId="0" applyNumberFormat="1" applyFont="1" applyFill="1" applyBorder="1" applyAlignment="1">
      <alignment horizontal="center" vertical="center"/>
    </xf>
    <xf numFmtId="0" fontId="80" fillId="0" borderId="15" xfId="0" applyFont="1" applyBorder="1" applyAlignment="1">
      <alignment horizontal="center" vertical="center" wrapText="1" shrinkToFit="1"/>
    </xf>
    <xf numFmtId="0" fontId="80" fillId="0" borderId="21" xfId="0" applyFont="1" applyBorder="1" applyAlignment="1">
      <alignment horizontal="center" vertical="center" wrapText="1" shrinkToFit="1"/>
    </xf>
    <xf numFmtId="180" fontId="80" fillId="0" borderId="22" xfId="0" applyNumberFormat="1" applyFont="1" applyBorder="1" applyAlignment="1">
      <alignment horizontal="center" vertical="center"/>
    </xf>
    <xf numFmtId="0" fontId="92" fillId="0" borderId="21" xfId="489" quotePrefix="1" applyNumberFormat="1" applyFont="1" applyFill="1" applyBorder="1" applyAlignment="1">
      <alignment horizontal="center" vertical="center"/>
    </xf>
  </cellXfs>
  <cellStyles count="755">
    <cellStyle name="??&amp;O?&amp;H?_x0008_??_x0007__x0001__x0001_" xfId="9"/>
    <cellStyle name="??&amp;O?&amp;H?_x0008_??_x0007__x0001__x0001_ 2" xfId="10"/>
    <cellStyle name="??_?.????" xfId="11"/>
    <cellStyle name="?W?_laroux" xfId="12"/>
    <cellStyle name="’E‰Y [0.00]_laroux" xfId="13"/>
    <cellStyle name="’E‰Y_laroux" xfId="14"/>
    <cellStyle name="20% - 강조색1 2" xfId="15"/>
    <cellStyle name="20% - 강조색1 2 2" xfId="16"/>
    <cellStyle name="20% - 강조색2 2" xfId="17"/>
    <cellStyle name="20% - 강조색2 2 2" xfId="18"/>
    <cellStyle name="20% - 강조색3 2" xfId="19"/>
    <cellStyle name="20% - 강조색3 2 2" xfId="20"/>
    <cellStyle name="20% - 강조색4 2" xfId="21"/>
    <cellStyle name="20% - 강조색4 2 2" xfId="22"/>
    <cellStyle name="20% - 강조색5 2" xfId="23"/>
    <cellStyle name="20% - 강조색5 2 2" xfId="24"/>
    <cellStyle name="20% - 강조색6 2" xfId="25"/>
    <cellStyle name="20% - 강조색6 2 2" xfId="26"/>
    <cellStyle name="40% - 강조색1 2" xfId="27"/>
    <cellStyle name="40% - 강조색1 2 2" xfId="28"/>
    <cellStyle name="40% - 강조색2 2" xfId="29"/>
    <cellStyle name="40% - 강조색2 2 2" xfId="30"/>
    <cellStyle name="40% - 강조색3 2" xfId="31"/>
    <cellStyle name="40% - 강조색3 2 2" xfId="32"/>
    <cellStyle name="40% - 강조색4 2" xfId="33"/>
    <cellStyle name="40% - 강조색4 2 2" xfId="34"/>
    <cellStyle name="40% - 강조색5 2" xfId="35"/>
    <cellStyle name="40% - 강조색5 2 2" xfId="36"/>
    <cellStyle name="40% - 강조색6 2" xfId="37"/>
    <cellStyle name="40% - 강조색6 2 2" xfId="38"/>
    <cellStyle name="60% - 강조색1 2" xfId="39"/>
    <cellStyle name="60% - 강조색1 2 2" xfId="40"/>
    <cellStyle name="60% - 강조색2 2" xfId="41"/>
    <cellStyle name="60% - 강조색2 2 2" xfId="42"/>
    <cellStyle name="60% - 강조색3 2" xfId="43"/>
    <cellStyle name="60% - 강조색3 2 2" xfId="44"/>
    <cellStyle name="60% - 강조색4 2" xfId="45"/>
    <cellStyle name="60% - 강조색4 2 2" xfId="46"/>
    <cellStyle name="60% - 강조색5 2" xfId="47"/>
    <cellStyle name="60% - 강조색5 2 2" xfId="48"/>
    <cellStyle name="60% - 강조색6 2" xfId="49"/>
    <cellStyle name="60% - 강조색6 2 2" xfId="50"/>
    <cellStyle name="A¨­￠￢￠O [0]_INQUIRY ￠?￥i¨u¡AAⓒ￢Aⓒª " xfId="51"/>
    <cellStyle name="A¨­￠￢￠O_INQUIRY ￠?￥i¨u¡AAⓒ￢Aⓒª " xfId="52"/>
    <cellStyle name="ÅëÈ­ [0]_¼ÕÀÍ¿¹»ê" xfId="53"/>
    <cellStyle name="AeE­ [0]_¼OAI¿¹≫e" xfId="54"/>
    <cellStyle name="ÅëÈ­ [0]_ÀÎ°Çºñ,¿ÜÁÖºñ" xfId="55"/>
    <cellStyle name="AeE­ [0]_AI°Cºn,μμ±Þºn" xfId="56"/>
    <cellStyle name="ÅëÈ­ [0]_laroux" xfId="57"/>
    <cellStyle name="AeE­ [0]_laroux_1" xfId="58"/>
    <cellStyle name="ÅëÈ­ [0]_laroux_1" xfId="59"/>
    <cellStyle name="AeE­ [0]_laroux_1_2008. 16)ⅩⅥ. 공공행정 및 사법" xfId="60"/>
    <cellStyle name="ÅëÈ­ [0]_laroux_1_2008. 16)ⅩⅥ. 공공행정 및 사법" xfId="61"/>
    <cellStyle name="AeE­ [0]_laroux_1_2008. 6)Ⅵ. 농림수산업" xfId="62"/>
    <cellStyle name="ÅëÈ­ [0]_laroux_1_2008. 6)Ⅵ. 농림수산업" xfId="63"/>
    <cellStyle name="AeE­ [0]_laroux_1_43-10주택" xfId="64"/>
    <cellStyle name="ÅëÈ­ [0]_laroux_1_43-10주택" xfId="65"/>
    <cellStyle name="AeE­ [0]_laroux_1_나주시_행정전산장비보유" xfId="66"/>
    <cellStyle name="ÅëÈ­ [0]_laroux_1_나주시_행정전산장비보유" xfId="67"/>
    <cellStyle name="AeE­ [0]_laroux_2" xfId="68"/>
    <cellStyle name="ÅëÈ­ [0]_laroux_2" xfId="69"/>
    <cellStyle name="AeE­ [0]_laroux_2_2008. 16)ⅩⅥ. 공공행정 및 사법" xfId="70"/>
    <cellStyle name="ÅëÈ­ [0]_laroux_2_2008. 16)ⅩⅥ. 공공행정 및 사법" xfId="71"/>
    <cellStyle name="AeE­ [0]_laroux_2_2008. 6)Ⅵ. 농림수산업" xfId="72"/>
    <cellStyle name="ÅëÈ­ [0]_laroux_2_2008. 6)Ⅵ. 농림수산업" xfId="73"/>
    <cellStyle name="AeE­ [0]_laroux_2_41-06농림16" xfId="74"/>
    <cellStyle name="ÅëÈ­ [0]_laroux_2_41-06농림16" xfId="75"/>
    <cellStyle name="AeE­ [0]_laroux_2_41-06농림16_2008. 16)ⅩⅥ. 공공행정 및 사법" xfId="76"/>
    <cellStyle name="ÅëÈ­ [0]_laroux_2_41-06농림16_2008. 16)ⅩⅥ. 공공행정 및 사법" xfId="77"/>
    <cellStyle name="AeE­ [0]_laroux_2_41-06농림16_2008. 6)Ⅵ. 농림수산업" xfId="78"/>
    <cellStyle name="ÅëÈ­ [0]_laroux_2_41-06농림16_2008. 6)Ⅵ. 농림수산업" xfId="79"/>
    <cellStyle name="AeE­ [0]_laroux_2_41-06농림16_43-10주택" xfId="80"/>
    <cellStyle name="ÅëÈ­ [0]_laroux_2_41-06농림16_43-10주택" xfId="81"/>
    <cellStyle name="AeE­ [0]_laroux_2_41-06농림16_나주시_행정전산장비보유" xfId="82"/>
    <cellStyle name="ÅëÈ­ [0]_laroux_2_41-06농림16_나주시_행정전산장비보유" xfId="83"/>
    <cellStyle name="AeE­ [0]_laroux_2_41-06농림41" xfId="84"/>
    <cellStyle name="ÅëÈ­ [0]_laroux_2_41-06농림41" xfId="85"/>
    <cellStyle name="AeE­ [0]_laroux_2_43-10주택" xfId="86"/>
    <cellStyle name="ÅëÈ­ [0]_laroux_2_43-10주택" xfId="87"/>
    <cellStyle name="AeE­ [0]_laroux_2_나주시_행정전산장비보유" xfId="88"/>
    <cellStyle name="ÅëÈ­ [0]_laroux_2_나주시_행정전산장비보유" xfId="89"/>
    <cellStyle name="AeE­ [0]_Sheet1" xfId="90"/>
    <cellStyle name="ÅëÈ­ [0]_Sheet1" xfId="91"/>
    <cellStyle name="AeE­ [0]_Sheet1_2008. 16)ⅩⅥ. 공공행정 및 사법" xfId="92"/>
    <cellStyle name="ÅëÈ­ [0]_Sheet1_2008. 16)ⅩⅥ. 공공행정 및 사법" xfId="93"/>
    <cellStyle name="AeE­ [0]_Sheet1_2008. 6)Ⅵ. 농림수산업" xfId="94"/>
    <cellStyle name="ÅëÈ­ [0]_Sheet1_2008. 6)Ⅵ. 농림수산업" xfId="95"/>
    <cellStyle name="AeE­ [0]_Sheet1_43-10주택" xfId="96"/>
    <cellStyle name="ÅëÈ­ [0]_Sheet1_43-10주택" xfId="97"/>
    <cellStyle name="AeE­ [0]_Sheet1_나주시_행정전산장비보유" xfId="98"/>
    <cellStyle name="ÅëÈ­ [0]_Sheet1_나주시_행정전산장비보유" xfId="99"/>
    <cellStyle name="ÅëÈ­_¼ÕÀÍ¿¹»ê" xfId="100"/>
    <cellStyle name="AeE­_¼OAI¿¹≫e" xfId="101"/>
    <cellStyle name="ÅëÈ­_ÀÎ°Çºñ,¿ÜÁÖºñ" xfId="102"/>
    <cellStyle name="AeE­_AI°Cºn,μμ±Þºn" xfId="103"/>
    <cellStyle name="ÅëÈ­_laroux" xfId="104"/>
    <cellStyle name="AeE­_laroux_1" xfId="105"/>
    <cellStyle name="ÅëÈ­_laroux_1" xfId="106"/>
    <cellStyle name="AeE­_laroux_1_2008. 16)ⅩⅥ. 공공행정 및 사법" xfId="107"/>
    <cellStyle name="ÅëÈ­_laroux_1_2008. 16)ⅩⅥ. 공공행정 및 사법" xfId="108"/>
    <cellStyle name="AeE­_laroux_1_2008. 6)Ⅵ. 농림수산업" xfId="109"/>
    <cellStyle name="ÅëÈ­_laroux_1_2008. 6)Ⅵ. 농림수산업" xfId="110"/>
    <cellStyle name="AeE­_laroux_1_43-10주택" xfId="111"/>
    <cellStyle name="ÅëÈ­_laroux_1_43-10주택" xfId="112"/>
    <cellStyle name="AeE­_laroux_1_나주시_행정전산장비보유" xfId="113"/>
    <cellStyle name="ÅëÈ­_laroux_1_나주시_행정전산장비보유" xfId="114"/>
    <cellStyle name="AeE­_laroux_2" xfId="115"/>
    <cellStyle name="ÅëÈ­_laroux_2" xfId="116"/>
    <cellStyle name="AeE­_laroux_2_2008. 16)ⅩⅥ. 공공행정 및 사법" xfId="117"/>
    <cellStyle name="ÅëÈ­_laroux_2_2008. 16)ⅩⅥ. 공공행정 및 사법" xfId="118"/>
    <cellStyle name="AeE­_laroux_2_2008. 6)Ⅵ. 농림수산업" xfId="119"/>
    <cellStyle name="ÅëÈ­_laroux_2_2008. 6)Ⅵ. 농림수산업" xfId="120"/>
    <cellStyle name="AeE­_laroux_2_41-06농림16" xfId="121"/>
    <cellStyle name="ÅëÈ­_laroux_2_41-06농림16" xfId="122"/>
    <cellStyle name="AeE­_laroux_2_41-06농림16_2008. 16)ⅩⅥ. 공공행정 및 사법" xfId="123"/>
    <cellStyle name="ÅëÈ­_laroux_2_41-06농림16_2008. 16)ⅩⅥ. 공공행정 및 사법" xfId="124"/>
    <cellStyle name="AeE­_laroux_2_41-06농림16_2008. 6)Ⅵ. 농림수산업" xfId="125"/>
    <cellStyle name="ÅëÈ­_laroux_2_41-06농림16_2008. 6)Ⅵ. 농림수산업" xfId="126"/>
    <cellStyle name="AeE­_laroux_2_41-06농림16_43-10주택" xfId="127"/>
    <cellStyle name="ÅëÈ­_laroux_2_41-06농림16_43-10주택" xfId="128"/>
    <cellStyle name="AeE­_laroux_2_41-06농림16_나주시_행정전산장비보유" xfId="129"/>
    <cellStyle name="ÅëÈ­_laroux_2_41-06농림16_나주시_행정전산장비보유" xfId="130"/>
    <cellStyle name="AeE­_laroux_2_41-06농림41" xfId="131"/>
    <cellStyle name="ÅëÈ­_laroux_2_41-06농림41" xfId="132"/>
    <cellStyle name="AeE­_laroux_2_43-10주택" xfId="133"/>
    <cellStyle name="ÅëÈ­_laroux_2_43-10주택" xfId="134"/>
    <cellStyle name="AeE­_laroux_2_나주시_행정전산장비보유" xfId="135"/>
    <cellStyle name="ÅëÈ­_laroux_2_나주시_행정전산장비보유" xfId="136"/>
    <cellStyle name="AeE­_Sheet1" xfId="137"/>
    <cellStyle name="ÅëÈ­_Sheet1" xfId="138"/>
    <cellStyle name="AeE­_Sheet1_2008. 16)ⅩⅥ. 공공행정 및 사법" xfId="139"/>
    <cellStyle name="ÅëÈ­_Sheet1_2008. 16)ⅩⅥ. 공공행정 및 사법" xfId="140"/>
    <cellStyle name="AeE­_Sheet1_2008. 6)Ⅵ. 농림수산업" xfId="141"/>
    <cellStyle name="ÅëÈ­_Sheet1_2008. 6)Ⅵ. 농림수산업" xfId="142"/>
    <cellStyle name="AeE­_Sheet1_41-06농림16" xfId="143"/>
    <cellStyle name="ÅëÈ­_Sheet1_41-06농림16" xfId="144"/>
    <cellStyle name="AeE­_Sheet1_41-06농림16_2008. 16)ⅩⅥ. 공공행정 및 사법" xfId="145"/>
    <cellStyle name="ÅëÈ­_Sheet1_41-06농림16_2008. 16)ⅩⅥ. 공공행정 및 사법" xfId="146"/>
    <cellStyle name="AeE­_Sheet1_41-06농림16_2008. 6)Ⅵ. 농림수산업" xfId="147"/>
    <cellStyle name="ÅëÈ­_Sheet1_41-06농림16_2008. 6)Ⅵ. 농림수산업" xfId="148"/>
    <cellStyle name="AeE­_Sheet1_41-06농림16_43-10주택" xfId="149"/>
    <cellStyle name="ÅëÈ­_Sheet1_41-06농림16_43-10주택" xfId="150"/>
    <cellStyle name="AeE­_Sheet1_41-06농림16_나주시_행정전산장비보유" xfId="151"/>
    <cellStyle name="ÅëÈ­_Sheet1_41-06농림16_나주시_행정전산장비보유" xfId="152"/>
    <cellStyle name="AeE­_Sheet1_41-06농림41" xfId="153"/>
    <cellStyle name="ÅëÈ­_Sheet1_41-06농림41" xfId="154"/>
    <cellStyle name="AeE­_Sheet1_43-10주택" xfId="155"/>
    <cellStyle name="ÅëÈ­_Sheet1_43-10주택" xfId="156"/>
    <cellStyle name="AeE­_Sheet1_나주시_행정전산장비보유" xfId="157"/>
    <cellStyle name="ÅëÈ­_Sheet1_나주시_행정전산장비보유" xfId="158"/>
    <cellStyle name="AeE¡ⓒ [0]_INQUIRY ￠?￥i¨u¡AAⓒ￢Aⓒª " xfId="159"/>
    <cellStyle name="AeE¡ⓒ_INQUIRY ￠?￥i¨u¡AAⓒ￢Aⓒª " xfId="160"/>
    <cellStyle name="ALIGNMENT" xfId="161"/>
    <cellStyle name="ÄÞ¸¶ [0]_¼ÕÀÍ¿¹»ê" xfId="162"/>
    <cellStyle name="AÞ¸¶ [0]_¼OAI¿¹≫e" xfId="163"/>
    <cellStyle name="ÄÞ¸¶ [0]_ÀÎ°Çºñ,¿ÜÁÖºñ" xfId="164"/>
    <cellStyle name="AÞ¸¶ [0]_AI°Cºn,μμ±Þºn" xfId="165"/>
    <cellStyle name="ÄÞ¸¶ [0]_laroux" xfId="166"/>
    <cellStyle name="AÞ¸¶ [0]_laroux_1" xfId="167"/>
    <cellStyle name="ÄÞ¸¶ [0]_laroux_1" xfId="168"/>
    <cellStyle name="AÞ¸¶ [0]_Sheet1" xfId="169"/>
    <cellStyle name="ÄÞ¸¶ [0]_Sheet1" xfId="170"/>
    <cellStyle name="AÞ¸¶ [0]_Sheet1_2008. 16)ⅩⅥ. 공공행정 및 사법" xfId="171"/>
    <cellStyle name="ÄÞ¸¶ [0]_Sheet1_2008. 16)ⅩⅥ. 공공행정 및 사법" xfId="172"/>
    <cellStyle name="AÞ¸¶ [0]_Sheet1_2008. 6)Ⅵ. 농림수산업" xfId="173"/>
    <cellStyle name="ÄÞ¸¶ [0]_Sheet1_2008. 6)Ⅵ. 농림수산업" xfId="174"/>
    <cellStyle name="AÞ¸¶ [0]_Sheet1_43-10주택" xfId="175"/>
    <cellStyle name="ÄÞ¸¶ [0]_Sheet1_43-10주택" xfId="176"/>
    <cellStyle name="AÞ¸¶ [0]_Sheet1_나주시_행정전산장비보유" xfId="177"/>
    <cellStyle name="ÄÞ¸¶ [0]_Sheet1_나주시_행정전산장비보유" xfId="178"/>
    <cellStyle name="ÄÞ¸¶_¼ÕÀÍ¿¹»ê" xfId="179"/>
    <cellStyle name="AÞ¸¶_¼OAI¿¹≫e" xfId="180"/>
    <cellStyle name="ÄÞ¸¶_ÀÎ°Çºñ,¿ÜÁÖºñ" xfId="181"/>
    <cellStyle name="AÞ¸¶_AI°Cºn,μμ±Þºn" xfId="182"/>
    <cellStyle name="ÄÞ¸¶_laroux" xfId="183"/>
    <cellStyle name="AÞ¸¶_laroux_1" xfId="184"/>
    <cellStyle name="ÄÞ¸¶_laroux_1" xfId="185"/>
    <cellStyle name="AÞ¸¶_Sheet1" xfId="186"/>
    <cellStyle name="ÄÞ¸¶_Sheet1" xfId="187"/>
    <cellStyle name="AÞ¸¶_Sheet1_2008. 16)ⅩⅥ. 공공행정 및 사법" xfId="188"/>
    <cellStyle name="ÄÞ¸¶_Sheet1_2008. 16)ⅩⅥ. 공공행정 및 사법" xfId="189"/>
    <cellStyle name="AÞ¸¶_Sheet1_2008. 6)Ⅵ. 농림수산업" xfId="190"/>
    <cellStyle name="ÄÞ¸¶_Sheet1_2008. 6)Ⅵ. 농림수산업" xfId="191"/>
    <cellStyle name="AÞ¸¶_Sheet1_41-06농림16" xfId="192"/>
    <cellStyle name="ÄÞ¸¶_Sheet1_41-06농림16" xfId="193"/>
    <cellStyle name="AÞ¸¶_Sheet1_41-06농림16_2008. 16)ⅩⅥ. 공공행정 및 사법" xfId="194"/>
    <cellStyle name="ÄÞ¸¶_Sheet1_41-06농림16_2008. 16)ⅩⅥ. 공공행정 및 사법" xfId="195"/>
    <cellStyle name="AÞ¸¶_Sheet1_41-06농림16_2008. 6)Ⅵ. 농림수산업" xfId="196"/>
    <cellStyle name="ÄÞ¸¶_Sheet1_41-06농림16_2008. 6)Ⅵ. 농림수산업" xfId="197"/>
    <cellStyle name="AÞ¸¶_Sheet1_41-06농림16_43-10주택" xfId="198"/>
    <cellStyle name="ÄÞ¸¶_Sheet1_41-06농림16_43-10주택" xfId="199"/>
    <cellStyle name="AÞ¸¶_Sheet1_41-06농림16_나주시_행정전산장비보유" xfId="200"/>
    <cellStyle name="ÄÞ¸¶_Sheet1_41-06농림16_나주시_행정전산장비보유" xfId="201"/>
    <cellStyle name="AÞ¸¶_Sheet1_41-06농림41" xfId="202"/>
    <cellStyle name="ÄÞ¸¶_Sheet1_41-06농림41" xfId="203"/>
    <cellStyle name="AÞ¸¶_Sheet1_43-10주택" xfId="204"/>
    <cellStyle name="ÄÞ¸¶_Sheet1_43-10주택" xfId="205"/>
    <cellStyle name="AÞ¸¶_Sheet1_나주시_행정전산장비보유" xfId="206"/>
    <cellStyle name="ÄÞ¸¶_Sheet1_나주시_행정전산장비보유" xfId="207"/>
    <cellStyle name="C¡IA¨ª_¡ic¨u¡A¨￢I¨￢¡Æ AN¡Æe " xfId="208"/>
    <cellStyle name="C￥AØ_¿μ¾÷CoE² " xfId="209"/>
    <cellStyle name="Ç¥ÁØ_¼ÕÀÍ¿¹»ê" xfId="210"/>
    <cellStyle name="C￥AØ_¼OAI¿¹≫e" xfId="211"/>
    <cellStyle name="Ç¥ÁØ_ÀÎ°Çºñ,¿ÜÁÖºñ" xfId="212"/>
    <cellStyle name="C￥AØ_AI°Cºn,μμ±Þºn" xfId="213"/>
    <cellStyle name="Ç¥ÁØ_laroux" xfId="214"/>
    <cellStyle name="C￥AØ_laroux_1" xfId="215"/>
    <cellStyle name="Ç¥ÁØ_laroux_1" xfId="216"/>
    <cellStyle name="C￥AØ_laroux_1_Sheet1" xfId="217"/>
    <cellStyle name="Ç¥ÁØ_laroux_1_Sheet1" xfId="218"/>
    <cellStyle name="C￥AØ_laroux_2" xfId="219"/>
    <cellStyle name="Ç¥ÁØ_laroux_2" xfId="220"/>
    <cellStyle name="C￥AØ_laroux_2_Sheet1" xfId="221"/>
    <cellStyle name="Ç¥ÁØ_laroux_2_Sheet1" xfId="222"/>
    <cellStyle name="C￥AØ_laroux_3" xfId="223"/>
    <cellStyle name="Ç¥ÁØ_laroux_3" xfId="224"/>
    <cellStyle name="C￥AØ_laroux_4" xfId="225"/>
    <cellStyle name="Ç¥ÁØ_laroux_4" xfId="226"/>
    <cellStyle name="C￥AØ_laroux_Sheet1" xfId="227"/>
    <cellStyle name="Ç¥ÁØ_laroux_Sheet1" xfId="228"/>
    <cellStyle name="C￥AØ_Sheet1" xfId="229"/>
    <cellStyle name="Ç¥ÁØ_Sheet1" xfId="230"/>
    <cellStyle name="Calc Currency (0)" xfId="231"/>
    <cellStyle name="Calc Currency (0) 2" xfId="232"/>
    <cellStyle name="category" xfId="233"/>
    <cellStyle name="category 2" xfId="234"/>
    <cellStyle name="Comma [0]_ SG&amp;A Bridge " xfId="235"/>
    <cellStyle name="comma zerodec" xfId="236"/>
    <cellStyle name="comma zerodec 2" xfId="237"/>
    <cellStyle name="Comma_ SG&amp;A Bridge " xfId="238"/>
    <cellStyle name="Comma0" xfId="239"/>
    <cellStyle name="Copied" xfId="240"/>
    <cellStyle name="Copied 2" xfId="241"/>
    <cellStyle name="Curren?_x0012_퐀_x0017_?" xfId="242"/>
    <cellStyle name="Currency [0]_ SG&amp;A Bridge " xfId="243"/>
    <cellStyle name="Currency_ SG&amp;A Bridge " xfId="244"/>
    <cellStyle name="Currency0" xfId="245"/>
    <cellStyle name="Currency1" xfId="246"/>
    <cellStyle name="Currency1 2" xfId="247"/>
    <cellStyle name="Date" xfId="248"/>
    <cellStyle name="Dezimal [0]_laroux" xfId="249"/>
    <cellStyle name="Dezimal_laroux" xfId="250"/>
    <cellStyle name="Dollar (zero dec)" xfId="251"/>
    <cellStyle name="Dollar (zero dec) 2" xfId="252"/>
    <cellStyle name="Entered" xfId="253"/>
    <cellStyle name="Entered 2" xfId="254"/>
    <cellStyle name="Euro" xfId="255"/>
    <cellStyle name="Fixed" xfId="256"/>
    <cellStyle name="Grey" xfId="257"/>
    <cellStyle name="Grey 2" xfId="258"/>
    <cellStyle name="HEADER" xfId="259"/>
    <cellStyle name="Header1" xfId="260"/>
    <cellStyle name="Header1 2" xfId="261"/>
    <cellStyle name="Header2" xfId="262"/>
    <cellStyle name="Header2 2" xfId="263"/>
    <cellStyle name="Header2 2 2" xfId="728"/>
    <cellStyle name="Header2 2 3" xfId="729"/>
    <cellStyle name="Header2 2 4" xfId="730"/>
    <cellStyle name="Heading 1" xfId="264"/>
    <cellStyle name="Heading 2" xfId="265"/>
    <cellStyle name="HEADING1" xfId="266"/>
    <cellStyle name="HEADING2" xfId="267"/>
    <cellStyle name="Hyperlink_NEGS" xfId="268"/>
    <cellStyle name="Input [yellow]" xfId="269"/>
    <cellStyle name="Input [yellow] 2" xfId="270"/>
    <cellStyle name="Input [yellow] 3" xfId="731"/>
    <cellStyle name="Milliers [0]_Arabian Spec" xfId="271"/>
    <cellStyle name="Milliers_Arabian Spec" xfId="272"/>
    <cellStyle name="Model" xfId="273"/>
    <cellStyle name="Mon?aire [0]_Arabian Spec" xfId="274"/>
    <cellStyle name="Mon?aire_Arabian Spec" xfId="275"/>
    <cellStyle name="Normal - Style1" xfId="276"/>
    <cellStyle name="Normal - Style1 2" xfId="277"/>
    <cellStyle name="Normal - Style1 3" xfId="278"/>
    <cellStyle name="Normal - Style1 4" xfId="279"/>
    <cellStyle name="Normal_ SG&amp;A Bridge " xfId="280"/>
    <cellStyle name="Œ…?æ맖?e [0.00]_laroux" xfId="281"/>
    <cellStyle name="Œ…?æ맖?e_laroux" xfId="282"/>
    <cellStyle name="Percent [2]" xfId="283"/>
    <cellStyle name="Percent [2] 2" xfId="284"/>
    <cellStyle name="Standard_laroux" xfId="285"/>
    <cellStyle name="subhead" xfId="286"/>
    <cellStyle name="Total" xfId="287"/>
    <cellStyle name="UM" xfId="288"/>
    <cellStyle name="W?rung [0]_laroux" xfId="289"/>
    <cellStyle name="W?rung_laroux" xfId="290"/>
    <cellStyle name="강조색1 2" xfId="291"/>
    <cellStyle name="강조색1 2 2" xfId="292"/>
    <cellStyle name="강조색2 2" xfId="293"/>
    <cellStyle name="강조색2 2 2" xfId="294"/>
    <cellStyle name="강조색3 2" xfId="295"/>
    <cellStyle name="강조색3 2 2" xfId="296"/>
    <cellStyle name="강조색4 2" xfId="297"/>
    <cellStyle name="강조색4 2 2" xfId="298"/>
    <cellStyle name="강조색5 2" xfId="299"/>
    <cellStyle name="강조색5 2 2" xfId="300"/>
    <cellStyle name="강조색6 2" xfId="301"/>
    <cellStyle name="강조색6 2 2" xfId="302"/>
    <cellStyle name="경고문 2" xfId="303"/>
    <cellStyle name="경고문 2 2" xfId="304"/>
    <cellStyle name="계산 2" xfId="305"/>
    <cellStyle name="계산 2 2" xfId="306"/>
    <cellStyle name="고정소숫점" xfId="307"/>
    <cellStyle name="고정소숫점 2" xfId="308"/>
    <cellStyle name="고정출력1" xfId="309"/>
    <cellStyle name="고정출력1 2" xfId="310"/>
    <cellStyle name="고정출력2" xfId="311"/>
    <cellStyle name="고정출력2 2" xfId="312"/>
    <cellStyle name="과정별배정" xfId="313"/>
    <cellStyle name="咬訌裝?INCOM1" xfId="314"/>
    <cellStyle name="咬訌裝?INCOM10" xfId="315"/>
    <cellStyle name="咬訌裝?INCOM2" xfId="316"/>
    <cellStyle name="咬訌裝?INCOM3" xfId="317"/>
    <cellStyle name="咬訌裝?INCOM4" xfId="318"/>
    <cellStyle name="咬訌裝?INCOM5" xfId="319"/>
    <cellStyle name="咬訌裝?INCOM6" xfId="320"/>
    <cellStyle name="咬訌裝?INCOM7" xfId="321"/>
    <cellStyle name="咬訌裝?INCOM8" xfId="322"/>
    <cellStyle name="咬訌裝?INCOM9" xfId="323"/>
    <cellStyle name="咬訌裝?PRIB11" xfId="324"/>
    <cellStyle name="나쁨 2" xfId="325"/>
    <cellStyle name="나쁨 2 2" xfId="326"/>
    <cellStyle name="날짜" xfId="327"/>
    <cellStyle name="날짜 2" xfId="328"/>
    <cellStyle name="달러" xfId="329"/>
    <cellStyle name="달러 2" xfId="330"/>
    <cellStyle name="똿뗦먛귟 [0.00]_NT Server " xfId="331"/>
    <cellStyle name="똿뗦먛귟_NT Server " xfId="332"/>
    <cellStyle name="메모 2" xfId="333"/>
    <cellStyle name="메모 2 2" xfId="334"/>
    <cellStyle name="메모 2 2 2" xfId="335"/>
    <cellStyle name="믅됞 [0.00]_NT Server " xfId="336"/>
    <cellStyle name="믅됞_NT Server " xfId="337"/>
    <cellStyle name="바탕글" xfId="338"/>
    <cellStyle name="백분율 2" xfId="339"/>
    <cellStyle name="백분율 2 2" xfId="340"/>
    <cellStyle name="백분율 2 3" xfId="341"/>
    <cellStyle name="백분율 2 4" xfId="342"/>
    <cellStyle name="백분율 3" xfId="343"/>
    <cellStyle name="백분율 3 2" xfId="344"/>
    <cellStyle name="백분율 3 3" xfId="345"/>
    <cellStyle name="백분율 4" xfId="346"/>
    <cellStyle name="보통 2" xfId="347"/>
    <cellStyle name="보통 2 2" xfId="348"/>
    <cellStyle name="본문" xfId="349"/>
    <cellStyle name="뷭?_BOOKSHIP" xfId="732"/>
    <cellStyle name="설명 텍스트 2" xfId="350"/>
    <cellStyle name="설명 텍스트 2 2" xfId="351"/>
    <cellStyle name="셀 확인 2" xfId="352"/>
    <cellStyle name="셀 확인 2 2" xfId="353"/>
    <cellStyle name="숫자(R)" xfId="354"/>
    <cellStyle name="숫자(R) 2" xfId="355"/>
    <cellStyle name="쉼표 [0] 10" xfId="356"/>
    <cellStyle name="쉼표 [0] 10 2" xfId="357"/>
    <cellStyle name="쉼표 [0] 10 2 2" xfId="358"/>
    <cellStyle name="쉼표 [0] 10 3" xfId="359"/>
    <cellStyle name="쉼표 [0] 10 4" xfId="6"/>
    <cellStyle name="쉼표 [0] 11" xfId="360"/>
    <cellStyle name="쉼표 [0] 11 2" xfId="361"/>
    <cellStyle name="쉼표 [0] 12" xfId="362"/>
    <cellStyle name="쉼표 [0] 12 2" xfId="363"/>
    <cellStyle name="쉼표 [0] 13" xfId="364"/>
    <cellStyle name="쉼표 [0] 14" xfId="365"/>
    <cellStyle name="쉼표 [0] 15" xfId="366"/>
    <cellStyle name="쉼표 [0] 16" xfId="367"/>
    <cellStyle name="쉼표 [0] 17" xfId="368"/>
    <cellStyle name="쉼표 [0] 18" xfId="733"/>
    <cellStyle name="쉼표 [0] 2" xfId="369"/>
    <cellStyle name="쉼표 [0] 2 10" xfId="370"/>
    <cellStyle name="쉼표 [0] 2 2" xfId="371"/>
    <cellStyle name="쉼표 [0] 2 2 10" xfId="372"/>
    <cellStyle name="쉼표 [0] 2 2 2" xfId="373"/>
    <cellStyle name="쉼표 [0] 2 2 2 2" xfId="374"/>
    <cellStyle name="쉼표 [0] 2 2 2 2 2" xfId="375"/>
    <cellStyle name="쉼표 [0] 2 2 2 3" xfId="376"/>
    <cellStyle name="쉼표 [0] 2 2 2 4" xfId="377"/>
    <cellStyle name="쉼표 [0] 2 2 2 5" xfId="378"/>
    <cellStyle name="쉼표 [0] 2 2 3" xfId="379"/>
    <cellStyle name="쉼표 [0] 2 2 4" xfId="380"/>
    <cellStyle name="쉼표 [0] 2 2 5" xfId="381"/>
    <cellStyle name="쉼표 [0] 2 2 6" xfId="382"/>
    <cellStyle name="쉼표 [0] 2 2 7" xfId="383"/>
    <cellStyle name="쉼표 [0] 2 3" xfId="384"/>
    <cellStyle name="쉼표 [0] 2 3 4" xfId="385"/>
    <cellStyle name="쉼표 [0] 2 4" xfId="386"/>
    <cellStyle name="쉼표 [0] 2 4 2" xfId="734"/>
    <cellStyle name="쉼표 [0] 2 5" xfId="387"/>
    <cellStyle name="쉼표 [0] 2 5 2" xfId="388"/>
    <cellStyle name="쉼표 [0] 2 6" xfId="389"/>
    <cellStyle name="쉼표 [0] 2 6 2" xfId="390"/>
    <cellStyle name="쉼표 [0] 2 6 3" xfId="735"/>
    <cellStyle name="쉼표 [0] 2 6 4" xfId="736"/>
    <cellStyle name="쉼표 [0] 2 7" xfId="391"/>
    <cellStyle name="쉼표 [0] 3" xfId="392"/>
    <cellStyle name="쉼표 [0] 3 2" xfId="393"/>
    <cellStyle name="쉼표 [0] 3 2 2" xfId="394"/>
    <cellStyle name="쉼표 [0] 3 2 2 2" xfId="395"/>
    <cellStyle name="쉼표 [0] 3 2 3" xfId="396"/>
    <cellStyle name="쉼표 [0] 3 3" xfId="397"/>
    <cellStyle name="쉼표 [0] 3 3 2" xfId="398"/>
    <cellStyle name="쉼표 [0] 3 3 3" xfId="399"/>
    <cellStyle name="쉼표 [0] 3 3 4" xfId="400"/>
    <cellStyle name="쉼표 [0] 3 3 5" xfId="401"/>
    <cellStyle name="쉼표 [0] 3 3 6" xfId="402"/>
    <cellStyle name="쉼표 [0] 3 3 7" xfId="737"/>
    <cellStyle name="쉼표 [0] 3 4" xfId="403"/>
    <cellStyle name="쉼표 [0] 3 4 2" xfId="404"/>
    <cellStyle name="쉼표 [0] 3 4 3" xfId="405"/>
    <cellStyle name="쉼표 [0] 3 5" xfId="406"/>
    <cellStyle name="쉼표 [0] 34" xfId="407"/>
    <cellStyle name="쉼표 [0] 34 2" xfId="408"/>
    <cellStyle name="쉼표 [0] 35" xfId="409"/>
    <cellStyle name="쉼표 [0] 35 2" xfId="410"/>
    <cellStyle name="쉼표 [0] 4" xfId="411"/>
    <cellStyle name="쉼표 [0] 4 2" xfId="412"/>
    <cellStyle name="쉼표 [0] 4 2 2" xfId="413"/>
    <cellStyle name="쉼표 [0] 4 2 2 2" xfId="414"/>
    <cellStyle name="쉼표 [0] 4 2 3" xfId="415"/>
    <cellStyle name="쉼표 [0] 4 3" xfId="416"/>
    <cellStyle name="쉼표 [0] 4 3 2" xfId="417"/>
    <cellStyle name="쉼표 [0] 4 4" xfId="418"/>
    <cellStyle name="쉼표 [0] 4 5" xfId="419"/>
    <cellStyle name="쉼표 [0] 4 6" xfId="420"/>
    <cellStyle name="쉼표 [0] 4 7" xfId="421"/>
    <cellStyle name="쉼표 [0] 5" xfId="422"/>
    <cellStyle name="쉼표 [0] 5 2" xfId="423"/>
    <cellStyle name="쉼표 [0] 5 2 2" xfId="738"/>
    <cellStyle name="쉼표 [0] 5 3" xfId="424"/>
    <cellStyle name="쉼표 [0] 5 4" xfId="425"/>
    <cellStyle name="쉼표 [0] 6" xfId="426"/>
    <cellStyle name="쉼표 [0] 6 2" xfId="427"/>
    <cellStyle name="쉼표 [0] 6 3" xfId="428"/>
    <cellStyle name="쉼표 [0] 7" xfId="429"/>
    <cellStyle name="쉼표 [0] 7 2" xfId="430"/>
    <cellStyle name="쉼표 [0] 7 3" xfId="431"/>
    <cellStyle name="쉼표 [0] 7 3 2" xfId="432"/>
    <cellStyle name="쉼표 [0] 7 4" xfId="739"/>
    <cellStyle name="쉼표 [0] 7 5" xfId="740"/>
    <cellStyle name="쉼표 [0] 8" xfId="433"/>
    <cellStyle name="쉼표 [0] 8 17" xfId="434"/>
    <cellStyle name="쉼표 [0] 8 2" xfId="435"/>
    <cellStyle name="쉼표 [0] 8 2 2" xfId="436"/>
    <cellStyle name="쉼표 [0] 9" xfId="437"/>
    <cellStyle name="쉼표 [0] 9 2" xfId="438"/>
    <cellStyle name="쉼표 [0] 9 3" xfId="439"/>
    <cellStyle name="스타일 1" xfId="440"/>
    <cellStyle name="연결된 셀 2" xfId="441"/>
    <cellStyle name="연결된 셀 2 2" xfId="442"/>
    <cellStyle name="요약 2" xfId="443"/>
    <cellStyle name="요약 2 2" xfId="444"/>
    <cellStyle name="입력 2" xfId="445"/>
    <cellStyle name="입력 2 2" xfId="446"/>
    <cellStyle name="자리수" xfId="447"/>
    <cellStyle name="자리수 2" xfId="448"/>
    <cellStyle name="자리수0" xfId="449"/>
    <cellStyle name="자리수0 2" xfId="450"/>
    <cellStyle name="작은제목" xfId="451"/>
    <cellStyle name="제목 1 2" xfId="452"/>
    <cellStyle name="제목 1 2 2" xfId="453"/>
    <cellStyle name="제목 2 2" xfId="454"/>
    <cellStyle name="제목 2 2 2" xfId="455"/>
    <cellStyle name="제목 3 2" xfId="456"/>
    <cellStyle name="제목 3 2 2" xfId="457"/>
    <cellStyle name="제목 4 2" xfId="458"/>
    <cellStyle name="제목 4 2 2" xfId="459"/>
    <cellStyle name="제목 5" xfId="460"/>
    <cellStyle name="제목 5 2" xfId="461"/>
    <cellStyle name="좋음 2" xfId="462"/>
    <cellStyle name="좋음 2 2" xfId="463"/>
    <cellStyle name="지정되지 않음" xfId="464"/>
    <cellStyle name="쪽번호" xfId="465"/>
    <cellStyle name="출력 2" xfId="466"/>
    <cellStyle name="출력 2 2" xfId="467"/>
    <cellStyle name="콤마 [0]" xfId="468"/>
    <cellStyle name="콤마 [0]_10.수입실적" xfId="725"/>
    <cellStyle name="콤마 [0]_10.수입실적 2" xfId="753"/>
    <cellStyle name="콤마 [0]_2. 행정구역" xfId="3"/>
    <cellStyle name="콤마 [0]_2. 행정구역 3" xfId="726"/>
    <cellStyle name="콤마 [0]_해안선및도서" xfId="1"/>
    <cellStyle name="콤마 [0]_해안선및도서 2" xfId="7"/>
    <cellStyle name="콤마 [0]_해안선및도서 3" xfId="752"/>
    <cellStyle name="콤마_ 견적기준 FLOW " xfId="469"/>
    <cellStyle name="콤마_2. 행정구역" xfId="8"/>
    <cellStyle name="콤마_2. 행정구역 3" xfId="727"/>
    <cellStyle name="콤마_해안선및도서" xfId="2"/>
    <cellStyle name="콤마_해안선및도서 2" xfId="754"/>
    <cellStyle name="큰제목" xfId="470"/>
    <cellStyle name="통화 [0] 2" xfId="471"/>
    <cellStyle name="통화 [0] 2 2" xfId="472"/>
    <cellStyle name="통화 [0] 2 3" xfId="473"/>
    <cellStyle name="통화 [0] 3" xfId="474"/>
    <cellStyle name="통화 [0] 3 2" xfId="475"/>
    <cellStyle name="퍼센트" xfId="476"/>
    <cellStyle name="표준" xfId="0" builtinId="0"/>
    <cellStyle name="표준 10" xfId="477"/>
    <cellStyle name="표준 10 2" xfId="478"/>
    <cellStyle name="표준 100" xfId="479"/>
    <cellStyle name="표준 101" xfId="480"/>
    <cellStyle name="표준 102" xfId="481"/>
    <cellStyle name="표준 103" xfId="482"/>
    <cellStyle name="표준 104" xfId="483"/>
    <cellStyle name="표준 105" xfId="484"/>
    <cellStyle name="표준 106" xfId="485"/>
    <cellStyle name="표준 107" xfId="486"/>
    <cellStyle name="표준 108" xfId="487"/>
    <cellStyle name="표준 109" xfId="488"/>
    <cellStyle name="표준 11" xfId="489"/>
    <cellStyle name="표준 11 2" xfId="490"/>
    <cellStyle name="표준 11 2 2" xfId="491"/>
    <cellStyle name="표준 11 3" xfId="492"/>
    <cellStyle name="표준 11 3 2" xfId="493"/>
    <cellStyle name="표준 11 3 3" xfId="494"/>
    <cellStyle name="표준 11 4" xfId="495"/>
    <cellStyle name="표준 110" xfId="496"/>
    <cellStyle name="표준 111" xfId="497"/>
    <cellStyle name="표준 112" xfId="498"/>
    <cellStyle name="표준 113" xfId="499"/>
    <cellStyle name="표준 114" xfId="500"/>
    <cellStyle name="표준 115" xfId="501"/>
    <cellStyle name="표준 116" xfId="502"/>
    <cellStyle name="표준 117" xfId="503"/>
    <cellStyle name="표준 118" xfId="504"/>
    <cellStyle name="표준 119" xfId="505"/>
    <cellStyle name="표준 12" xfId="506"/>
    <cellStyle name="표준 12 2" xfId="5"/>
    <cellStyle name="표준 12 2 2" xfId="507"/>
    <cellStyle name="표준 12 3" xfId="508"/>
    <cellStyle name="표준 12 3 2" xfId="509"/>
    <cellStyle name="표준 12 4" xfId="510"/>
    <cellStyle name="표준 120" xfId="511"/>
    <cellStyle name="표준 121" xfId="512"/>
    <cellStyle name="표준 122" xfId="513"/>
    <cellStyle name="표준 123" xfId="514"/>
    <cellStyle name="표준 124" xfId="515"/>
    <cellStyle name="표준 125" xfId="516"/>
    <cellStyle name="표준 126" xfId="517"/>
    <cellStyle name="표준 127" xfId="518"/>
    <cellStyle name="표준 128" xfId="519"/>
    <cellStyle name="표준 129" xfId="520"/>
    <cellStyle name="표준 13" xfId="521"/>
    <cellStyle name="표준 13 2" xfId="522"/>
    <cellStyle name="표준 13 3" xfId="523"/>
    <cellStyle name="표준 130" xfId="524"/>
    <cellStyle name="표준 131" xfId="525"/>
    <cellStyle name="표준 132" xfId="526"/>
    <cellStyle name="표준 133" xfId="527"/>
    <cellStyle name="표준 134" xfId="528"/>
    <cellStyle name="표준 135" xfId="529"/>
    <cellStyle name="표준 136" xfId="530"/>
    <cellStyle name="표준 137" xfId="531"/>
    <cellStyle name="표준 138" xfId="532"/>
    <cellStyle name="표준 139" xfId="533"/>
    <cellStyle name="표준 14" xfId="534"/>
    <cellStyle name="표준 14 2" xfId="535"/>
    <cellStyle name="표준 140" xfId="536"/>
    <cellStyle name="표준 141" xfId="537"/>
    <cellStyle name="표준 142" xfId="538"/>
    <cellStyle name="표준 143" xfId="539"/>
    <cellStyle name="표준 144" xfId="540"/>
    <cellStyle name="표준 145" xfId="541"/>
    <cellStyle name="표준 146" xfId="542"/>
    <cellStyle name="표준 147" xfId="543"/>
    <cellStyle name="표준 148" xfId="544"/>
    <cellStyle name="표준 149" xfId="545"/>
    <cellStyle name="표준 15" xfId="546"/>
    <cellStyle name="표준 150" xfId="547"/>
    <cellStyle name="표준 151" xfId="548"/>
    <cellStyle name="표준 152" xfId="549"/>
    <cellStyle name="표준 153" xfId="550"/>
    <cellStyle name="표준 154" xfId="551"/>
    <cellStyle name="표준 155" xfId="552"/>
    <cellStyle name="표준 156" xfId="553"/>
    <cellStyle name="표준 157" xfId="554"/>
    <cellStyle name="표준 158" xfId="555"/>
    <cellStyle name="표준 159" xfId="556"/>
    <cellStyle name="표준 16" xfId="557"/>
    <cellStyle name="표준 160" xfId="558"/>
    <cellStyle name="표준 161" xfId="559"/>
    <cellStyle name="표준 162" xfId="560"/>
    <cellStyle name="표준 17" xfId="561"/>
    <cellStyle name="표준 18" xfId="562"/>
    <cellStyle name="표준 19" xfId="563"/>
    <cellStyle name="표준 19 2" xfId="564"/>
    <cellStyle name="표준 19 3" xfId="565"/>
    <cellStyle name="표준 19 4" xfId="566"/>
    <cellStyle name="표준 19 5" xfId="567"/>
    <cellStyle name="표준 19 5 2" xfId="568"/>
    <cellStyle name="표준 2" xfId="569"/>
    <cellStyle name="표준 2 10" xfId="570"/>
    <cellStyle name="표준 2 11" xfId="571"/>
    <cellStyle name="표준 2 12" xfId="572"/>
    <cellStyle name="표준 2 12 2" xfId="573"/>
    <cellStyle name="표준 2 2" xfId="574"/>
    <cellStyle name="표준 2 2 2" xfId="575"/>
    <cellStyle name="표준 2 2 2 2" xfId="4"/>
    <cellStyle name="표준 2 2 2 3" xfId="576"/>
    <cellStyle name="표준 2 2 2 4" xfId="577"/>
    <cellStyle name="표준 2 2 2 5" xfId="578"/>
    <cellStyle name="표준 2 2 2 6" xfId="579"/>
    <cellStyle name="표준 2 2 3" xfId="580"/>
    <cellStyle name="표준 2 2 4" xfId="581"/>
    <cellStyle name="표준 2 2 5" xfId="582"/>
    <cellStyle name="표준 2 2 6" xfId="741"/>
    <cellStyle name="표준 2 3" xfId="583"/>
    <cellStyle name="표준 2 3 2" xfId="584"/>
    <cellStyle name="표준 2 3 3" xfId="742"/>
    <cellStyle name="표준 2 4" xfId="585"/>
    <cellStyle name="표준 2 4 2" xfId="586"/>
    <cellStyle name="표준 2 5" xfId="587"/>
    <cellStyle name="표준 2 5 2" xfId="588"/>
    <cellStyle name="표준 2 5 2 16" xfId="589"/>
    <cellStyle name="표준 2 5 2 2" xfId="590"/>
    <cellStyle name="표준 2 5 3" xfId="591"/>
    <cellStyle name="표준 2 6" xfId="592"/>
    <cellStyle name="표준 2 6 2" xfId="593"/>
    <cellStyle name="표준 2 7" xfId="594"/>
    <cellStyle name="표준 2 7 2" xfId="595"/>
    <cellStyle name="표준 2 7 3" xfId="743"/>
    <cellStyle name="표준 2 8" xfId="596"/>
    <cellStyle name="표준 2 9" xfId="597"/>
    <cellStyle name="표준 2_006농림-4" xfId="598"/>
    <cellStyle name="표준 20" xfId="599"/>
    <cellStyle name="표준 21" xfId="600"/>
    <cellStyle name="표준 22" xfId="601"/>
    <cellStyle name="표준 23" xfId="602"/>
    <cellStyle name="표준 24" xfId="603"/>
    <cellStyle name="표준 25" xfId="604"/>
    <cellStyle name="표준 26" xfId="605"/>
    <cellStyle name="표준 260" xfId="606"/>
    <cellStyle name="표준 27" xfId="607"/>
    <cellStyle name="표준 28" xfId="608"/>
    <cellStyle name="표준 29" xfId="609"/>
    <cellStyle name="표준 29 2" xfId="610"/>
    <cellStyle name="표준 3" xfId="611"/>
    <cellStyle name="표준 3 2" xfId="612"/>
    <cellStyle name="표준 3 2 2" xfId="613"/>
    <cellStyle name="표준 3 2 3" xfId="744"/>
    <cellStyle name="표준 3 3" xfId="614"/>
    <cellStyle name="표준 3 3 2" xfId="615"/>
    <cellStyle name="표준 3 4" xfId="616"/>
    <cellStyle name="표준 3 5" xfId="617"/>
    <cellStyle name="표준 3 6" xfId="618"/>
    <cellStyle name="표준 3 7" xfId="619"/>
    <cellStyle name="표준 3 8" xfId="620"/>
    <cellStyle name="표준 3 9" xfId="745"/>
    <cellStyle name="표준 3_006농림-4" xfId="621"/>
    <cellStyle name="표준 30" xfId="622"/>
    <cellStyle name="표준 31" xfId="623"/>
    <cellStyle name="표준 32" xfId="624"/>
    <cellStyle name="표준 33" xfId="625"/>
    <cellStyle name="표준 34" xfId="626"/>
    <cellStyle name="표준 35" xfId="627"/>
    <cellStyle name="표준 36" xfId="628"/>
    <cellStyle name="표준 37" xfId="629"/>
    <cellStyle name="표준 38" xfId="630"/>
    <cellStyle name="표준 39" xfId="631"/>
    <cellStyle name="표준 4" xfId="632"/>
    <cellStyle name="표준 4 10" xfId="633"/>
    <cellStyle name="표준 4 10 2" xfId="634"/>
    <cellStyle name="표준 4 2" xfId="635"/>
    <cellStyle name="표준 4 2 2" xfId="746"/>
    <cellStyle name="표준 4 3" xfId="636"/>
    <cellStyle name="표준 4 4" xfId="637"/>
    <cellStyle name="표준 4 5" xfId="638"/>
    <cellStyle name="표준 4 6" xfId="639"/>
    <cellStyle name="표준 4 7" xfId="640"/>
    <cellStyle name="표준 4 8" xfId="641"/>
    <cellStyle name="표준 4 9" xfId="642"/>
    <cellStyle name="표준 40" xfId="643"/>
    <cellStyle name="표준 41" xfId="644"/>
    <cellStyle name="표준 42" xfId="645"/>
    <cellStyle name="표준 43" xfId="646"/>
    <cellStyle name="표준 44" xfId="647"/>
    <cellStyle name="표준 44 2" xfId="648"/>
    <cellStyle name="표준 45" xfId="649"/>
    <cellStyle name="표준 46" xfId="650"/>
    <cellStyle name="표준 47" xfId="651"/>
    <cellStyle name="표준 48" xfId="652"/>
    <cellStyle name="표준 48 2" xfId="653"/>
    <cellStyle name="표준 49" xfId="654"/>
    <cellStyle name="표준 5" xfId="655"/>
    <cellStyle name="표준 5 2" xfId="656"/>
    <cellStyle name="표준 5 3" xfId="657"/>
    <cellStyle name="표준 5 4" xfId="658"/>
    <cellStyle name="표준 5 5" xfId="659"/>
    <cellStyle name="표준 5 6" xfId="747"/>
    <cellStyle name="표준 5 7" xfId="748"/>
    <cellStyle name="표준 50" xfId="660"/>
    <cellStyle name="표준 51" xfId="661"/>
    <cellStyle name="표준 52" xfId="662"/>
    <cellStyle name="표준 53" xfId="663"/>
    <cellStyle name="표준 54" xfId="664"/>
    <cellStyle name="표준 55" xfId="665"/>
    <cellStyle name="표준 56" xfId="666"/>
    <cellStyle name="표준 57" xfId="667"/>
    <cellStyle name="표준 58" xfId="668"/>
    <cellStyle name="표준 59" xfId="669"/>
    <cellStyle name="표준 6" xfId="670"/>
    <cellStyle name="표준 6 2" xfId="671"/>
    <cellStyle name="표준 6 3" xfId="672"/>
    <cellStyle name="표준 6 3 2" xfId="749"/>
    <cellStyle name="표준 60" xfId="673"/>
    <cellStyle name="표준 61" xfId="674"/>
    <cellStyle name="표준 62" xfId="675"/>
    <cellStyle name="표준 63" xfId="676"/>
    <cellStyle name="표준 64" xfId="677"/>
    <cellStyle name="표준 65" xfId="678"/>
    <cellStyle name="표준 66" xfId="679"/>
    <cellStyle name="표준 67" xfId="680"/>
    <cellStyle name="표준 68" xfId="681"/>
    <cellStyle name="표준 69" xfId="682"/>
    <cellStyle name="표준 7" xfId="683"/>
    <cellStyle name="표준 7 2" xfId="684"/>
    <cellStyle name="표준 7 3" xfId="750"/>
    <cellStyle name="표준 70" xfId="685"/>
    <cellStyle name="표준 71" xfId="686"/>
    <cellStyle name="표준 72" xfId="687"/>
    <cellStyle name="표준 73" xfId="688"/>
    <cellStyle name="표준 74" xfId="689"/>
    <cellStyle name="표준 75" xfId="690"/>
    <cellStyle name="표준 76" xfId="691"/>
    <cellStyle name="표준 77" xfId="692"/>
    <cellStyle name="표준 78" xfId="693"/>
    <cellStyle name="표준 79" xfId="694"/>
    <cellStyle name="표준 8" xfId="695"/>
    <cellStyle name="표준 8 2" xfId="696"/>
    <cellStyle name="표준 80" xfId="697"/>
    <cellStyle name="표준 81" xfId="698"/>
    <cellStyle name="표준 82" xfId="699"/>
    <cellStyle name="표준 83" xfId="700"/>
    <cellStyle name="표준 84" xfId="701"/>
    <cellStyle name="표준 85" xfId="702"/>
    <cellStyle name="표준 86" xfId="703"/>
    <cellStyle name="표준 87" xfId="704"/>
    <cellStyle name="표준 88" xfId="705"/>
    <cellStyle name="표준 89" xfId="706"/>
    <cellStyle name="표준 9" xfId="707"/>
    <cellStyle name="표준 9 2" xfId="708"/>
    <cellStyle name="표준 9 3" xfId="709"/>
    <cellStyle name="표준 9 4" xfId="710"/>
    <cellStyle name="표준 9 5" xfId="711"/>
    <cellStyle name="표준 9 6" xfId="751"/>
    <cellStyle name="표준 90" xfId="712"/>
    <cellStyle name="표준 91" xfId="713"/>
    <cellStyle name="표준 92" xfId="714"/>
    <cellStyle name="표준 93" xfId="715"/>
    <cellStyle name="표준 94" xfId="716"/>
    <cellStyle name="표준 95" xfId="717"/>
    <cellStyle name="표준 96" xfId="718"/>
    <cellStyle name="표준 97" xfId="719"/>
    <cellStyle name="표준 98" xfId="720"/>
    <cellStyle name="표준 99" xfId="721"/>
    <cellStyle name="합산" xfId="722"/>
    <cellStyle name="화폐기호" xfId="723"/>
    <cellStyle name="화폐기호0" xfId="7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zoomScale="90" zoomScaleNormal="90" zoomScaleSheetLayoutView="100" zoomScalePageLayoutView="70" workbookViewId="0">
      <selection activeCell="E1" sqref="E1:G1"/>
    </sheetView>
  </sheetViews>
  <sheetFormatPr defaultRowHeight="13.5"/>
  <cols>
    <col min="1" max="1" width="20.77734375" style="45" customWidth="1"/>
    <col min="2" max="3" width="30.109375" style="42" customWidth="1"/>
    <col min="4" max="4" width="2.77734375" style="42" customWidth="1"/>
    <col min="5" max="6" width="22.77734375" style="42" customWidth="1"/>
    <col min="7" max="7" width="27.88671875" style="43" customWidth="1"/>
    <col min="8" max="16384" width="8.88671875" style="38"/>
  </cols>
  <sheetData>
    <row r="1" spans="1:13" s="2" customFormat="1" ht="45" customHeight="1">
      <c r="A1" s="354" t="s">
        <v>0</v>
      </c>
      <c r="B1" s="354"/>
      <c r="C1" s="354"/>
      <c r="D1" s="1"/>
      <c r="E1" s="355" t="s">
        <v>559</v>
      </c>
      <c r="F1" s="355"/>
      <c r="G1" s="355"/>
    </row>
    <row r="2" spans="1:13" s="5" customFormat="1" ht="25.5" customHeight="1" thickBot="1">
      <c r="A2" s="3" t="s">
        <v>1</v>
      </c>
      <c r="B2" s="4"/>
      <c r="C2" s="4"/>
      <c r="E2" s="4"/>
      <c r="F2" s="4"/>
      <c r="G2" s="6" t="s">
        <v>2</v>
      </c>
    </row>
    <row r="3" spans="1:13" s="5" customFormat="1" ht="16.5" customHeight="1" thickTop="1">
      <c r="A3" s="7" t="s">
        <v>3</v>
      </c>
      <c r="B3" s="8" t="s">
        <v>4</v>
      </c>
      <c r="C3" s="9" t="s">
        <v>5</v>
      </c>
      <c r="D3" s="10"/>
      <c r="E3" s="356" t="s">
        <v>6</v>
      </c>
      <c r="F3" s="357"/>
      <c r="G3" s="8" t="s">
        <v>7</v>
      </c>
    </row>
    <row r="4" spans="1:13" s="5" customFormat="1" ht="16.5" customHeight="1">
      <c r="A4" s="11" t="s">
        <v>8</v>
      </c>
      <c r="B4" s="12"/>
      <c r="C4" s="9"/>
      <c r="D4" s="10"/>
      <c r="E4" s="358"/>
      <c r="F4" s="359"/>
      <c r="G4" s="9"/>
    </row>
    <row r="5" spans="1:13" s="5" customFormat="1" ht="16.5" customHeight="1">
      <c r="A5" s="10" t="s">
        <v>9</v>
      </c>
      <c r="B5" s="12"/>
      <c r="C5" s="9"/>
      <c r="D5" s="10"/>
      <c r="E5" s="13" t="s">
        <v>10</v>
      </c>
      <c r="F5" s="14" t="s">
        <v>11</v>
      </c>
      <c r="G5" s="10"/>
    </row>
    <row r="6" spans="1:13" s="5" customFormat="1" ht="16.5" customHeight="1">
      <c r="A6" s="15" t="s">
        <v>12</v>
      </c>
      <c r="B6" s="16" t="s">
        <v>13</v>
      </c>
      <c r="C6" s="17" t="s">
        <v>14</v>
      </c>
      <c r="D6" s="10"/>
      <c r="E6" s="18" t="s">
        <v>15</v>
      </c>
      <c r="F6" s="16" t="s">
        <v>16</v>
      </c>
      <c r="G6" s="17" t="s">
        <v>17</v>
      </c>
    </row>
    <row r="7" spans="1:13" s="5" customFormat="1" ht="39.75" customHeight="1">
      <c r="A7" s="19">
        <v>2013</v>
      </c>
      <c r="B7" s="20">
        <v>466</v>
      </c>
      <c r="C7" s="20">
        <v>197</v>
      </c>
      <c r="D7" s="20"/>
      <c r="E7" s="20">
        <v>172</v>
      </c>
      <c r="F7" s="20" t="s">
        <v>18</v>
      </c>
      <c r="G7" s="20">
        <v>97</v>
      </c>
      <c r="I7" s="21"/>
    </row>
    <row r="8" spans="1:13" s="5" customFormat="1" ht="39.75" customHeight="1">
      <c r="A8" s="19">
        <v>2014</v>
      </c>
      <c r="B8" s="20">
        <v>471</v>
      </c>
      <c r="C8" s="20">
        <v>201</v>
      </c>
      <c r="D8" s="20"/>
      <c r="E8" s="20">
        <v>173</v>
      </c>
      <c r="F8" s="20" t="s">
        <v>18</v>
      </c>
      <c r="G8" s="20">
        <v>97</v>
      </c>
      <c r="I8" s="21"/>
    </row>
    <row r="9" spans="1:13" s="5" customFormat="1" ht="39.75" customHeight="1">
      <c r="A9" s="22">
        <v>2015</v>
      </c>
      <c r="B9" s="23">
        <v>474</v>
      </c>
      <c r="C9" s="23">
        <v>242</v>
      </c>
      <c r="D9" s="23"/>
      <c r="E9" s="23">
        <v>137</v>
      </c>
      <c r="F9" s="23" t="s">
        <v>19</v>
      </c>
      <c r="G9" s="23">
        <v>95</v>
      </c>
    </row>
    <row r="10" spans="1:13" s="5" customFormat="1" ht="39.75" customHeight="1">
      <c r="A10" s="22">
        <v>2016</v>
      </c>
      <c r="B10" s="23">
        <v>478</v>
      </c>
      <c r="C10" s="23">
        <v>245</v>
      </c>
      <c r="D10" s="23"/>
      <c r="E10" s="23">
        <v>137</v>
      </c>
      <c r="F10" s="23" t="s">
        <v>18</v>
      </c>
      <c r="G10" s="23">
        <v>96</v>
      </c>
    </row>
    <row r="11" spans="1:13" s="5" customFormat="1" ht="39.75" customHeight="1">
      <c r="A11" s="22">
        <v>2017</v>
      </c>
      <c r="B11" s="23">
        <v>493</v>
      </c>
      <c r="C11" s="23">
        <v>248</v>
      </c>
      <c r="D11" s="23"/>
      <c r="E11" s="23">
        <v>142</v>
      </c>
      <c r="F11" s="23" t="s">
        <v>479</v>
      </c>
      <c r="G11" s="23">
        <v>103</v>
      </c>
    </row>
    <row r="12" spans="1:13" s="5" customFormat="1" ht="39.75" customHeight="1">
      <c r="A12" s="24">
        <v>2018</v>
      </c>
      <c r="B12" s="25">
        <v>517</v>
      </c>
      <c r="C12" s="25">
        <v>273</v>
      </c>
      <c r="D12" s="25"/>
      <c r="E12" s="25">
        <v>141</v>
      </c>
      <c r="F12" s="23"/>
      <c r="G12" s="25">
        <v>103</v>
      </c>
    </row>
    <row r="13" spans="1:13" s="5" customFormat="1" ht="39.75" customHeight="1">
      <c r="A13" s="26" t="s">
        <v>20</v>
      </c>
      <c r="B13" s="20">
        <v>1</v>
      </c>
      <c r="C13" s="27">
        <v>1</v>
      </c>
      <c r="D13" s="28"/>
      <c r="E13" s="20" t="s">
        <v>18</v>
      </c>
      <c r="F13" s="20" t="s">
        <v>537</v>
      </c>
      <c r="G13" s="20" t="s">
        <v>18</v>
      </c>
      <c r="I13" s="21"/>
      <c r="M13" s="29"/>
    </row>
    <row r="14" spans="1:13" s="5" customFormat="1" ht="39.75" customHeight="1">
      <c r="A14" s="26" t="s">
        <v>21</v>
      </c>
      <c r="B14" s="20">
        <v>1</v>
      </c>
      <c r="C14" s="27">
        <v>1</v>
      </c>
      <c r="D14" s="28"/>
      <c r="E14" s="20" t="s">
        <v>18</v>
      </c>
      <c r="F14" s="20" t="s">
        <v>18</v>
      </c>
      <c r="G14" s="20" t="s">
        <v>18</v>
      </c>
    </row>
    <row r="15" spans="1:13" s="5" customFormat="1" ht="39.75" customHeight="1">
      <c r="A15" s="30" t="s">
        <v>538</v>
      </c>
      <c r="B15" s="20">
        <v>515</v>
      </c>
      <c r="C15" s="27">
        <v>271</v>
      </c>
      <c r="D15" s="28"/>
      <c r="E15" s="31">
        <v>142</v>
      </c>
      <c r="F15" s="20" t="s">
        <v>18</v>
      </c>
      <c r="G15" s="20">
        <v>103</v>
      </c>
    </row>
    <row r="16" spans="1:13" s="5" customFormat="1" ht="39.75" customHeight="1">
      <c r="A16" s="26" t="s">
        <v>22</v>
      </c>
      <c r="B16" s="20" t="s">
        <v>537</v>
      </c>
      <c r="C16" s="20" t="s">
        <v>537</v>
      </c>
      <c r="D16" s="31"/>
      <c r="E16" s="20" t="s">
        <v>18</v>
      </c>
      <c r="F16" s="20" t="s">
        <v>18</v>
      </c>
      <c r="G16" s="20" t="s">
        <v>537</v>
      </c>
    </row>
    <row r="17" spans="1:9" s="5" customFormat="1" ht="39.75" customHeight="1">
      <c r="A17" s="26" t="s">
        <v>23</v>
      </c>
      <c r="B17" s="20" t="s">
        <v>537</v>
      </c>
      <c r="C17" s="20" t="s">
        <v>18</v>
      </c>
      <c r="D17" s="31"/>
      <c r="E17" s="20" t="s">
        <v>537</v>
      </c>
      <c r="F17" s="20" t="s">
        <v>18</v>
      </c>
      <c r="G17" s="20" t="s">
        <v>18</v>
      </c>
      <c r="I17" s="21"/>
    </row>
    <row r="18" spans="1:9" s="5" customFormat="1" ht="39.75" customHeight="1">
      <c r="A18" s="26" t="s">
        <v>24</v>
      </c>
      <c r="B18" s="20" t="s">
        <v>18</v>
      </c>
      <c r="C18" s="20" t="s">
        <v>18</v>
      </c>
      <c r="D18" s="31"/>
      <c r="E18" s="20" t="s">
        <v>18</v>
      </c>
      <c r="F18" s="20" t="s">
        <v>18</v>
      </c>
      <c r="G18" s="20" t="s">
        <v>18</v>
      </c>
      <c r="I18" s="21"/>
    </row>
    <row r="19" spans="1:9" s="5" customFormat="1" ht="39.75" customHeight="1" thickBot="1">
      <c r="A19" s="32" t="s">
        <v>25</v>
      </c>
      <c r="B19" s="33" t="s">
        <v>18</v>
      </c>
      <c r="C19" s="34" t="s">
        <v>18</v>
      </c>
      <c r="D19" s="31"/>
      <c r="E19" s="34" t="s">
        <v>18</v>
      </c>
      <c r="F19" s="34" t="s">
        <v>18</v>
      </c>
      <c r="G19" s="34" t="s">
        <v>537</v>
      </c>
      <c r="I19" s="21"/>
    </row>
    <row r="20" spans="1:9" ht="12" customHeight="1" thickTop="1">
      <c r="A20" s="35" t="s">
        <v>26</v>
      </c>
      <c r="B20" s="36"/>
      <c r="C20" s="36"/>
      <c r="D20" s="36"/>
      <c r="E20" s="36"/>
      <c r="F20" s="36"/>
      <c r="G20" s="37"/>
    </row>
    <row r="21" spans="1:9" s="5" customFormat="1" ht="12.75" customHeight="1">
      <c r="A21" s="39" t="s">
        <v>27</v>
      </c>
      <c r="B21" s="40"/>
      <c r="C21" s="40"/>
      <c r="D21" s="40"/>
      <c r="E21" s="40"/>
      <c r="F21" s="40"/>
      <c r="G21" s="41"/>
    </row>
    <row r="22" spans="1:9" s="5" customFormat="1" ht="15.75" customHeight="1">
      <c r="A22" s="39" t="s">
        <v>28</v>
      </c>
      <c r="B22" s="40"/>
      <c r="C22" s="40"/>
      <c r="D22" s="40"/>
      <c r="E22" s="40"/>
      <c r="F22" s="40"/>
      <c r="G22" s="41"/>
    </row>
    <row r="23" spans="1:9">
      <c r="A23" s="39" t="s">
        <v>29</v>
      </c>
    </row>
    <row r="24" spans="1:9">
      <c r="A24" s="39"/>
      <c r="E24" s="44"/>
      <c r="F24" s="44"/>
    </row>
    <row r="25" spans="1:9">
      <c r="C25" s="46"/>
      <c r="D25" s="46"/>
      <c r="E25" s="46"/>
      <c r="F25" s="46"/>
    </row>
    <row r="26" spans="1:9">
      <c r="C26" s="46"/>
      <c r="D26" s="46"/>
      <c r="E26" s="46"/>
      <c r="F26" s="46"/>
    </row>
    <row r="27" spans="1:9">
      <c r="C27" s="46"/>
      <c r="D27" s="46"/>
      <c r="E27" s="46"/>
      <c r="F27" s="46"/>
    </row>
    <row r="28" spans="1:9">
      <c r="C28" s="46"/>
      <c r="D28" s="46"/>
      <c r="E28" s="46"/>
      <c r="F28" s="46"/>
    </row>
    <row r="29" spans="1:9">
      <c r="C29" s="46"/>
      <c r="D29" s="46"/>
      <c r="E29" s="46"/>
      <c r="F29" s="46"/>
    </row>
    <row r="30" spans="1:9">
      <c r="E30" s="46"/>
      <c r="F30" s="46"/>
    </row>
    <row r="31" spans="1:9">
      <c r="E31" s="44"/>
      <c r="F31" s="44"/>
    </row>
    <row r="32" spans="1:9">
      <c r="E32" s="44"/>
      <c r="F32" s="44"/>
    </row>
  </sheetData>
  <mergeCells count="4">
    <mergeCell ref="A1:C1"/>
    <mergeCell ref="E1:G1"/>
    <mergeCell ref="E3:F3"/>
    <mergeCell ref="E4:F4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I10" zoomScaleNormal="100" workbookViewId="0">
      <selection activeCell="K2" sqref="K2"/>
    </sheetView>
  </sheetViews>
  <sheetFormatPr defaultRowHeight="13.5"/>
  <cols>
    <col min="1" max="1" width="9.77734375" style="265" customWidth="1"/>
    <col min="2" max="9" width="8.77734375" style="265" customWidth="1"/>
    <col min="10" max="10" width="2.77734375" style="266" customWidth="1"/>
    <col min="11" max="11" width="9.33203125" style="265" customWidth="1"/>
    <col min="12" max="12" width="9.33203125" style="267" customWidth="1"/>
    <col min="13" max="13" width="9.33203125" style="268" customWidth="1"/>
    <col min="14" max="14" width="9.33203125" style="267" customWidth="1"/>
    <col min="15" max="18" width="9.33203125" style="269" customWidth="1"/>
    <col min="19" max="16384" width="8.88671875" style="269"/>
  </cols>
  <sheetData>
    <row r="1" spans="1:22" s="233" customFormat="1" ht="45" customHeight="1">
      <c r="A1" s="380" t="s">
        <v>366</v>
      </c>
      <c r="B1" s="380"/>
      <c r="C1" s="380"/>
      <c r="D1" s="380"/>
      <c r="E1" s="380"/>
      <c r="F1" s="380"/>
      <c r="G1" s="380"/>
      <c r="H1" s="380"/>
      <c r="I1" s="380"/>
      <c r="J1" s="232"/>
      <c r="K1" s="380" t="s">
        <v>563</v>
      </c>
      <c r="L1" s="380"/>
      <c r="M1" s="380"/>
      <c r="N1" s="380"/>
      <c r="O1" s="380"/>
      <c r="P1" s="380"/>
      <c r="Q1" s="380"/>
      <c r="R1" s="380"/>
    </row>
    <row r="2" spans="1:22" s="239" customFormat="1" ht="25.5" customHeight="1" thickBot="1">
      <c r="A2" s="234" t="s">
        <v>312</v>
      </c>
      <c r="B2" s="234"/>
      <c r="C2" s="234"/>
      <c r="D2" s="234"/>
      <c r="E2" s="234"/>
      <c r="F2" s="234"/>
      <c r="G2" s="234"/>
      <c r="H2" s="234"/>
      <c r="I2" s="234"/>
      <c r="J2" s="235"/>
      <c r="K2" s="236"/>
      <c r="L2" s="237"/>
      <c r="M2" s="238"/>
      <c r="N2" s="237"/>
      <c r="O2" s="234"/>
      <c r="R2" s="236" t="s">
        <v>367</v>
      </c>
    </row>
    <row r="3" spans="1:22" s="239" customFormat="1" ht="16.5" customHeight="1" thickTop="1">
      <c r="A3" s="240" t="s">
        <v>317</v>
      </c>
      <c r="B3" s="381" t="s">
        <v>121</v>
      </c>
      <c r="C3" s="382"/>
      <c r="D3" s="383" t="s">
        <v>368</v>
      </c>
      <c r="E3" s="382"/>
      <c r="F3" s="381" t="s">
        <v>369</v>
      </c>
      <c r="G3" s="382"/>
      <c r="H3" s="381" t="s">
        <v>370</v>
      </c>
      <c r="I3" s="383"/>
      <c r="J3" s="241"/>
      <c r="K3" s="384" t="s">
        <v>371</v>
      </c>
      <c r="L3" s="385"/>
      <c r="M3" s="386" t="s">
        <v>372</v>
      </c>
      <c r="N3" s="385"/>
      <c r="O3" s="387" t="s">
        <v>373</v>
      </c>
      <c r="P3" s="388"/>
      <c r="Q3" s="381" t="s">
        <v>374</v>
      </c>
      <c r="R3" s="383"/>
    </row>
    <row r="4" spans="1:22" s="239" customFormat="1" ht="16.5" customHeight="1">
      <c r="A4" s="242" t="s">
        <v>375</v>
      </c>
      <c r="B4" s="393" t="s">
        <v>13</v>
      </c>
      <c r="C4" s="394"/>
      <c r="D4" s="393" t="s">
        <v>376</v>
      </c>
      <c r="E4" s="394"/>
      <c r="F4" s="393" t="s">
        <v>377</v>
      </c>
      <c r="G4" s="394"/>
      <c r="H4" s="393" t="s">
        <v>378</v>
      </c>
      <c r="I4" s="395"/>
      <c r="J4" s="241"/>
      <c r="K4" s="395" t="s">
        <v>379</v>
      </c>
      <c r="L4" s="394"/>
      <c r="M4" s="393" t="s">
        <v>380</v>
      </c>
      <c r="N4" s="394"/>
      <c r="O4" s="389" t="s">
        <v>381</v>
      </c>
      <c r="P4" s="390"/>
      <c r="Q4" s="391" t="s">
        <v>382</v>
      </c>
      <c r="R4" s="392"/>
    </row>
    <row r="5" spans="1:22" s="239" customFormat="1" ht="16.5" customHeight="1">
      <c r="A5" s="243" t="s">
        <v>383</v>
      </c>
      <c r="B5" s="244" t="s">
        <v>384</v>
      </c>
      <c r="C5" s="245" t="s">
        <v>385</v>
      </c>
      <c r="D5" s="245" t="s">
        <v>384</v>
      </c>
      <c r="E5" s="241" t="s">
        <v>385</v>
      </c>
      <c r="F5" s="244" t="s">
        <v>384</v>
      </c>
      <c r="G5" s="245" t="s">
        <v>385</v>
      </c>
      <c r="H5" s="244" t="s">
        <v>384</v>
      </c>
      <c r="I5" s="246" t="s">
        <v>385</v>
      </c>
      <c r="J5" s="241"/>
      <c r="K5" s="241" t="s">
        <v>384</v>
      </c>
      <c r="L5" s="247" t="s">
        <v>385</v>
      </c>
      <c r="M5" s="241" t="s">
        <v>384</v>
      </c>
      <c r="N5" s="247" t="s">
        <v>385</v>
      </c>
      <c r="O5" s="248" t="s">
        <v>384</v>
      </c>
      <c r="P5" s="247" t="s">
        <v>385</v>
      </c>
      <c r="Q5" s="241" t="s">
        <v>384</v>
      </c>
      <c r="R5" s="246" t="s">
        <v>385</v>
      </c>
    </row>
    <row r="6" spans="1:22" s="239" customFormat="1" ht="16.5" customHeight="1">
      <c r="A6" s="249" t="s">
        <v>386</v>
      </c>
      <c r="B6" s="250" t="s">
        <v>387</v>
      </c>
      <c r="C6" s="251" t="s">
        <v>388</v>
      </c>
      <c r="D6" s="250" t="s">
        <v>387</v>
      </c>
      <c r="E6" s="251" t="s">
        <v>388</v>
      </c>
      <c r="F6" s="250" t="s">
        <v>387</v>
      </c>
      <c r="G6" s="251" t="s">
        <v>388</v>
      </c>
      <c r="H6" s="250" t="s">
        <v>387</v>
      </c>
      <c r="I6" s="250" t="s">
        <v>388</v>
      </c>
      <c r="J6" s="241"/>
      <c r="K6" s="252" t="s">
        <v>387</v>
      </c>
      <c r="L6" s="253" t="s">
        <v>388</v>
      </c>
      <c r="M6" s="252" t="s">
        <v>387</v>
      </c>
      <c r="N6" s="253" t="s">
        <v>388</v>
      </c>
      <c r="O6" s="250" t="s">
        <v>387</v>
      </c>
      <c r="P6" s="253" t="s">
        <v>388</v>
      </c>
      <c r="Q6" s="250" t="s">
        <v>387</v>
      </c>
      <c r="R6" s="250" t="s">
        <v>388</v>
      </c>
    </row>
    <row r="7" spans="1:22" s="239" customFormat="1" ht="28.5" customHeight="1">
      <c r="A7" s="254">
        <v>2013</v>
      </c>
      <c r="B7" s="255">
        <v>385</v>
      </c>
      <c r="C7" s="255">
        <v>342</v>
      </c>
      <c r="D7" s="255">
        <v>3</v>
      </c>
      <c r="E7" s="255">
        <v>3</v>
      </c>
      <c r="F7" s="255">
        <v>39</v>
      </c>
      <c r="G7" s="255">
        <v>13</v>
      </c>
      <c r="H7" s="255">
        <v>40</v>
      </c>
      <c r="I7" s="255">
        <v>40</v>
      </c>
      <c r="J7" s="255"/>
      <c r="K7" s="255">
        <v>56</v>
      </c>
      <c r="L7" s="255">
        <v>47</v>
      </c>
      <c r="M7" s="255">
        <v>5</v>
      </c>
      <c r="N7" s="255">
        <v>5</v>
      </c>
      <c r="O7" s="255">
        <v>12</v>
      </c>
      <c r="P7" s="255">
        <v>11</v>
      </c>
      <c r="Q7" s="255">
        <v>230</v>
      </c>
      <c r="R7" s="255">
        <v>223</v>
      </c>
    </row>
    <row r="8" spans="1:22" s="239" customFormat="1" ht="28.5" customHeight="1">
      <c r="A8" s="254">
        <v>2014</v>
      </c>
      <c r="B8" s="256">
        <v>408</v>
      </c>
      <c r="C8" s="256">
        <v>344</v>
      </c>
      <c r="D8" s="256">
        <v>7</v>
      </c>
      <c r="E8" s="256">
        <v>6</v>
      </c>
      <c r="F8" s="256">
        <v>52</v>
      </c>
      <c r="G8" s="256">
        <v>34</v>
      </c>
      <c r="H8" s="256">
        <v>47</v>
      </c>
      <c r="I8" s="256">
        <v>45</v>
      </c>
      <c r="J8" s="255"/>
      <c r="K8" s="256">
        <v>73</v>
      </c>
      <c r="L8" s="256">
        <v>50</v>
      </c>
      <c r="M8" s="256">
        <v>30</v>
      </c>
      <c r="N8" s="256">
        <v>29</v>
      </c>
      <c r="O8" s="256">
        <v>55</v>
      </c>
      <c r="P8" s="256">
        <v>39</v>
      </c>
      <c r="Q8" s="256">
        <v>144</v>
      </c>
      <c r="R8" s="256">
        <v>141</v>
      </c>
    </row>
    <row r="9" spans="1:22" s="239" customFormat="1" ht="28.5" customHeight="1">
      <c r="A9" s="254">
        <v>2015</v>
      </c>
      <c r="B9" s="256">
        <v>493</v>
      </c>
      <c r="C9" s="256">
        <v>432</v>
      </c>
      <c r="D9" s="256">
        <v>5</v>
      </c>
      <c r="E9" s="256">
        <v>1</v>
      </c>
      <c r="F9" s="256">
        <v>89</v>
      </c>
      <c r="G9" s="256">
        <v>109</v>
      </c>
      <c r="H9" s="256">
        <v>65</v>
      </c>
      <c r="I9" s="256">
        <v>59</v>
      </c>
      <c r="J9" s="255"/>
      <c r="K9" s="256">
        <v>86</v>
      </c>
      <c r="L9" s="256">
        <v>54</v>
      </c>
      <c r="M9" s="256">
        <v>1</v>
      </c>
      <c r="N9" s="256">
        <v>1</v>
      </c>
      <c r="O9" s="256">
        <v>30</v>
      </c>
      <c r="P9" s="256">
        <v>20</v>
      </c>
      <c r="Q9" s="256">
        <v>217</v>
      </c>
      <c r="R9" s="256">
        <v>188</v>
      </c>
    </row>
    <row r="10" spans="1:22" s="258" customFormat="1" ht="28.5" customHeight="1">
      <c r="A10" s="254">
        <v>2016</v>
      </c>
      <c r="B10" s="256">
        <v>447</v>
      </c>
      <c r="C10" s="256">
        <v>389</v>
      </c>
      <c r="D10" s="256">
        <v>9</v>
      </c>
      <c r="E10" s="256">
        <v>7</v>
      </c>
      <c r="F10" s="256">
        <v>61</v>
      </c>
      <c r="G10" s="256">
        <v>43</v>
      </c>
      <c r="H10" s="256">
        <v>79</v>
      </c>
      <c r="I10" s="256">
        <v>73</v>
      </c>
      <c r="J10" s="257"/>
      <c r="K10" s="256">
        <v>50</v>
      </c>
      <c r="L10" s="256">
        <v>43</v>
      </c>
      <c r="M10" s="256">
        <v>1</v>
      </c>
      <c r="N10" s="256">
        <v>1</v>
      </c>
      <c r="O10" s="256">
        <v>27</v>
      </c>
      <c r="P10" s="256">
        <v>24</v>
      </c>
      <c r="Q10" s="256">
        <v>220</v>
      </c>
      <c r="R10" s="256">
        <v>198</v>
      </c>
    </row>
    <row r="11" spans="1:22" s="239" customFormat="1" ht="28.5" customHeight="1">
      <c r="A11" s="254">
        <v>2017</v>
      </c>
      <c r="B11" s="256">
        <v>423</v>
      </c>
      <c r="C11" s="256">
        <v>364</v>
      </c>
      <c r="D11" s="256">
        <v>7</v>
      </c>
      <c r="E11" s="256">
        <v>7</v>
      </c>
      <c r="F11" s="256">
        <v>49</v>
      </c>
      <c r="G11" s="256">
        <v>47</v>
      </c>
      <c r="H11" s="256">
        <v>72</v>
      </c>
      <c r="I11" s="256">
        <v>70</v>
      </c>
      <c r="J11" s="257"/>
      <c r="K11" s="256">
        <v>59</v>
      </c>
      <c r="L11" s="256">
        <v>47</v>
      </c>
      <c r="M11" s="256">
        <v>4</v>
      </c>
      <c r="N11" s="256">
        <v>3</v>
      </c>
      <c r="O11" s="256">
        <v>28</v>
      </c>
      <c r="P11" s="256">
        <v>23</v>
      </c>
      <c r="Q11" s="256">
        <v>204</v>
      </c>
      <c r="R11" s="256">
        <v>177</v>
      </c>
      <c r="T11" s="340"/>
    </row>
    <row r="12" spans="1:22" s="258" customFormat="1" ht="28.5" customHeight="1">
      <c r="A12" s="328">
        <v>2018</v>
      </c>
      <c r="B12" s="329">
        <f>SUM(D12+F12+H12+K12+M12+O12+Q12)</f>
        <v>413</v>
      </c>
      <c r="C12" s="329">
        <f>SUM(E12+G12+I12+L12+N12+P12+R12)</f>
        <v>394</v>
      </c>
      <c r="D12" s="329">
        <f>SUM(D13:D24)</f>
        <v>12</v>
      </c>
      <c r="E12" s="329">
        <f t="shared" ref="E12:R12" si="0">SUM(E13:E24)</f>
        <v>8</v>
      </c>
      <c r="F12" s="329">
        <f t="shared" si="0"/>
        <v>37</v>
      </c>
      <c r="G12" s="329">
        <f t="shared" si="0"/>
        <v>24</v>
      </c>
      <c r="H12" s="329">
        <f t="shared" si="0"/>
        <v>53</v>
      </c>
      <c r="I12" s="329">
        <f t="shared" si="0"/>
        <v>53</v>
      </c>
      <c r="J12" s="329">
        <f t="shared" si="0"/>
        <v>0</v>
      </c>
      <c r="K12" s="329">
        <f t="shared" si="0"/>
        <v>91</v>
      </c>
      <c r="L12" s="329">
        <f t="shared" si="0"/>
        <v>127</v>
      </c>
      <c r="M12" s="329">
        <f t="shared" si="0"/>
        <v>2</v>
      </c>
      <c r="N12" s="329">
        <f t="shared" si="0"/>
        <v>2</v>
      </c>
      <c r="O12" s="329">
        <f t="shared" si="0"/>
        <v>25</v>
      </c>
      <c r="P12" s="329">
        <f t="shared" si="0"/>
        <v>25</v>
      </c>
      <c r="Q12" s="329">
        <f t="shared" si="0"/>
        <v>193</v>
      </c>
      <c r="R12" s="329">
        <f t="shared" si="0"/>
        <v>155</v>
      </c>
      <c r="T12" s="259"/>
    </row>
    <row r="13" spans="1:22" s="261" customFormat="1" ht="28.5" customHeight="1">
      <c r="A13" s="330" t="s">
        <v>389</v>
      </c>
      <c r="B13" s="341">
        <f t="shared" ref="B13:C24" si="1">SUM(D13+F13+H13+K13+M13+O13+Q13)</f>
        <v>26</v>
      </c>
      <c r="C13" s="341">
        <f t="shared" si="1"/>
        <v>19</v>
      </c>
      <c r="D13" s="331">
        <v>0</v>
      </c>
      <c r="E13" s="331">
        <v>0</v>
      </c>
      <c r="F13" s="331">
        <v>1</v>
      </c>
      <c r="G13" s="331">
        <v>1</v>
      </c>
      <c r="H13" s="332">
        <v>3</v>
      </c>
      <c r="I13" s="332">
        <v>3</v>
      </c>
      <c r="J13" s="332"/>
      <c r="K13" s="332">
        <v>7</v>
      </c>
      <c r="L13" s="332">
        <v>3</v>
      </c>
      <c r="M13" s="331">
        <v>0</v>
      </c>
      <c r="N13" s="331">
        <v>0</v>
      </c>
      <c r="O13" s="333">
        <v>3</v>
      </c>
      <c r="P13" s="333">
        <v>2</v>
      </c>
      <c r="Q13" s="332">
        <v>12</v>
      </c>
      <c r="R13" s="332">
        <v>10</v>
      </c>
      <c r="U13" s="262"/>
      <c r="V13" s="262"/>
    </row>
    <row r="14" spans="1:22" s="261" customFormat="1" ht="28.5" customHeight="1">
      <c r="A14" s="334" t="s">
        <v>390</v>
      </c>
      <c r="B14" s="341">
        <f t="shared" si="1"/>
        <v>11</v>
      </c>
      <c r="C14" s="341">
        <f t="shared" si="1"/>
        <v>9</v>
      </c>
      <c r="D14" s="331">
        <v>3</v>
      </c>
      <c r="E14" s="331">
        <v>2</v>
      </c>
      <c r="F14" s="332">
        <v>1</v>
      </c>
      <c r="G14" s="331">
        <v>1</v>
      </c>
      <c r="H14" s="331">
        <v>1</v>
      </c>
      <c r="I14" s="331">
        <v>2</v>
      </c>
      <c r="J14" s="332"/>
      <c r="K14" s="332">
        <v>2</v>
      </c>
      <c r="L14" s="332">
        <v>0</v>
      </c>
      <c r="M14" s="331">
        <v>0</v>
      </c>
      <c r="N14" s="331">
        <v>0</v>
      </c>
      <c r="O14" s="333">
        <v>1</v>
      </c>
      <c r="P14" s="333">
        <v>1</v>
      </c>
      <c r="Q14" s="332">
        <v>3</v>
      </c>
      <c r="R14" s="332">
        <v>3</v>
      </c>
    </row>
    <row r="15" spans="1:22" s="261" customFormat="1" ht="28.5" customHeight="1">
      <c r="A15" s="335" t="s">
        <v>391</v>
      </c>
      <c r="B15" s="341">
        <f t="shared" si="1"/>
        <v>37</v>
      </c>
      <c r="C15" s="341">
        <f t="shared" si="1"/>
        <v>29</v>
      </c>
      <c r="D15" s="331">
        <v>1</v>
      </c>
      <c r="E15" s="331">
        <v>0</v>
      </c>
      <c r="F15" s="333">
        <v>3</v>
      </c>
      <c r="G15" s="331">
        <v>0</v>
      </c>
      <c r="H15" s="333">
        <v>3</v>
      </c>
      <c r="I15" s="333">
        <v>3</v>
      </c>
      <c r="J15" s="332"/>
      <c r="K15" s="332">
        <v>10</v>
      </c>
      <c r="L15" s="332">
        <v>8</v>
      </c>
      <c r="M15" s="331">
        <v>1</v>
      </c>
      <c r="N15" s="331">
        <v>1</v>
      </c>
      <c r="O15" s="332">
        <v>1</v>
      </c>
      <c r="P15" s="332">
        <v>1</v>
      </c>
      <c r="Q15" s="332">
        <v>18</v>
      </c>
      <c r="R15" s="332">
        <v>16</v>
      </c>
    </row>
    <row r="16" spans="1:22" s="261" customFormat="1" ht="28.5" customHeight="1">
      <c r="A16" s="335" t="s">
        <v>392</v>
      </c>
      <c r="B16" s="341">
        <f t="shared" si="1"/>
        <v>46</v>
      </c>
      <c r="C16" s="341">
        <f t="shared" si="1"/>
        <v>37</v>
      </c>
      <c r="D16" s="331">
        <v>3</v>
      </c>
      <c r="E16" s="331">
        <v>3</v>
      </c>
      <c r="F16" s="332">
        <v>5</v>
      </c>
      <c r="G16" s="332">
        <v>5</v>
      </c>
      <c r="H16" s="332">
        <v>4</v>
      </c>
      <c r="I16" s="332">
        <v>3</v>
      </c>
      <c r="J16" s="332"/>
      <c r="K16" s="332">
        <v>5</v>
      </c>
      <c r="L16" s="332">
        <v>6</v>
      </c>
      <c r="M16" s="331">
        <v>0</v>
      </c>
      <c r="N16" s="331">
        <v>0</v>
      </c>
      <c r="O16" s="332">
        <v>1</v>
      </c>
      <c r="P16" s="332">
        <v>2</v>
      </c>
      <c r="Q16" s="332">
        <v>28</v>
      </c>
      <c r="R16" s="332">
        <v>18</v>
      </c>
    </row>
    <row r="17" spans="1:18" s="261" customFormat="1" ht="28.5" customHeight="1">
      <c r="A17" s="335" t="s">
        <v>393</v>
      </c>
      <c r="B17" s="341">
        <f t="shared" si="1"/>
        <v>40</v>
      </c>
      <c r="C17" s="341">
        <f t="shared" si="1"/>
        <v>34</v>
      </c>
      <c r="D17" s="331">
        <v>1</v>
      </c>
      <c r="E17" s="331">
        <v>0</v>
      </c>
      <c r="F17" s="332">
        <v>1</v>
      </c>
      <c r="G17" s="332">
        <v>1</v>
      </c>
      <c r="H17" s="332">
        <v>7</v>
      </c>
      <c r="I17" s="332">
        <v>6</v>
      </c>
      <c r="J17" s="332"/>
      <c r="K17" s="332">
        <v>4</v>
      </c>
      <c r="L17" s="333">
        <v>3</v>
      </c>
      <c r="M17" s="331">
        <v>1</v>
      </c>
      <c r="N17" s="331">
        <v>1</v>
      </c>
      <c r="O17" s="332">
        <v>4</v>
      </c>
      <c r="P17" s="332">
        <v>4</v>
      </c>
      <c r="Q17" s="332">
        <v>22</v>
      </c>
      <c r="R17" s="332">
        <v>19</v>
      </c>
    </row>
    <row r="18" spans="1:18" s="261" customFormat="1" ht="28.5" customHeight="1">
      <c r="A18" s="335" t="s">
        <v>394</v>
      </c>
      <c r="B18" s="341">
        <f t="shared" si="1"/>
        <v>48</v>
      </c>
      <c r="C18" s="341">
        <f t="shared" si="1"/>
        <v>86</v>
      </c>
      <c r="D18" s="331">
        <v>0</v>
      </c>
      <c r="E18" s="331">
        <v>0</v>
      </c>
      <c r="F18" s="332">
        <v>5</v>
      </c>
      <c r="G18" s="332">
        <v>1</v>
      </c>
      <c r="H18" s="332">
        <v>6</v>
      </c>
      <c r="I18" s="332">
        <v>6</v>
      </c>
      <c r="J18" s="332"/>
      <c r="K18" s="332">
        <v>18</v>
      </c>
      <c r="L18" s="332">
        <v>66</v>
      </c>
      <c r="M18" s="331">
        <v>0</v>
      </c>
      <c r="N18" s="331">
        <v>0</v>
      </c>
      <c r="O18" s="332">
        <v>2</v>
      </c>
      <c r="P18" s="332">
        <v>2</v>
      </c>
      <c r="Q18" s="332">
        <v>17</v>
      </c>
      <c r="R18" s="332">
        <v>11</v>
      </c>
    </row>
    <row r="19" spans="1:18" s="261" customFormat="1" ht="28.5" customHeight="1">
      <c r="A19" s="335" t="s">
        <v>395</v>
      </c>
      <c r="B19" s="341">
        <f t="shared" si="1"/>
        <v>39</v>
      </c>
      <c r="C19" s="341">
        <f t="shared" si="1"/>
        <v>34</v>
      </c>
      <c r="D19" s="331">
        <v>2</v>
      </c>
      <c r="E19" s="331">
        <v>2</v>
      </c>
      <c r="F19" s="332">
        <v>3</v>
      </c>
      <c r="G19" s="331">
        <v>3</v>
      </c>
      <c r="H19" s="332">
        <v>3</v>
      </c>
      <c r="I19" s="332">
        <v>3</v>
      </c>
      <c r="J19" s="332"/>
      <c r="K19" s="332">
        <v>8</v>
      </c>
      <c r="L19" s="332">
        <v>6</v>
      </c>
      <c r="M19" s="331">
        <v>0</v>
      </c>
      <c r="N19" s="331">
        <v>0</v>
      </c>
      <c r="O19" s="333">
        <v>1</v>
      </c>
      <c r="P19" s="336">
        <v>1</v>
      </c>
      <c r="Q19" s="332">
        <v>22</v>
      </c>
      <c r="R19" s="332">
        <v>19</v>
      </c>
    </row>
    <row r="20" spans="1:18" s="261" customFormat="1" ht="28.5" customHeight="1">
      <c r="A20" s="335" t="s">
        <v>396</v>
      </c>
      <c r="B20" s="341">
        <f t="shared" si="1"/>
        <v>33</v>
      </c>
      <c r="C20" s="341">
        <f t="shared" si="1"/>
        <v>30</v>
      </c>
      <c r="D20" s="331">
        <v>0</v>
      </c>
      <c r="E20" s="331">
        <v>0</v>
      </c>
      <c r="F20" s="332">
        <v>3</v>
      </c>
      <c r="G20" s="332">
        <v>2</v>
      </c>
      <c r="H20" s="332">
        <v>3</v>
      </c>
      <c r="I20" s="332">
        <v>3</v>
      </c>
      <c r="J20" s="332"/>
      <c r="K20" s="332">
        <v>4</v>
      </c>
      <c r="L20" s="332">
        <v>7</v>
      </c>
      <c r="M20" s="331">
        <v>0</v>
      </c>
      <c r="N20" s="331">
        <v>0</v>
      </c>
      <c r="O20" s="332">
        <v>1</v>
      </c>
      <c r="P20" s="332">
        <v>3</v>
      </c>
      <c r="Q20" s="332">
        <v>22</v>
      </c>
      <c r="R20" s="332">
        <v>15</v>
      </c>
    </row>
    <row r="21" spans="1:18" s="261" customFormat="1" ht="28.5" customHeight="1">
      <c r="A21" s="335" t="s">
        <v>397</v>
      </c>
      <c r="B21" s="341">
        <f t="shared" si="1"/>
        <v>17</v>
      </c>
      <c r="C21" s="341">
        <f t="shared" si="1"/>
        <v>16</v>
      </c>
      <c r="D21" s="332">
        <v>2</v>
      </c>
      <c r="E21" s="331">
        <v>1</v>
      </c>
      <c r="F21" s="332">
        <v>4</v>
      </c>
      <c r="G21" s="332">
        <v>3</v>
      </c>
      <c r="H21" s="332">
        <v>3</v>
      </c>
      <c r="I21" s="332">
        <v>3</v>
      </c>
      <c r="J21" s="332"/>
      <c r="K21" s="332">
        <v>1</v>
      </c>
      <c r="L21" s="332">
        <v>0</v>
      </c>
      <c r="M21" s="331">
        <v>0</v>
      </c>
      <c r="N21" s="331">
        <v>0</v>
      </c>
      <c r="O21" s="333">
        <v>1</v>
      </c>
      <c r="P21" s="333">
        <v>1</v>
      </c>
      <c r="Q21" s="332">
        <v>6</v>
      </c>
      <c r="R21" s="332">
        <v>8</v>
      </c>
    </row>
    <row r="22" spans="1:18" s="261" customFormat="1" ht="28.5" customHeight="1">
      <c r="A22" s="335" t="s">
        <v>398</v>
      </c>
      <c r="B22" s="341">
        <f t="shared" si="1"/>
        <v>34</v>
      </c>
      <c r="C22" s="341">
        <f t="shared" si="1"/>
        <v>31</v>
      </c>
      <c r="D22" s="332">
        <v>0</v>
      </c>
      <c r="E22" s="331">
        <v>0</v>
      </c>
      <c r="F22" s="332">
        <v>5</v>
      </c>
      <c r="G22" s="332">
        <v>5</v>
      </c>
      <c r="H22" s="332">
        <v>5</v>
      </c>
      <c r="I22" s="332">
        <v>6</v>
      </c>
      <c r="J22" s="332"/>
      <c r="K22" s="332">
        <v>3</v>
      </c>
      <c r="L22" s="332">
        <v>4</v>
      </c>
      <c r="M22" s="331">
        <v>0</v>
      </c>
      <c r="N22" s="331">
        <v>0</v>
      </c>
      <c r="O22" s="332">
        <v>4</v>
      </c>
      <c r="P22" s="331">
        <v>3</v>
      </c>
      <c r="Q22" s="332">
        <v>17</v>
      </c>
      <c r="R22" s="332">
        <v>13</v>
      </c>
    </row>
    <row r="23" spans="1:18" s="261" customFormat="1" ht="28.5" customHeight="1">
      <c r="A23" s="335" t="s">
        <v>399</v>
      </c>
      <c r="B23" s="341">
        <f t="shared" si="1"/>
        <v>54</v>
      </c>
      <c r="C23" s="341">
        <f t="shared" si="1"/>
        <v>48</v>
      </c>
      <c r="D23" s="331">
        <v>0</v>
      </c>
      <c r="E23" s="331">
        <v>0</v>
      </c>
      <c r="F23" s="332">
        <v>3</v>
      </c>
      <c r="G23" s="332">
        <v>0</v>
      </c>
      <c r="H23" s="332">
        <v>8</v>
      </c>
      <c r="I23" s="332">
        <v>8</v>
      </c>
      <c r="J23" s="332"/>
      <c r="K23" s="332">
        <v>22</v>
      </c>
      <c r="L23" s="333">
        <v>21</v>
      </c>
      <c r="M23" s="331">
        <v>0</v>
      </c>
      <c r="N23" s="331">
        <v>0</v>
      </c>
      <c r="O23" s="333">
        <v>2</v>
      </c>
      <c r="P23" s="333">
        <v>1</v>
      </c>
      <c r="Q23" s="332">
        <v>19</v>
      </c>
      <c r="R23" s="332">
        <v>18</v>
      </c>
    </row>
    <row r="24" spans="1:18" s="261" customFormat="1" ht="28.5" customHeight="1" thickBot="1">
      <c r="A24" s="337" t="s">
        <v>400</v>
      </c>
      <c r="B24" s="342">
        <f t="shared" si="1"/>
        <v>28</v>
      </c>
      <c r="C24" s="343">
        <f t="shared" si="1"/>
        <v>21</v>
      </c>
      <c r="D24" s="338">
        <v>0</v>
      </c>
      <c r="E24" s="338">
        <v>0</v>
      </c>
      <c r="F24" s="339">
        <v>3</v>
      </c>
      <c r="G24" s="339">
        <v>2</v>
      </c>
      <c r="H24" s="339">
        <v>7</v>
      </c>
      <c r="I24" s="339">
        <v>7</v>
      </c>
      <c r="J24" s="332"/>
      <c r="K24" s="339">
        <v>7</v>
      </c>
      <c r="L24" s="339">
        <v>3</v>
      </c>
      <c r="M24" s="338">
        <v>0</v>
      </c>
      <c r="N24" s="338">
        <v>0</v>
      </c>
      <c r="O24" s="339">
        <v>4</v>
      </c>
      <c r="P24" s="339">
        <v>4</v>
      </c>
      <c r="Q24" s="339">
        <v>7</v>
      </c>
      <c r="R24" s="339">
        <v>5</v>
      </c>
    </row>
    <row r="25" spans="1:18" ht="12" customHeight="1" thickTop="1">
      <c r="A25" s="264" t="s">
        <v>401</v>
      </c>
    </row>
    <row r="27" spans="1:18"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</row>
    <row r="28" spans="1:18">
      <c r="B28" s="269"/>
      <c r="C28" s="269"/>
      <c r="D28" s="269"/>
      <c r="E28" s="269"/>
      <c r="F28" s="269"/>
      <c r="G28" s="269"/>
      <c r="H28" s="269"/>
      <c r="I28" s="269"/>
      <c r="J28" s="269"/>
      <c r="K28" s="269"/>
      <c r="L28" s="269"/>
      <c r="M28" s="269"/>
      <c r="N28" s="269"/>
    </row>
    <row r="29" spans="1:18">
      <c r="B29" s="269"/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</row>
    <row r="30" spans="1:18"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</row>
    <row r="31" spans="1:18"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</row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4" type="noConversion"/>
  <printOptions horizontalCentered="1"/>
  <pageMargins left="0.39347222447395325" right="0.39347222447395325" top="0.59041666984558105" bottom="0.59041666984558105" header="0.39347222447395325" footer="0.19666667282581329"/>
  <pageSetup paperSize="9" scale="75" orientation="landscape"/>
  <headerFooter>
    <oddHeader>&amp;L&amp;"굴림체,Bold"&amp;12공공행정 및 사법&amp;R&amp;"Times New Roman,Regular"&amp;12Public Administration and Justice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topLeftCell="N1" zoomScale="90" zoomScaleNormal="90" workbookViewId="0">
      <selection activeCell="R1" sqref="R1:AI1"/>
    </sheetView>
  </sheetViews>
  <sheetFormatPr defaultRowHeight="13.5"/>
  <cols>
    <col min="1" max="1" width="9.77734375" style="265" customWidth="1"/>
    <col min="2" max="4" width="5.21875" style="265" customWidth="1"/>
    <col min="5" max="13" width="3.77734375" style="265" customWidth="1"/>
    <col min="14" max="16" width="3.77734375" style="296" customWidth="1"/>
    <col min="17" max="17" width="3" style="266" customWidth="1"/>
    <col min="18" max="20" width="4.77734375" style="265" customWidth="1"/>
    <col min="21" max="21" width="5.33203125" style="296" customWidth="1"/>
    <col min="22" max="23" width="4.77734375" style="296" customWidth="1"/>
    <col min="24" max="35" width="4.77734375" style="265" customWidth="1"/>
    <col min="36" max="16384" width="8.88671875" style="269"/>
  </cols>
  <sheetData>
    <row r="1" spans="1:35" s="233" customFormat="1" ht="45" customHeight="1">
      <c r="A1" s="380" t="s">
        <v>402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232"/>
      <c r="R1" s="396" t="s">
        <v>564</v>
      </c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</row>
    <row r="2" spans="1:35" s="239" customFormat="1" ht="25.5" customHeight="1" thickBot="1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70"/>
      <c r="O2" s="270"/>
      <c r="P2" s="270"/>
      <c r="Q2" s="235"/>
      <c r="R2" s="234"/>
      <c r="S2" s="234"/>
      <c r="T2" s="234"/>
      <c r="U2" s="270"/>
      <c r="V2" s="270"/>
      <c r="W2" s="270"/>
      <c r="X2" s="234"/>
      <c r="Y2" s="234"/>
      <c r="Z2" s="234"/>
      <c r="AA2" s="234"/>
      <c r="AB2" s="234"/>
      <c r="AC2" s="234"/>
      <c r="AD2" s="234"/>
      <c r="AE2" s="234"/>
      <c r="AF2" s="234"/>
      <c r="AG2" s="236"/>
      <c r="AH2" s="236"/>
      <c r="AI2" s="236" t="s">
        <v>403</v>
      </c>
    </row>
    <row r="3" spans="1:35" s="239" customFormat="1" ht="16.5" customHeight="1" thickTop="1">
      <c r="A3" s="271"/>
      <c r="B3" s="386" t="s">
        <v>404</v>
      </c>
      <c r="C3" s="384"/>
      <c r="D3" s="385"/>
      <c r="E3" s="386" t="s">
        <v>405</v>
      </c>
      <c r="F3" s="384"/>
      <c r="G3" s="385"/>
      <c r="H3" s="386" t="s">
        <v>406</v>
      </c>
      <c r="I3" s="384"/>
      <c r="J3" s="385"/>
      <c r="K3" s="386" t="s">
        <v>407</v>
      </c>
      <c r="L3" s="384"/>
      <c r="M3" s="385"/>
      <c r="N3" s="384" t="s">
        <v>408</v>
      </c>
      <c r="O3" s="384"/>
      <c r="P3" s="384"/>
      <c r="Q3" s="241"/>
      <c r="R3" s="384" t="s">
        <v>409</v>
      </c>
      <c r="S3" s="384"/>
      <c r="T3" s="385"/>
      <c r="U3" s="386" t="s">
        <v>410</v>
      </c>
      <c r="V3" s="384"/>
      <c r="W3" s="385"/>
      <c r="X3" s="386" t="s">
        <v>411</v>
      </c>
      <c r="Y3" s="384"/>
      <c r="Z3" s="385"/>
      <c r="AA3" s="386" t="s">
        <v>412</v>
      </c>
      <c r="AB3" s="384"/>
      <c r="AC3" s="385"/>
      <c r="AD3" s="386" t="s">
        <v>413</v>
      </c>
      <c r="AE3" s="384"/>
      <c r="AF3" s="385"/>
      <c r="AG3" s="386" t="s">
        <v>414</v>
      </c>
      <c r="AH3" s="384"/>
      <c r="AI3" s="384"/>
    </row>
    <row r="4" spans="1:35" s="239" customFormat="1" ht="16.5" customHeight="1">
      <c r="A4" s="272" t="s">
        <v>317</v>
      </c>
      <c r="B4" s="399" t="s">
        <v>415</v>
      </c>
      <c r="C4" s="400"/>
      <c r="D4" s="401"/>
      <c r="E4" s="241"/>
      <c r="F4" s="241"/>
      <c r="G4" s="241"/>
      <c r="H4" s="273"/>
      <c r="I4" s="241"/>
      <c r="J4" s="274"/>
      <c r="K4" s="273"/>
      <c r="L4" s="241"/>
      <c r="M4" s="274"/>
      <c r="N4" s="275"/>
      <c r="O4" s="241"/>
      <c r="P4" s="275"/>
      <c r="Q4" s="241"/>
      <c r="R4" s="275"/>
      <c r="S4" s="241"/>
      <c r="T4" s="274"/>
      <c r="U4" s="273"/>
      <c r="V4" s="241"/>
      <c r="W4" s="274"/>
      <c r="X4" s="273"/>
      <c r="Y4" s="241"/>
      <c r="Z4" s="274"/>
      <c r="AA4" s="273"/>
      <c r="AB4" s="241"/>
      <c r="AC4" s="274"/>
      <c r="AD4" s="399" t="s">
        <v>416</v>
      </c>
      <c r="AE4" s="400"/>
      <c r="AF4" s="401"/>
      <c r="AG4" s="399" t="s">
        <v>417</v>
      </c>
      <c r="AH4" s="400"/>
      <c r="AI4" s="400"/>
    </row>
    <row r="5" spans="1:35" s="239" customFormat="1" ht="16.5" customHeight="1">
      <c r="A5" s="272" t="s">
        <v>418</v>
      </c>
      <c r="B5" s="276"/>
      <c r="C5" s="245" t="s">
        <v>419</v>
      </c>
      <c r="D5" s="245" t="s">
        <v>420</v>
      </c>
      <c r="E5" s="274"/>
      <c r="F5" s="397" t="s">
        <v>419</v>
      </c>
      <c r="G5" s="397" t="s">
        <v>420</v>
      </c>
      <c r="H5" s="276"/>
      <c r="I5" s="397" t="s">
        <v>419</v>
      </c>
      <c r="J5" s="397" t="s">
        <v>420</v>
      </c>
      <c r="K5" s="276"/>
      <c r="L5" s="397" t="s">
        <v>419</v>
      </c>
      <c r="M5" s="397" t="s">
        <v>420</v>
      </c>
      <c r="N5" s="243"/>
      <c r="O5" s="397" t="s">
        <v>419</v>
      </c>
      <c r="P5" s="402" t="s">
        <v>420</v>
      </c>
      <c r="Q5" s="241"/>
      <c r="R5" s="243"/>
      <c r="S5" s="397" t="s">
        <v>419</v>
      </c>
      <c r="T5" s="397" t="s">
        <v>420</v>
      </c>
      <c r="U5" s="276"/>
      <c r="V5" s="397" t="s">
        <v>419</v>
      </c>
      <c r="W5" s="397" t="s">
        <v>420</v>
      </c>
      <c r="X5" s="276"/>
      <c r="Y5" s="397" t="s">
        <v>419</v>
      </c>
      <c r="Z5" s="397" t="s">
        <v>420</v>
      </c>
      <c r="AA5" s="276"/>
      <c r="AB5" s="397" t="s">
        <v>419</v>
      </c>
      <c r="AC5" s="397" t="s">
        <v>420</v>
      </c>
      <c r="AD5" s="243"/>
      <c r="AE5" s="245" t="s">
        <v>419</v>
      </c>
      <c r="AF5" s="245" t="s">
        <v>420</v>
      </c>
      <c r="AG5" s="276"/>
      <c r="AH5" s="245" t="s">
        <v>419</v>
      </c>
      <c r="AI5" s="246" t="s">
        <v>420</v>
      </c>
    </row>
    <row r="6" spans="1:35" s="239" customFormat="1" ht="16.5" customHeight="1">
      <c r="A6" s="277"/>
      <c r="B6" s="251"/>
      <c r="C6" s="251" t="s">
        <v>421</v>
      </c>
      <c r="D6" s="251" t="s">
        <v>422</v>
      </c>
      <c r="E6" s="252"/>
      <c r="F6" s="398"/>
      <c r="G6" s="398"/>
      <c r="H6" s="278"/>
      <c r="I6" s="398"/>
      <c r="J6" s="398"/>
      <c r="K6" s="278"/>
      <c r="L6" s="398"/>
      <c r="M6" s="398"/>
      <c r="N6" s="279"/>
      <c r="O6" s="398"/>
      <c r="P6" s="393"/>
      <c r="Q6" s="241"/>
      <c r="R6" s="279"/>
      <c r="S6" s="398"/>
      <c r="T6" s="398"/>
      <c r="U6" s="278"/>
      <c r="V6" s="398"/>
      <c r="W6" s="398"/>
      <c r="X6" s="278"/>
      <c r="Y6" s="398"/>
      <c r="Z6" s="398"/>
      <c r="AA6" s="278"/>
      <c r="AB6" s="398"/>
      <c r="AC6" s="398"/>
      <c r="AD6" s="252"/>
      <c r="AE6" s="251" t="s">
        <v>421</v>
      </c>
      <c r="AF6" s="280" t="s">
        <v>422</v>
      </c>
      <c r="AG6" s="280"/>
      <c r="AH6" s="251" t="s">
        <v>421</v>
      </c>
      <c r="AI6" s="250" t="s">
        <v>422</v>
      </c>
    </row>
    <row r="7" spans="1:35" s="284" customFormat="1" ht="99.75" customHeight="1">
      <c r="A7" s="254">
        <v>2013</v>
      </c>
      <c r="B7" s="281">
        <v>1</v>
      </c>
      <c r="C7" s="282" t="s">
        <v>19</v>
      </c>
      <c r="D7" s="282" t="s">
        <v>19</v>
      </c>
      <c r="E7" s="283">
        <v>6</v>
      </c>
      <c r="F7" s="282" t="s">
        <v>19</v>
      </c>
      <c r="G7" s="282" t="s">
        <v>19</v>
      </c>
      <c r="H7" s="283">
        <v>12</v>
      </c>
      <c r="I7" s="282" t="s">
        <v>19</v>
      </c>
      <c r="J7" s="282" t="s">
        <v>19</v>
      </c>
      <c r="K7" s="283">
        <v>23</v>
      </c>
      <c r="L7" s="282" t="s">
        <v>19</v>
      </c>
      <c r="M7" s="282" t="s">
        <v>19</v>
      </c>
      <c r="N7" s="283">
        <v>25</v>
      </c>
      <c r="O7" s="282" t="s">
        <v>19</v>
      </c>
      <c r="P7" s="282" t="s">
        <v>19</v>
      </c>
      <c r="Q7" s="281"/>
      <c r="R7" s="283">
        <v>42</v>
      </c>
      <c r="S7" s="282" t="s">
        <v>19</v>
      </c>
      <c r="T7" s="282" t="s">
        <v>19</v>
      </c>
      <c r="U7" s="283">
        <v>136</v>
      </c>
      <c r="V7" s="282" t="s">
        <v>19</v>
      </c>
      <c r="W7" s="282" t="s">
        <v>19</v>
      </c>
      <c r="X7" s="283">
        <v>134</v>
      </c>
      <c r="Y7" s="282" t="s">
        <v>19</v>
      </c>
      <c r="Z7" s="282" t="s">
        <v>19</v>
      </c>
      <c r="AA7" s="283">
        <v>48</v>
      </c>
      <c r="AB7" s="282" t="s">
        <v>19</v>
      </c>
      <c r="AC7" s="282" t="s">
        <v>19</v>
      </c>
      <c r="AD7" s="283">
        <v>24</v>
      </c>
      <c r="AE7" s="282" t="s">
        <v>19</v>
      </c>
      <c r="AF7" s="282" t="s">
        <v>19</v>
      </c>
      <c r="AG7" s="283">
        <v>16</v>
      </c>
      <c r="AH7" s="282" t="s">
        <v>19</v>
      </c>
      <c r="AI7" s="282" t="s">
        <v>19</v>
      </c>
    </row>
    <row r="8" spans="1:35" s="284" customFormat="1" ht="99.75" customHeight="1">
      <c r="A8" s="254">
        <v>2014</v>
      </c>
      <c r="B8" s="281" t="s">
        <v>19</v>
      </c>
      <c r="C8" s="282" t="s">
        <v>19</v>
      </c>
      <c r="D8" s="282" t="s">
        <v>19</v>
      </c>
      <c r="E8" s="283">
        <v>17</v>
      </c>
      <c r="F8" s="282" t="s">
        <v>19</v>
      </c>
      <c r="G8" s="282" t="s">
        <v>19</v>
      </c>
      <c r="H8" s="283">
        <v>17</v>
      </c>
      <c r="I8" s="282" t="s">
        <v>19</v>
      </c>
      <c r="J8" s="282" t="s">
        <v>19</v>
      </c>
      <c r="K8" s="283">
        <v>23</v>
      </c>
      <c r="L8" s="282" t="s">
        <v>19</v>
      </c>
      <c r="M8" s="282" t="s">
        <v>19</v>
      </c>
      <c r="N8" s="283">
        <v>22</v>
      </c>
      <c r="O8" s="282" t="s">
        <v>19</v>
      </c>
      <c r="P8" s="282" t="s">
        <v>19</v>
      </c>
      <c r="Q8" s="281"/>
      <c r="R8" s="283">
        <v>40</v>
      </c>
      <c r="S8" s="282" t="s">
        <v>19</v>
      </c>
      <c r="T8" s="282" t="s">
        <v>19</v>
      </c>
      <c r="U8" s="283">
        <v>114</v>
      </c>
      <c r="V8" s="282" t="s">
        <v>19</v>
      </c>
      <c r="W8" s="282" t="s">
        <v>19</v>
      </c>
      <c r="X8" s="283">
        <v>128</v>
      </c>
      <c r="Y8" s="282" t="s">
        <v>19</v>
      </c>
      <c r="Z8" s="282" t="s">
        <v>19</v>
      </c>
      <c r="AA8" s="283">
        <v>58</v>
      </c>
      <c r="AB8" s="282" t="s">
        <v>19</v>
      </c>
      <c r="AC8" s="282" t="s">
        <v>19</v>
      </c>
      <c r="AD8" s="283">
        <v>21</v>
      </c>
      <c r="AE8" s="282" t="s">
        <v>19</v>
      </c>
      <c r="AF8" s="282" t="s">
        <v>19</v>
      </c>
      <c r="AG8" s="283">
        <v>25</v>
      </c>
      <c r="AH8" s="282" t="s">
        <v>19</v>
      </c>
      <c r="AI8" s="282" t="s">
        <v>19</v>
      </c>
    </row>
    <row r="9" spans="1:35" s="284" customFormat="1" ht="99.75" customHeight="1">
      <c r="A9" s="254">
        <v>2015</v>
      </c>
      <c r="B9" s="281" t="s">
        <v>19</v>
      </c>
      <c r="C9" s="282" t="s">
        <v>19</v>
      </c>
      <c r="D9" s="282" t="s">
        <v>19</v>
      </c>
      <c r="E9" s="283">
        <v>25</v>
      </c>
      <c r="F9" s="282" t="s">
        <v>19</v>
      </c>
      <c r="G9" s="282" t="s">
        <v>19</v>
      </c>
      <c r="H9" s="283">
        <v>17</v>
      </c>
      <c r="I9" s="282" t="s">
        <v>19</v>
      </c>
      <c r="J9" s="282" t="s">
        <v>19</v>
      </c>
      <c r="K9" s="283">
        <v>15</v>
      </c>
      <c r="L9" s="282" t="s">
        <v>19</v>
      </c>
      <c r="M9" s="282" t="s">
        <v>19</v>
      </c>
      <c r="N9" s="283">
        <v>29</v>
      </c>
      <c r="O9" s="282" t="s">
        <v>19</v>
      </c>
      <c r="P9" s="282" t="s">
        <v>19</v>
      </c>
      <c r="Q9" s="281"/>
      <c r="R9" s="283">
        <v>37</v>
      </c>
      <c r="S9" s="282" t="s">
        <v>19</v>
      </c>
      <c r="T9" s="282" t="s">
        <v>19</v>
      </c>
      <c r="U9" s="283">
        <v>154</v>
      </c>
      <c r="V9" s="282" t="s">
        <v>19</v>
      </c>
      <c r="W9" s="282" t="s">
        <v>19</v>
      </c>
      <c r="X9" s="283">
        <v>135</v>
      </c>
      <c r="Y9" s="282" t="s">
        <v>19</v>
      </c>
      <c r="Z9" s="282" t="s">
        <v>19</v>
      </c>
      <c r="AA9" s="283">
        <v>27</v>
      </c>
      <c r="AB9" s="282" t="s">
        <v>19</v>
      </c>
      <c r="AC9" s="282" t="s">
        <v>19</v>
      </c>
      <c r="AD9" s="283">
        <v>20</v>
      </c>
      <c r="AE9" s="282" t="s">
        <v>19</v>
      </c>
      <c r="AF9" s="282" t="s">
        <v>19</v>
      </c>
      <c r="AG9" s="283">
        <v>25</v>
      </c>
      <c r="AH9" s="282" t="s">
        <v>19</v>
      </c>
      <c r="AI9" s="282" t="s">
        <v>19</v>
      </c>
    </row>
    <row r="10" spans="1:35" s="287" customFormat="1" ht="99.75" customHeight="1">
      <c r="A10" s="254">
        <v>2016</v>
      </c>
      <c r="B10" s="285" t="s">
        <v>19</v>
      </c>
      <c r="C10" s="282" t="s">
        <v>19</v>
      </c>
      <c r="D10" s="282" t="s">
        <v>19</v>
      </c>
      <c r="E10" s="283">
        <v>23</v>
      </c>
      <c r="F10" s="282" t="s">
        <v>19</v>
      </c>
      <c r="G10" s="282" t="s">
        <v>19</v>
      </c>
      <c r="H10" s="283">
        <v>18</v>
      </c>
      <c r="I10" s="282" t="s">
        <v>19</v>
      </c>
      <c r="J10" s="282" t="s">
        <v>19</v>
      </c>
      <c r="K10" s="283">
        <v>18</v>
      </c>
      <c r="L10" s="282" t="s">
        <v>19</v>
      </c>
      <c r="M10" s="282" t="s">
        <v>19</v>
      </c>
      <c r="N10" s="283">
        <v>24</v>
      </c>
      <c r="O10" s="282" t="s">
        <v>19</v>
      </c>
      <c r="P10" s="282" t="s">
        <v>19</v>
      </c>
      <c r="Q10" s="286"/>
      <c r="R10" s="283">
        <v>39</v>
      </c>
      <c r="S10" s="282" t="s">
        <v>19</v>
      </c>
      <c r="T10" s="282" t="s">
        <v>19</v>
      </c>
      <c r="U10" s="283">
        <v>140</v>
      </c>
      <c r="V10" s="282" t="s">
        <v>19</v>
      </c>
      <c r="W10" s="282" t="s">
        <v>19</v>
      </c>
      <c r="X10" s="283">
        <v>133</v>
      </c>
      <c r="Y10" s="282" t="s">
        <v>19</v>
      </c>
      <c r="Z10" s="282" t="s">
        <v>19</v>
      </c>
      <c r="AA10" s="283">
        <v>59</v>
      </c>
      <c r="AB10" s="282" t="s">
        <v>19</v>
      </c>
      <c r="AC10" s="282" t="s">
        <v>19</v>
      </c>
      <c r="AD10" s="283">
        <v>40</v>
      </c>
      <c r="AE10" s="282" t="s">
        <v>19</v>
      </c>
      <c r="AF10" s="282" t="s">
        <v>19</v>
      </c>
      <c r="AG10" s="283">
        <v>15</v>
      </c>
      <c r="AH10" s="282" t="s">
        <v>19</v>
      </c>
      <c r="AI10" s="282" t="s">
        <v>19</v>
      </c>
    </row>
    <row r="11" spans="1:35" s="284" customFormat="1" ht="99.75" customHeight="1">
      <c r="A11" s="254">
        <v>2017</v>
      </c>
      <c r="B11" s="281" t="s">
        <v>480</v>
      </c>
      <c r="C11" s="282" t="s">
        <v>481</v>
      </c>
      <c r="D11" s="282" t="s">
        <v>482</v>
      </c>
      <c r="E11" s="283">
        <v>27</v>
      </c>
      <c r="F11" s="282" t="s">
        <v>481</v>
      </c>
      <c r="G11" s="282" t="s">
        <v>481</v>
      </c>
      <c r="H11" s="283">
        <v>15</v>
      </c>
      <c r="I11" s="282" t="s">
        <v>482</v>
      </c>
      <c r="J11" s="282" t="s">
        <v>480</v>
      </c>
      <c r="K11" s="283">
        <v>14</v>
      </c>
      <c r="L11" s="282" t="s">
        <v>481</v>
      </c>
      <c r="M11" s="282" t="s">
        <v>482</v>
      </c>
      <c r="N11" s="283">
        <v>22</v>
      </c>
      <c r="O11" s="282" t="s">
        <v>482</v>
      </c>
      <c r="P11" s="282" t="s">
        <v>481</v>
      </c>
      <c r="Q11" s="281"/>
      <c r="R11" s="283">
        <v>38</v>
      </c>
      <c r="S11" s="282" t="s">
        <v>482</v>
      </c>
      <c r="T11" s="282" t="s">
        <v>480</v>
      </c>
      <c r="U11" s="283">
        <v>108</v>
      </c>
      <c r="V11" s="282" t="s">
        <v>481</v>
      </c>
      <c r="W11" s="282" t="s">
        <v>481</v>
      </c>
      <c r="X11" s="283">
        <v>115</v>
      </c>
      <c r="Y11" s="282" t="s">
        <v>481</v>
      </c>
      <c r="Z11" s="282" t="s">
        <v>481</v>
      </c>
      <c r="AA11" s="283">
        <v>66</v>
      </c>
      <c r="AB11" s="282" t="s">
        <v>481</v>
      </c>
      <c r="AC11" s="282" t="s">
        <v>481</v>
      </c>
      <c r="AD11" s="283">
        <v>26</v>
      </c>
      <c r="AE11" s="282" t="s">
        <v>482</v>
      </c>
      <c r="AF11" s="282" t="s">
        <v>480</v>
      </c>
      <c r="AG11" s="283">
        <v>13</v>
      </c>
      <c r="AH11" s="282" t="s">
        <v>481</v>
      </c>
      <c r="AI11" s="282" t="s">
        <v>482</v>
      </c>
    </row>
    <row r="12" spans="1:35" s="287" customFormat="1" ht="99.75" customHeight="1" thickBot="1">
      <c r="A12" s="498">
        <v>2018</v>
      </c>
      <c r="B12" s="346" t="s">
        <v>19</v>
      </c>
      <c r="C12" s="347" t="s">
        <v>19</v>
      </c>
      <c r="D12" s="347" t="s">
        <v>19</v>
      </c>
      <c r="E12" s="345">
        <v>12</v>
      </c>
      <c r="F12" s="347" t="s">
        <v>19</v>
      </c>
      <c r="G12" s="347" t="s">
        <v>19</v>
      </c>
      <c r="H12" s="345">
        <v>19</v>
      </c>
      <c r="I12" s="347" t="s">
        <v>19</v>
      </c>
      <c r="J12" s="347" t="s">
        <v>19</v>
      </c>
      <c r="K12" s="345">
        <v>14</v>
      </c>
      <c r="L12" s="347" t="s">
        <v>19</v>
      </c>
      <c r="M12" s="347" t="s">
        <v>19</v>
      </c>
      <c r="N12" s="345">
        <v>22</v>
      </c>
      <c r="O12" s="347" t="s">
        <v>19</v>
      </c>
      <c r="P12" s="347" t="s">
        <v>19</v>
      </c>
      <c r="Q12" s="344"/>
      <c r="R12" s="345">
        <v>23</v>
      </c>
      <c r="S12" s="347" t="s">
        <v>19</v>
      </c>
      <c r="T12" s="347" t="s">
        <v>19</v>
      </c>
      <c r="U12" s="345">
        <v>105</v>
      </c>
      <c r="V12" s="347" t="s">
        <v>19</v>
      </c>
      <c r="W12" s="347" t="s">
        <v>19</v>
      </c>
      <c r="X12" s="345">
        <v>141</v>
      </c>
      <c r="Y12" s="347" t="s">
        <v>19</v>
      </c>
      <c r="Z12" s="347" t="s">
        <v>19</v>
      </c>
      <c r="AA12" s="345">
        <v>60</v>
      </c>
      <c r="AB12" s="347" t="s">
        <v>19</v>
      </c>
      <c r="AC12" s="347" t="s">
        <v>19</v>
      </c>
      <c r="AD12" s="345">
        <v>31</v>
      </c>
      <c r="AE12" s="347" t="s">
        <v>19</v>
      </c>
      <c r="AF12" s="347" t="s">
        <v>19</v>
      </c>
      <c r="AG12" s="345">
        <v>22</v>
      </c>
      <c r="AH12" s="347" t="s">
        <v>19</v>
      </c>
      <c r="AI12" s="347" t="s">
        <v>19</v>
      </c>
    </row>
    <row r="13" spans="1:35" ht="12" customHeight="1" thickTop="1">
      <c r="A13" s="288" t="s">
        <v>401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90"/>
      <c r="R13" s="266"/>
      <c r="S13" s="266"/>
      <c r="T13" s="266"/>
      <c r="U13" s="289"/>
      <c r="V13" s="289"/>
      <c r="W13" s="289"/>
      <c r="X13" s="289"/>
      <c r="Y13" s="289"/>
      <c r="Z13" s="289"/>
      <c r="AA13" s="291"/>
      <c r="AB13" s="291"/>
      <c r="AC13" s="291"/>
      <c r="AD13" s="289"/>
      <c r="AE13" s="289"/>
      <c r="AF13" s="289"/>
      <c r="AG13" s="289"/>
      <c r="AH13" s="289"/>
      <c r="AI13" s="289"/>
    </row>
    <row r="14" spans="1:35" s="295" customFormat="1" ht="14.25">
      <c r="A14" s="292"/>
      <c r="B14" s="292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3"/>
      <c r="O14" s="293"/>
      <c r="P14" s="293"/>
      <c r="Q14" s="294"/>
      <c r="R14" s="292"/>
      <c r="S14" s="292"/>
      <c r="T14" s="292"/>
      <c r="U14" s="293"/>
      <c r="V14" s="293"/>
      <c r="W14" s="293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</row>
    <row r="15" spans="1:35" s="295" customFormat="1" ht="14.25">
      <c r="A15" s="292"/>
      <c r="B15" s="292"/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3"/>
      <c r="O15" s="293"/>
      <c r="P15" s="293"/>
      <c r="Q15" s="294"/>
      <c r="R15" s="292"/>
      <c r="S15" s="292"/>
      <c r="T15" s="292"/>
      <c r="U15" s="293"/>
      <c r="V15" s="293"/>
      <c r="W15" s="293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</row>
    <row r="16" spans="1:35" s="295" customFormat="1" ht="14.25"/>
    <row r="17" spans="1:35" s="295" customFormat="1" ht="14.25"/>
    <row r="18" spans="1:35" s="295" customFormat="1" ht="14.25"/>
    <row r="19" spans="1:35" s="295" customFormat="1" ht="14.25"/>
    <row r="20" spans="1:35" s="295" customFormat="1" ht="14.25"/>
    <row r="21" spans="1:35" s="295" customFormat="1" ht="14.25">
      <c r="A21" s="292"/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3"/>
      <c r="O21" s="293"/>
      <c r="P21" s="293"/>
      <c r="Q21" s="294"/>
      <c r="R21" s="292"/>
      <c r="S21" s="292"/>
      <c r="T21" s="292"/>
      <c r="U21" s="293"/>
      <c r="V21" s="293"/>
      <c r="W21" s="293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</row>
    <row r="22" spans="1:35" s="295" customFormat="1" ht="14.25">
      <c r="A22" s="292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  <c r="N22" s="293"/>
      <c r="O22" s="293"/>
      <c r="P22" s="293"/>
      <c r="Q22" s="294"/>
      <c r="R22" s="292"/>
      <c r="S22" s="292"/>
      <c r="T22" s="292"/>
      <c r="U22" s="293"/>
      <c r="V22" s="293"/>
      <c r="W22" s="293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</row>
    <row r="23" spans="1:35" s="295" customFormat="1" ht="14.25">
      <c r="A23" s="292"/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3"/>
      <c r="O23" s="293"/>
      <c r="P23" s="293"/>
      <c r="Q23" s="294"/>
      <c r="R23" s="292"/>
      <c r="S23" s="292"/>
      <c r="T23" s="292"/>
      <c r="U23" s="293"/>
      <c r="V23" s="293"/>
      <c r="W23" s="293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</row>
    <row r="24" spans="1:35" s="295" customFormat="1" ht="14.25">
      <c r="A24" s="292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3"/>
      <c r="O24" s="293"/>
      <c r="P24" s="293"/>
      <c r="Q24" s="294"/>
      <c r="R24" s="292"/>
      <c r="S24" s="292"/>
      <c r="T24" s="292"/>
      <c r="U24" s="293"/>
      <c r="V24" s="293"/>
      <c r="W24" s="293"/>
      <c r="X24" s="292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</row>
    <row r="25" spans="1:35" s="295" customFormat="1" ht="14.25">
      <c r="A25" s="292"/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3"/>
      <c r="O25" s="293"/>
      <c r="P25" s="293"/>
      <c r="Q25" s="294"/>
      <c r="R25" s="292"/>
      <c r="S25" s="292"/>
      <c r="T25" s="292"/>
      <c r="U25" s="293"/>
      <c r="V25" s="293"/>
      <c r="W25" s="293"/>
      <c r="X25" s="292"/>
      <c r="Y25" s="292"/>
      <c r="Z25" s="292"/>
      <c r="AA25" s="292"/>
      <c r="AB25" s="292"/>
      <c r="AC25" s="292"/>
      <c r="AD25" s="292"/>
      <c r="AE25" s="292"/>
      <c r="AF25" s="292"/>
      <c r="AG25" s="292"/>
      <c r="AH25" s="292"/>
      <c r="AI25" s="292"/>
    </row>
    <row r="26" spans="1:35" s="295" customFormat="1" ht="14.25">
      <c r="A26" s="292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3"/>
      <c r="O26" s="293"/>
      <c r="P26" s="293"/>
      <c r="Q26" s="294"/>
      <c r="R26" s="292"/>
      <c r="S26" s="292"/>
      <c r="T26" s="292"/>
      <c r="U26" s="293"/>
      <c r="V26" s="293"/>
      <c r="W26" s="293"/>
      <c r="X26" s="292"/>
      <c r="Y26" s="292"/>
      <c r="Z26" s="292"/>
      <c r="AA26" s="292"/>
      <c r="AB26" s="292"/>
      <c r="AC26" s="292"/>
      <c r="AD26" s="292"/>
      <c r="AE26" s="292"/>
      <c r="AF26" s="292"/>
      <c r="AG26" s="292"/>
      <c r="AH26" s="292"/>
      <c r="AI26" s="292"/>
    </row>
    <row r="27" spans="1:35" s="295" customFormat="1" ht="14.25">
      <c r="A27" s="292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3"/>
      <c r="O27" s="293"/>
      <c r="P27" s="293"/>
      <c r="Q27" s="294"/>
      <c r="R27" s="292"/>
      <c r="S27" s="292"/>
      <c r="T27" s="292"/>
      <c r="U27" s="293"/>
      <c r="V27" s="293"/>
      <c r="W27" s="293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</row>
    <row r="28" spans="1:35" s="295" customFormat="1" ht="14.25">
      <c r="A28" s="292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3"/>
      <c r="O28" s="293"/>
      <c r="P28" s="293"/>
      <c r="Q28" s="294"/>
      <c r="R28" s="292"/>
      <c r="S28" s="292"/>
      <c r="T28" s="292"/>
      <c r="U28" s="293"/>
      <c r="V28" s="293"/>
      <c r="W28" s="293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</row>
    <row r="29" spans="1:35" s="295" customFormat="1" ht="14.25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3"/>
      <c r="O29" s="293"/>
      <c r="P29" s="293"/>
      <c r="Q29" s="294"/>
      <c r="R29" s="292"/>
      <c r="S29" s="292"/>
      <c r="T29" s="292"/>
      <c r="U29" s="293"/>
      <c r="V29" s="293"/>
      <c r="W29" s="293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</row>
    <row r="30" spans="1:35" s="295" customFormat="1" ht="14.25">
      <c r="A30" s="292"/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3"/>
      <c r="O30" s="293"/>
      <c r="P30" s="293"/>
      <c r="Q30" s="294"/>
      <c r="R30" s="292"/>
      <c r="S30" s="292"/>
      <c r="T30" s="292"/>
      <c r="U30" s="293"/>
      <c r="V30" s="293"/>
      <c r="W30" s="293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</row>
    <row r="31" spans="1:35" s="295" customFormat="1" ht="14.25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3"/>
      <c r="O31" s="293"/>
      <c r="P31" s="293"/>
      <c r="Q31" s="294"/>
      <c r="R31" s="292"/>
      <c r="S31" s="292"/>
      <c r="T31" s="292"/>
      <c r="U31" s="293"/>
      <c r="V31" s="293"/>
      <c r="W31" s="293"/>
      <c r="X31" s="292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</row>
    <row r="32" spans="1:35" s="295" customFormat="1" ht="14.25">
      <c r="A32" s="292"/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2"/>
      <c r="M32" s="292"/>
      <c r="N32" s="293"/>
      <c r="O32" s="293"/>
      <c r="P32" s="293"/>
      <c r="Q32" s="294"/>
      <c r="R32" s="292"/>
      <c r="S32" s="292"/>
      <c r="T32" s="292"/>
      <c r="U32" s="293"/>
      <c r="V32" s="293"/>
      <c r="W32" s="293"/>
      <c r="X32" s="292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</row>
    <row r="33" spans="1:35" s="295" customFormat="1" ht="14.25">
      <c r="A33" s="292"/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3"/>
      <c r="O33" s="293"/>
      <c r="P33" s="293"/>
      <c r="Q33" s="294"/>
      <c r="R33" s="292"/>
      <c r="S33" s="292"/>
      <c r="T33" s="292"/>
      <c r="U33" s="293"/>
      <c r="V33" s="293"/>
      <c r="W33" s="293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</row>
    <row r="34" spans="1:35" s="295" customFormat="1" ht="14.25">
      <c r="A34" s="292"/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3"/>
      <c r="O34" s="293"/>
      <c r="P34" s="293"/>
      <c r="Q34" s="294"/>
      <c r="R34" s="292"/>
      <c r="S34" s="292"/>
      <c r="T34" s="292"/>
      <c r="U34" s="293"/>
      <c r="V34" s="293"/>
      <c r="W34" s="293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</row>
    <row r="35" spans="1:35" s="295" customFormat="1" ht="14.25">
      <c r="A35" s="292"/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3"/>
      <c r="O35" s="293"/>
      <c r="P35" s="293"/>
      <c r="Q35" s="294"/>
      <c r="R35" s="292"/>
      <c r="S35" s="292"/>
      <c r="T35" s="292"/>
      <c r="U35" s="293"/>
      <c r="V35" s="293"/>
      <c r="W35" s="293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</row>
    <row r="36" spans="1:35" s="295" customFormat="1" ht="14.25">
      <c r="A36" s="292"/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3"/>
      <c r="O36" s="293"/>
      <c r="P36" s="293"/>
      <c r="Q36" s="294"/>
      <c r="R36" s="292"/>
      <c r="S36" s="292"/>
      <c r="T36" s="292"/>
      <c r="U36" s="293"/>
      <c r="V36" s="293"/>
      <c r="W36" s="293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</row>
    <row r="37" spans="1:35" s="295" customFormat="1" ht="14.25">
      <c r="A37" s="292"/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2"/>
      <c r="M37" s="292"/>
      <c r="N37" s="293"/>
      <c r="O37" s="293"/>
      <c r="P37" s="293"/>
      <c r="Q37" s="294"/>
      <c r="R37" s="292"/>
      <c r="S37" s="292"/>
      <c r="T37" s="292"/>
      <c r="U37" s="293"/>
      <c r="V37" s="293"/>
      <c r="W37" s="293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</row>
    <row r="38" spans="1:35" s="295" customFormat="1" ht="14.25">
      <c r="A38" s="292"/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3"/>
      <c r="O38" s="293"/>
      <c r="P38" s="293"/>
      <c r="Q38" s="294"/>
      <c r="R38" s="292"/>
      <c r="S38" s="292"/>
      <c r="T38" s="292"/>
      <c r="U38" s="293"/>
      <c r="V38" s="293"/>
      <c r="W38" s="293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2"/>
      <c r="AI38" s="292"/>
    </row>
    <row r="39" spans="1:35" s="295" customFormat="1" ht="14.25">
      <c r="A39" s="292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3"/>
      <c r="O39" s="293"/>
      <c r="P39" s="293"/>
      <c r="Q39" s="294"/>
      <c r="R39" s="292"/>
      <c r="S39" s="292"/>
      <c r="T39" s="292"/>
      <c r="U39" s="293"/>
      <c r="V39" s="293"/>
      <c r="W39" s="293"/>
      <c r="X39" s="292"/>
      <c r="Y39" s="292"/>
      <c r="Z39" s="292"/>
      <c r="AA39" s="292"/>
      <c r="AB39" s="292"/>
      <c r="AC39" s="292"/>
      <c r="AD39" s="292"/>
      <c r="AE39" s="292"/>
      <c r="AF39" s="292"/>
      <c r="AG39" s="292"/>
      <c r="AH39" s="292"/>
      <c r="AI39" s="292"/>
    </row>
    <row r="40" spans="1:35" s="295" customFormat="1" ht="14.25">
      <c r="A40" s="292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3"/>
      <c r="O40" s="293"/>
      <c r="P40" s="293"/>
      <c r="Q40" s="294"/>
      <c r="R40" s="292"/>
      <c r="S40" s="292"/>
      <c r="T40" s="292"/>
      <c r="U40" s="293"/>
      <c r="V40" s="293"/>
      <c r="W40" s="293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</row>
    <row r="41" spans="1:35" s="295" customFormat="1" ht="14.25">
      <c r="A41" s="292"/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3"/>
      <c r="O41" s="293"/>
      <c r="P41" s="293"/>
      <c r="Q41" s="294"/>
      <c r="R41" s="292"/>
      <c r="S41" s="292"/>
      <c r="T41" s="292"/>
      <c r="U41" s="293"/>
      <c r="V41" s="293"/>
      <c r="W41" s="293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</row>
    <row r="42" spans="1:35" s="295" customFormat="1" ht="14.25">
      <c r="A42" s="292"/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2"/>
      <c r="M42" s="292"/>
      <c r="N42" s="293"/>
      <c r="O42" s="293"/>
      <c r="P42" s="293"/>
      <c r="Q42" s="294"/>
      <c r="R42" s="292"/>
      <c r="S42" s="292"/>
      <c r="T42" s="292"/>
      <c r="U42" s="293"/>
      <c r="V42" s="293"/>
      <c r="W42" s="293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</row>
    <row r="43" spans="1:35" s="295" customFormat="1" ht="14.25">
      <c r="A43" s="292"/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3"/>
      <c r="O43" s="293"/>
      <c r="P43" s="293"/>
      <c r="Q43" s="294"/>
      <c r="R43" s="292"/>
      <c r="S43" s="292"/>
      <c r="T43" s="292"/>
      <c r="U43" s="293"/>
      <c r="V43" s="293"/>
      <c r="W43" s="293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</row>
    <row r="44" spans="1:35" s="295" customFormat="1" ht="14.25">
      <c r="A44" s="292"/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3"/>
      <c r="O44" s="293"/>
      <c r="P44" s="293"/>
      <c r="Q44" s="294"/>
      <c r="R44" s="292"/>
      <c r="S44" s="292"/>
      <c r="T44" s="292"/>
      <c r="U44" s="293"/>
      <c r="V44" s="293"/>
      <c r="W44" s="293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</row>
    <row r="45" spans="1:35" s="295" customFormat="1" ht="14.25">
      <c r="A45" s="292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3"/>
      <c r="O45" s="293"/>
      <c r="P45" s="293"/>
      <c r="Q45" s="294"/>
      <c r="R45" s="292"/>
      <c r="S45" s="292"/>
      <c r="T45" s="292"/>
      <c r="U45" s="293"/>
      <c r="V45" s="293"/>
      <c r="W45" s="293"/>
      <c r="X45" s="292"/>
      <c r="Y45" s="292"/>
      <c r="Z45" s="292"/>
      <c r="AA45" s="292"/>
      <c r="AB45" s="292"/>
      <c r="AC45" s="292"/>
      <c r="AD45" s="292"/>
      <c r="AE45" s="292"/>
      <c r="AF45" s="292"/>
      <c r="AG45" s="292"/>
      <c r="AH45" s="292"/>
      <c r="AI45" s="292"/>
    </row>
    <row r="46" spans="1:35" s="295" customFormat="1" ht="14.2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3"/>
      <c r="O46" s="293"/>
      <c r="P46" s="293"/>
      <c r="Q46" s="294"/>
      <c r="R46" s="292"/>
      <c r="S46" s="292"/>
      <c r="T46" s="292"/>
      <c r="U46" s="293"/>
      <c r="V46" s="293"/>
      <c r="W46" s="293"/>
      <c r="X46" s="292"/>
      <c r="Y46" s="292"/>
      <c r="Z46" s="292"/>
      <c r="AA46" s="292"/>
      <c r="AB46" s="292"/>
      <c r="AC46" s="292"/>
      <c r="AD46" s="292"/>
      <c r="AE46" s="292"/>
      <c r="AF46" s="292"/>
      <c r="AG46" s="292"/>
      <c r="AH46" s="292"/>
      <c r="AI46" s="292"/>
    </row>
    <row r="47" spans="1:35" s="295" customFormat="1" ht="14.2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3"/>
      <c r="O47" s="293"/>
      <c r="P47" s="293"/>
      <c r="Q47" s="294"/>
      <c r="R47" s="292"/>
      <c r="S47" s="292"/>
      <c r="T47" s="292"/>
      <c r="U47" s="293"/>
      <c r="V47" s="293"/>
      <c r="W47" s="293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</row>
    <row r="48" spans="1:35" s="295" customFormat="1" ht="14.2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3"/>
      <c r="O48" s="293"/>
      <c r="P48" s="293"/>
      <c r="Q48" s="294"/>
      <c r="R48" s="292"/>
      <c r="S48" s="292"/>
      <c r="T48" s="292"/>
      <c r="U48" s="293"/>
      <c r="V48" s="293"/>
      <c r="W48" s="293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</row>
    <row r="49" spans="1:35" s="295" customFormat="1" ht="14.2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3"/>
      <c r="O49" s="293"/>
      <c r="P49" s="293"/>
      <c r="Q49" s="294"/>
      <c r="R49" s="292"/>
      <c r="S49" s="292"/>
      <c r="T49" s="292"/>
      <c r="U49" s="293"/>
      <c r="V49" s="293"/>
      <c r="W49" s="293"/>
      <c r="X49" s="292"/>
      <c r="Y49" s="292"/>
      <c r="Z49" s="292"/>
      <c r="AA49" s="292"/>
      <c r="AB49" s="292"/>
      <c r="AC49" s="292"/>
      <c r="AD49" s="292"/>
      <c r="AE49" s="292"/>
      <c r="AF49" s="292"/>
      <c r="AG49" s="292"/>
      <c r="AH49" s="292"/>
      <c r="AI49" s="292"/>
    </row>
    <row r="50" spans="1:35" s="295" customFormat="1" ht="14.2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3"/>
      <c r="O50" s="293"/>
      <c r="P50" s="293"/>
      <c r="Q50" s="294"/>
      <c r="R50" s="292"/>
      <c r="S50" s="292"/>
      <c r="T50" s="292"/>
      <c r="U50" s="293"/>
      <c r="V50" s="293"/>
      <c r="W50" s="293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</row>
    <row r="51" spans="1:35" s="295" customFormat="1" ht="14.2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3"/>
      <c r="O51" s="293"/>
      <c r="P51" s="293"/>
      <c r="Q51" s="294"/>
      <c r="R51" s="292"/>
      <c r="S51" s="292"/>
      <c r="T51" s="292"/>
      <c r="U51" s="293"/>
      <c r="V51" s="293"/>
      <c r="W51" s="293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</row>
    <row r="52" spans="1:35" s="295" customFormat="1" ht="14.25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3"/>
      <c r="O52" s="293"/>
      <c r="P52" s="293"/>
      <c r="Q52" s="294"/>
      <c r="R52" s="292"/>
      <c r="S52" s="292"/>
      <c r="T52" s="292"/>
      <c r="U52" s="293"/>
      <c r="V52" s="293"/>
      <c r="W52" s="293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</row>
    <row r="53" spans="1:35" s="295" customFormat="1" ht="14.2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3"/>
      <c r="O53" s="293"/>
      <c r="P53" s="293"/>
      <c r="Q53" s="294"/>
      <c r="R53" s="292"/>
      <c r="S53" s="292"/>
      <c r="T53" s="292"/>
      <c r="U53" s="293"/>
      <c r="V53" s="293"/>
      <c r="W53" s="293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</row>
    <row r="54" spans="1:35" s="295" customFormat="1" ht="14.2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3"/>
      <c r="O54" s="293"/>
      <c r="P54" s="293"/>
      <c r="Q54" s="294"/>
      <c r="R54" s="292"/>
      <c r="S54" s="292"/>
      <c r="T54" s="292"/>
      <c r="U54" s="293"/>
      <c r="V54" s="293"/>
      <c r="W54" s="293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</row>
    <row r="55" spans="1:35" s="295" customFormat="1" ht="14.2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3"/>
      <c r="O55" s="293"/>
      <c r="P55" s="293"/>
      <c r="Q55" s="294"/>
      <c r="R55" s="292"/>
      <c r="S55" s="292"/>
      <c r="T55" s="292"/>
      <c r="U55" s="293"/>
      <c r="V55" s="293"/>
      <c r="W55" s="293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</row>
    <row r="56" spans="1:35" s="295" customFormat="1" ht="14.2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3"/>
      <c r="O56" s="293"/>
      <c r="P56" s="293"/>
      <c r="Q56" s="294"/>
      <c r="R56" s="292"/>
      <c r="S56" s="292"/>
      <c r="T56" s="292"/>
      <c r="U56" s="293"/>
      <c r="V56" s="293"/>
      <c r="W56" s="293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</row>
    <row r="57" spans="1:35" s="295" customFormat="1" ht="14.2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3"/>
      <c r="O57" s="293"/>
      <c r="P57" s="293"/>
      <c r="Q57" s="294"/>
      <c r="R57" s="292"/>
      <c r="S57" s="292"/>
      <c r="T57" s="292"/>
      <c r="U57" s="293"/>
      <c r="V57" s="293"/>
      <c r="W57" s="293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</row>
    <row r="58" spans="1:35" s="295" customFormat="1" ht="14.25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3"/>
      <c r="O58" s="293"/>
      <c r="P58" s="293"/>
      <c r="Q58" s="294"/>
      <c r="R58" s="292"/>
      <c r="S58" s="292"/>
      <c r="T58" s="292"/>
      <c r="U58" s="293"/>
      <c r="V58" s="293"/>
      <c r="W58" s="293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</row>
    <row r="59" spans="1:35" s="295" customFormat="1" ht="14.2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3"/>
      <c r="O59" s="293"/>
      <c r="P59" s="293"/>
      <c r="Q59" s="294"/>
      <c r="R59" s="292"/>
      <c r="S59" s="292"/>
      <c r="T59" s="292"/>
      <c r="U59" s="293"/>
      <c r="V59" s="293"/>
      <c r="W59" s="293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</row>
    <row r="60" spans="1:35" s="295" customFormat="1" ht="14.2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3"/>
      <c r="O60" s="293"/>
      <c r="P60" s="293"/>
      <c r="Q60" s="294"/>
      <c r="R60" s="292"/>
      <c r="S60" s="292"/>
      <c r="T60" s="292"/>
      <c r="U60" s="293"/>
      <c r="V60" s="293"/>
      <c r="W60" s="293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</row>
    <row r="61" spans="1:35" s="295" customFormat="1" ht="14.2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3"/>
      <c r="O61" s="293"/>
      <c r="P61" s="293"/>
      <c r="Q61" s="294"/>
      <c r="R61" s="292"/>
      <c r="S61" s="292"/>
      <c r="T61" s="292"/>
      <c r="U61" s="293"/>
      <c r="V61" s="293"/>
      <c r="W61" s="293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2"/>
      <c r="AI61" s="292"/>
    </row>
    <row r="62" spans="1:35" s="295" customFormat="1" ht="14.2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3"/>
      <c r="O62" s="293"/>
      <c r="P62" s="293"/>
      <c r="Q62" s="294"/>
      <c r="R62" s="292"/>
      <c r="S62" s="292"/>
      <c r="T62" s="292"/>
      <c r="U62" s="293"/>
      <c r="V62" s="293"/>
      <c r="W62" s="293"/>
      <c r="X62" s="292"/>
      <c r="Y62" s="292"/>
      <c r="Z62" s="292"/>
      <c r="AA62" s="292"/>
      <c r="AB62" s="292"/>
      <c r="AC62" s="292"/>
      <c r="AD62" s="292"/>
      <c r="AE62" s="292"/>
      <c r="AF62" s="292"/>
      <c r="AG62" s="292"/>
      <c r="AH62" s="292"/>
      <c r="AI62" s="292"/>
    </row>
    <row r="63" spans="1:35" s="295" customFormat="1" ht="14.2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3"/>
      <c r="O63" s="293"/>
      <c r="P63" s="293"/>
      <c r="Q63" s="294"/>
      <c r="R63" s="292"/>
      <c r="S63" s="292"/>
      <c r="T63" s="292"/>
      <c r="U63" s="293"/>
      <c r="V63" s="293"/>
      <c r="W63" s="293"/>
      <c r="X63" s="292"/>
      <c r="Y63" s="292"/>
      <c r="Z63" s="292"/>
      <c r="AA63" s="292"/>
      <c r="AB63" s="292"/>
      <c r="AC63" s="292"/>
      <c r="AD63" s="292"/>
      <c r="AE63" s="292"/>
      <c r="AF63" s="292"/>
      <c r="AG63" s="292"/>
      <c r="AH63" s="292"/>
      <c r="AI63" s="292"/>
    </row>
    <row r="64" spans="1:35" s="295" customFormat="1" ht="14.2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3"/>
      <c r="O64" s="293"/>
      <c r="P64" s="293"/>
      <c r="Q64" s="294"/>
      <c r="R64" s="292"/>
      <c r="S64" s="292"/>
      <c r="T64" s="292"/>
      <c r="U64" s="293"/>
      <c r="V64" s="293"/>
      <c r="W64" s="293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</row>
    <row r="65" spans="1:35" s="295" customFormat="1" ht="14.2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3"/>
      <c r="O65" s="293"/>
      <c r="P65" s="293"/>
      <c r="Q65" s="294"/>
      <c r="R65" s="292"/>
      <c r="S65" s="292"/>
      <c r="T65" s="292"/>
      <c r="U65" s="293"/>
      <c r="V65" s="293"/>
      <c r="W65" s="293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</row>
    <row r="66" spans="1:35" s="295" customFormat="1" ht="14.2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3"/>
      <c r="O66" s="293"/>
      <c r="P66" s="293"/>
      <c r="Q66" s="294"/>
      <c r="R66" s="292"/>
      <c r="S66" s="292"/>
      <c r="T66" s="292"/>
      <c r="U66" s="293"/>
      <c r="V66" s="293"/>
      <c r="W66" s="293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</row>
    <row r="67" spans="1:35" s="295" customFormat="1" ht="14.2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3"/>
      <c r="O67" s="293"/>
      <c r="P67" s="293"/>
      <c r="Q67" s="294"/>
      <c r="R67" s="292"/>
      <c r="S67" s="292"/>
      <c r="T67" s="292"/>
      <c r="U67" s="293"/>
      <c r="V67" s="293"/>
      <c r="W67" s="293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</row>
    <row r="68" spans="1:35" s="295" customFormat="1" ht="14.2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3"/>
      <c r="O68" s="293"/>
      <c r="P68" s="293"/>
      <c r="Q68" s="294"/>
      <c r="R68" s="292"/>
      <c r="S68" s="292"/>
      <c r="T68" s="292"/>
      <c r="U68" s="293"/>
      <c r="V68" s="293"/>
      <c r="W68" s="293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</row>
    <row r="69" spans="1:35" s="295" customFormat="1" ht="14.2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3"/>
      <c r="O69" s="293"/>
      <c r="P69" s="293"/>
      <c r="Q69" s="294"/>
      <c r="R69" s="292"/>
      <c r="S69" s="292"/>
      <c r="T69" s="292"/>
      <c r="U69" s="293"/>
      <c r="V69" s="293"/>
      <c r="W69" s="293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</row>
    <row r="70" spans="1:35" s="295" customFormat="1" ht="14.2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3"/>
      <c r="O70" s="293"/>
      <c r="P70" s="293"/>
      <c r="Q70" s="294"/>
      <c r="R70" s="292"/>
      <c r="S70" s="292"/>
      <c r="T70" s="292"/>
      <c r="U70" s="293"/>
      <c r="V70" s="293"/>
      <c r="W70" s="293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</row>
    <row r="71" spans="1:35" s="295" customFormat="1" ht="14.2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3"/>
      <c r="O71" s="293"/>
      <c r="P71" s="293"/>
      <c r="Q71" s="294"/>
      <c r="R71" s="292"/>
      <c r="S71" s="292"/>
      <c r="T71" s="292"/>
      <c r="U71" s="293"/>
      <c r="V71" s="293"/>
      <c r="W71" s="293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</row>
  </sheetData>
  <mergeCells count="32">
    <mergeCell ref="W5:W6"/>
    <mergeCell ref="O5:O6"/>
    <mergeCell ref="P5:P6"/>
    <mergeCell ref="S5:S6"/>
    <mergeCell ref="T5:T6"/>
    <mergeCell ref="V5:V6"/>
    <mergeCell ref="M5:M6"/>
    <mergeCell ref="AA3:AC3"/>
    <mergeCell ref="AD3:AF3"/>
    <mergeCell ref="AG3:AI3"/>
    <mergeCell ref="B4:D4"/>
    <mergeCell ref="AD4:AF4"/>
    <mergeCell ref="AG4:AI4"/>
    <mergeCell ref="F5:F6"/>
    <mergeCell ref="G5:G6"/>
    <mergeCell ref="I5:I6"/>
    <mergeCell ref="J5:J6"/>
    <mergeCell ref="L5:L6"/>
    <mergeCell ref="Y5:Y6"/>
    <mergeCell ref="Z5:Z6"/>
    <mergeCell ref="AB5:AB6"/>
    <mergeCell ref="AC5:AC6"/>
    <mergeCell ref="A1:P1"/>
    <mergeCell ref="R1:AI1"/>
    <mergeCell ref="B3:D3"/>
    <mergeCell ref="E3:G3"/>
    <mergeCell ref="H3:J3"/>
    <mergeCell ref="K3:M3"/>
    <mergeCell ref="N3:P3"/>
    <mergeCell ref="R3:T3"/>
    <mergeCell ref="U3:W3"/>
    <mergeCell ref="X3:Z3"/>
  </mergeCells>
  <phoneticPr fontId="4" type="noConversion"/>
  <printOptions horizontalCentered="1"/>
  <pageMargins left="0.39347222447395325" right="0.39347222447395325" top="0.59041666984558105" bottom="0.59041666984558105" header="0.39347222447395325" footer="0.19666667282581329"/>
  <pageSetup paperSize="9" scale="75" orientation="landscape"/>
  <headerFooter>
    <oddHeader>&amp;L&amp;"굴림체,Bold"&amp;12공공행정 및 사법&amp;R&amp;"Times New Roman,Regular"&amp;12Public Administration and Justice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"/>
  <sheetViews>
    <sheetView tabSelected="1" topLeftCell="O1" zoomScale="90" zoomScaleNormal="90" workbookViewId="0">
      <selection activeCell="X2" sqref="X2"/>
    </sheetView>
  </sheetViews>
  <sheetFormatPr defaultColWidth="6.6640625" defaultRowHeight="13.5"/>
  <cols>
    <col min="1" max="1" width="6.5546875" style="265" customWidth="1"/>
    <col min="2" max="2" width="4.88671875" style="265" customWidth="1"/>
    <col min="3" max="3" width="4.109375" style="265" customWidth="1"/>
    <col min="4" max="4" width="6.44140625" style="265" customWidth="1"/>
    <col min="5" max="5" width="5.44140625" style="265" customWidth="1"/>
    <col min="6" max="6" width="2.88671875" style="265" customWidth="1"/>
    <col min="7" max="7" width="3.21875" style="265" bestFit="1" customWidth="1"/>
    <col min="8" max="8" width="7" style="265" customWidth="1"/>
    <col min="9" max="9" width="2.33203125" style="265" customWidth="1"/>
    <col min="10" max="10" width="2.77734375" style="265" customWidth="1"/>
    <col min="11" max="11" width="6.21875" style="265" customWidth="1"/>
    <col min="12" max="12" width="2.88671875" style="265" customWidth="1"/>
    <col min="13" max="13" width="2.5546875" style="265" customWidth="1"/>
    <col min="14" max="14" width="5.5546875" style="265" bestFit="1" customWidth="1"/>
    <col min="15" max="16" width="2.77734375" style="265" customWidth="1"/>
    <col min="17" max="17" width="3.5546875" style="296" customWidth="1"/>
    <col min="18" max="18" width="2.88671875" style="296" customWidth="1"/>
    <col min="19" max="19" width="2.44140625" style="296" customWidth="1"/>
    <col min="20" max="20" width="3.5546875" style="265" customWidth="1"/>
    <col min="21" max="21" width="2.77734375" style="265" customWidth="1"/>
    <col min="22" max="22" width="2.5546875" style="265" customWidth="1"/>
    <col min="23" max="23" width="2.77734375" style="266" customWidth="1"/>
    <col min="24" max="24" width="4.6640625" style="265" bestFit="1" customWidth="1"/>
    <col min="25" max="26" width="2.5546875" style="265" customWidth="1"/>
    <col min="27" max="27" width="3" style="296" customWidth="1"/>
    <col min="28" max="28" width="2.88671875" style="296" customWidth="1"/>
    <col min="29" max="29" width="2.5546875" style="296" customWidth="1"/>
    <col min="30" max="30" width="3" style="265" customWidth="1"/>
    <col min="31" max="31" width="3.44140625" style="265" customWidth="1"/>
    <col min="32" max="32" width="3" style="265" customWidth="1"/>
    <col min="33" max="33" width="4.6640625" style="265" bestFit="1" customWidth="1"/>
    <col min="34" max="38" width="3" style="265" customWidth="1"/>
    <col min="39" max="41" width="3" style="314" customWidth="1"/>
    <col min="42" max="42" width="5.109375" style="269" customWidth="1"/>
    <col min="43" max="43" width="4.33203125" style="269" customWidth="1"/>
    <col min="44" max="44" width="5" style="269" customWidth="1"/>
    <col min="45" max="45" width="5.5546875" style="269" bestFit="1" customWidth="1"/>
    <col min="46" max="47" width="3.33203125" style="269" customWidth="1"/>
    <col min="48" max="16384" width="6.6640625" style="269"/>
  </cols>
  <sheetData>
    <row r="1" spans="1:51" s="233" customFormat="1" ht="45" customHeight="1">
      <c r="A1" s="380" t="s">
        <v>423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232"/>
      <c r="X1" s="396" t="s">
        <v>565</v>
      </c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</row>
    <row r="2" spans="1:51" s="239" customFormat="1" ht="25.5" customHeight="1" thickBot="1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70" t="s">
        <v>424</v>
      </c>
      <c r="R2" s="270"/>
      <c r="S2" s="270"/>
      <c r="T2" s="234"/>
      <c r="U2" s="234"/>
      <c r="V2" s="234"/>
      <c r="W2" s="235"/>
      <c r="X2" s="234"/>
      <c r="Y2" s="234"/>
      <c r="Z2" s="234"/>
      <c r="AA2" s="270"/>
      <c r="AB2" s="270"/>
      <c r="AC2" s="270"/>
      <c r="AD2" s="234"/>
      <c r="AE2" s="234"/>
      <c r="AF2" s="234"/>
      <c r="AG2" s="234"/>
      <c r="AH2" s="234"/>
      <c r="AI2" s="234"/>
      <c r="AJ2" s="297"/>
      <c r="AK2" s="297"/>
      <c r="AL2" s="297"/>
      <c r="AM2" s="236"/>
      <c r="AN2" s="236"/>
      <c r="AO2" s="236"/>
      <c r="AP2" s="234"/>
      <c r="AQ2" s="234"/>
      <c r="AR2" s="234"/>
      <c r="AT2" s="236"/>
      <c r="AU2" s="236" t="s">
        <v>403</v>
      </c>
    </row>
    <row r="3" spans="1:51" s="239" customFormat="1" ht="16.5" customHeight="1" thickTop="1">
      <c r="A3" s="298"/>
      <c r="B3" s="381" t="s">
        <v>425</v>
      </c>
      <c r="C3" s="383"/>
      <c r="D3" s="382"/>
      <c r="E3" s="405" t="s">
        <v>426</v>
      </c>
      <c r="F3" s="406"/>
      <c r="G3" s="406"/>
      <c r="H3" s="406"/>
      <c r="I3" s="406"/>
      <c r="J3" s="406"/>
      <c r="K3" s="406"/>
      <c r="L3" s="406"/>
      <c r="M3" s="407"/>
      <c r="N3" s="405" t="s">
        <v>427</v>
      </c>
      <c r="O3" s="406"/>
      <c r="P3" s="406"/>
      <c r="Q3" s="406"/>
      <c r="R3" s="406"/>
      <c r="S3" s="406"/>
      <c r="T3" s="406"/>
      <c r="U3" s="299"/>
      <c r="V3" s="299"/>
      <c r="W3" s="241"/>
      <c r="X3" s="406" t="s">
        <v>428</v>
      </c>
      <c r="Y3" s="406"/>
      <c r="Z3" s="406"/>
      <c r="AA3" s="406"/>
      <c r="AB3" s="406"/>
      <c r="AC3" s="406"/>
      <c r="AD3" s="406"/>
      <c r="AE3" s="406"/>
      <c r="AF3" s="407"/>
      <c r="AG3" s="405" t="s">
        <v>429</v>
      </c>
      <c r="AH3" s="406"/>
      <c r="AI3" s="406"/>
      <c r="AJ3" s="406"/>
      <c r="AK3" s="406"/>
      <c r="AL3" s="406"/>
      <c r="AM3" s="406"/>
      <c r="AN3" s="406"/>
      <c r="AO3" s="407"/>
      <c r="AP3" s="381" t="s">
        <v>430</v>
      </c>
      <c r="AQ3" s="383"/>
      <c r="AR3" s="382"/>
      <c r="AS3" s="381" t="s">
        <v>431</v>
      </c>
      <c r="AT3" s="383"/>
      <c r="AU3" s="383"/>
    </row>
    <row r="4" spans="1:51" s="239" customFormat="1" ht="16.5" customHeight="1">
      <c r="A4" s="298" t="s">
        <v>317</v>
      </c>
      <c r="B4" s="300"/>
      <c r="C4" s="245" t="s">
        <v>419</v>
      </c>
      <c r="D4" s="301" t="s">
        <v>420</v>
      </c>
      <c r="E4" s="403" t="s">
        <v>432</v>
      </c>
      <c r="F4" s="403"/>
      <c r="G4" s="404"/>
      <c r="H4" s="402" t="s">
        <v>433</v>
      </c>
      <c r="I4" s="403"/>
      <c r="J4" s="404"/>
      <c r="K4" s="402" t="s">
        <v>434</v>
      </c>
      <c r="L4" s="403"/>
      <c r="M4" s="404"/>
      <c r="N4" s="402" t="s">
        <v>435</v>
      </c>
      <c r="O4" s="403"/>
      <c r="P4" s="404"/>
      <c r="Q4" s="402" t="s">
        <v>436</v>
      </c>
      <c r="R4" s="403"/>
      <c r="S4" s="404"/>
      <c r="T4" s="399" t="s">
        <v>437</v>
      </c>
      <c r="U4" s="400"/>
      <c r="V4" s="400"/>
      <c r="W4" s="241"/>
      <c r="X4" s="403" t="s">
        <v>438</v>
      </c>
      <c r="Y4" s="403"/>
      <c r="Z4" s="404"/>
      <c r="AA4" s="402" t="s">
        <v>436</v>
      </c>
      <c r="AB4" s="403"/>
      <c r="AC4" s="404"/>
      <c r="AD4" s="399" t="s">
        <v>437</v>
      </c>
      <c r="AE4" s="400"/>
      <c r="AF4" s="401"/>
      <c r="AG4" s="399" t="s">
        <v>438</v>
      </c>
      <c r="AH4" s="400"/>
      <c r="AI4" s="401"/>
      <c r="AJ4" s="399" t="s">
        <v>436</v>
      </c>
      <c r="AK4" s="400"/>
      <c r="AL4" s="401"/>
      <c r="AM4" s="399" t="s">
        <v>437</v>
      </c>
      <c r="AN4" s="400"/>
      <c r="AO4" s="401"/>
      <c r="AP4" s="399" t="s">
        <v>439</v>
      </c>
      <c r="AQ4" s="400"/>
      <c r="AR4" s="401"/>
      <c r="AS4" s="244"/>
      <c r="AT4" s="241" t="s">
        <v>72</v>
      </c>
      <c r="AU4" s="241"/>
    </row>
    <row r="5" spans="1:51" s="239" customFormat="1" ht="16.5" customHeight="1">
      <c r="A5" s="272" t="s">
        <v>418</v>
      </c>
      <c r="B5" s="244"/>
      <c r="C5" s="276"/>
      <c r="D5" s="276"/>
      <c r="E5" s="302"/>
      <c r="F5" s="397" t="s">
        <v>419</v>
      </c>
      <c r="G5" s="397" t="s">
        <v>420</v>
      </c>
      <c r="H5" s="244"/>
      <c r="I5" s="397" t="s">
        <v>419</v>
      </c>
      <c r="J5" s="397" t="s">
        <v>420</v>
      </c>
      <c r="K5" s="244"/>
      <c r="L5" s="397" t="s">
        <v>419</v>
      </c>
      <c r="M5" s="397" t="s">
        <v>420</v>
      </c>
      <c r="N5" s="244"/>
      <c r="O5" s="397" t="s">
        <v>419</v>
      </c>
      <c r="P5" s="397" t="s">
        <v>420</v>
      </c>
      <c r="Q5" s="276"/>
      <c r="R5" s="397" t="s">
        <v>419</v>
      </c>
      <c r="S5" s="397" t="s">
        <v>420</v>
      </c>
      <c r="T5" s="241"/>
      <c r="U5" s="397" t="s">
        <v>419</v>
      </c>
      <c r="V5" s="402" t="s">
        <v>420</v>
      </c>
      <c r="W5" s="241"/>
      <c r="X5" s="241"/>
      <c r="Y5" s="397" t="s">
        <v>419</v>
      </c>
      <c r="Z5" s="397" t="s">
        <v>420</v>
      </c>
      <c r="AA5" s="276"/>
      <c r="AB5" s="397" t="s">
        <v>419</v>
      </c>
      <c r="AC5" s="397" t="s">
        <v>420</v>
      </c>
      <c r="AD5" s="241"/>
      <c r="AE5" s="397" t="s">
        <v>419</v>
      </c>
      <c r="AF5" s="397" t="s">
        <v>420</v>
      </c>
      <c r="AG5" s="244"/>
      <c r="AH5" s="397" t="s">
        <v>419</v>
      </c>
      <c r="AI5" s="397" t="s">
        <v>420</v>
      </c>
      <c r="AJ5" s="276"/>
      <c r="AK5" s="397" t="s">
        <v>419</v>
      </c>
      <c r="AL5" s="397" t="s">
        <v>420</v>
      </c>
      <c r="AM5" s="241"/>
      <c r="AN5" s="397" t="s">
        <v>419</v>
      </c>
      <c r="AO5" s="397" t="s">
        <v>420</v>
      </c>
      <c r="AP5" s="276"/>
      <c r="AQ5" s="397" t="s">
        <v>419</v>
      </c>
      <c r="AR5" s="397" t="s">
        <v>420</v>
      </c>
      <c r="AS5" s="244"/>
      <c r="AT5" s="397" t="s">
        <v>419</v>
      </c>
      <c r="AU5" s="402" t="s">
        <v>420</v>
      </c>
    </row>
    <row r="6" spans="1:51" s="239" customFormat="1" ht="16.5" customHeight="1">
      <c r="A6" s="303"/>
      <c r="B6" s="250"/>
      <c r="C6" s="251" t="s">
        <v>421</v>
      </c>
      <c r="D6" s="251" t="s">
        <v>422</v>
      </c>
      <c r="E6" s="250"/>
      <c r="F6" s="398"/>
      <c r="G6" s="398"/>
      <c r="H6" s="250"/>
      <c r="I6" s="398"/>
      <c r="J6" s="398"/>
      <c r="K6" s="250"/>
      <c r="L6" s="398"/>
      <c r="M6" s="398"/>
      <c r="N6" s="250"/>
      <c r="O6" s="398"/>
      <c r="P6" s="398"/>
      <c r="Q6" s="251"/>
      <c r="R6" s="398"/>
      <c r="S6" s="398"/>
      <c r="T6" s="304"/>
      <c r="U6" s="398"/>
      <c r="V6" s="393"/>
      <c r="W6" s="241"/>
      <c r="X6" s="304"/>
      <c r="Y6" s="398"/>
      <c r="Z6" s="398"/>
      <c r="AA6" s="251"/>
      <c r="AB6" s="398"/>
      <c r="AC6" s="398"/>
      <c r="AD6" s="304"/>
      <c r="AE6" s="398"/>
      <c r="AF6" s="398"/>
      <c r="AG6" s="250"/>
      <c r="AH6" s="398"/>
      <c r="AI6" s="398"/>
      <c r="AJ6" s="251"/>
      <c r="AK6" s="398"/>
      <c r="AL6" s="398"/>
      <c r="AM6" s="304"/>
      <c r="AN6" s="398"/>
      <c r="AO6" s="398"/>
      <c r="AP6" s="251"/>
      <c r="AQ6" s="398"/>
      <c r="AR6" s="398"/>
      <c r="AS6" s="250"/>
      <c r="AT6" s="398"/>
      <c r="AU6" s="393"/>
    </row>
    <row r="7" spans="1:51" s="239" customFormat="1" ht="99.75" customHeight="1">
      <c r="A7" s="305">
        <v>2013</v>
      </c>
      <c r="B7" s="306">
        <f>SUM(C7:AU7)</f>
        <v>465</v>
      </c>
      <c r="C7" s="263" t="s">
        <v>19</v>
      </c>
      <c r="D7" s="263" t="s">
        <v>19</v>
      </c>
      <c r="E7" s="260">
        <v>58</v>
      </c>
      <c r="F7" s="263" t="s">
        <v>19</v>
      </c>
      <c r="G7" s="263" t="s">
        <v>19</v>
      </c>
      <c r="H7" s="241" t="s">
        <v>19</v>
      </c>
      <c r="I7" s="263" t="s">
        <v>19</v>
      </c>
      <c r="J7" s="263" t="s">
        <v>19</v>
      </c>
      <c r="K7" s="260">
        <v>1</v>
      </c>
      <c r="L7" s="263" t="s">
        <v>19</v>
      </c>
      <c r="M7" s="263" t="s">
        <v>19</v>
      </c>
      <c r="N7" s="260">
        <v>135</v>
      </c>
      <c r="O7" s="263" t="s">
        <v>19</v>
      </c>
      <c r="P7" s="263" t="s">
        <v>19</v>
      </c>
      <c r="Q7" s="260">
        <v>2</v>
      </c>
      <c r="R7" s="263" t="s">
        <v>19</v>
      </c>
      <c r="S7" s="263" t="s">
        <v>19</v>
      </c>
      <c r="T7" s="260">
        <v>4</v>
      </c>
      <c r="U7" s="263" t="s">
        <v>19</v>
      </c>
      <c r="V7" s="263" t="s">
        <v>19</v>
      </c>
      <c r="W7" s="260"/>
      <c r="X7" s="260">
        <v>21</v>
      </c>
      <c r="Y7" s="263" t="s">
        <v>19</v>
      </c>
      <c r="Z7" s="263" t="s">
        <v>19</v>
      </c>
      <c r="AA7" s="260">
        <v>3</v>
      </c>
      <c r="AB7" s="263" t="s">
        <v>19</v>
      </c>
      <c r="AC7" s="263" t="s">
        <v>19</v>
      </c>
      <c r="AD7" s="241" t="s">
        <v>19</v>
      </c>
      <c r="AE7" s="263" t="s">
        <v>19</v>
      </c>
      <c r="AF7" s="263" t="s">
        <v>19</v>
      </c>
      <c r="AG7" s="260">
        <v>36</v>
      </c>
      <c r="AH7" s="263" t="s">
        <v>19</v>
      </c>
      <c r="AI7" s="263" t="s">
        <v>19</v>
      </c>
      <c r="AJ7" s="260">
        <v>3</v>
      </c>
      <c r="AK7" s="263" t="s">
        <v>19</v>
      </c>
      <c r="AL7" s="263" t="s">
        <v>19</v>
      </c>
      <c r="AM7" s="241" t="s">
        <v>19</v>
      </c>
      <c r="AN7" s="263" t="s">
        <v>19</v>
      </c>
      <c r="AO7" s="263" t="s">
        <v>19</v>
      </c>
      <c r="AP7" s="241" t="s">
        <v>19</v>
      </c>
      <c r="AQ7" s="263" t="s">
        <v>19</v>
      </c>
      <c r="AR7" s="263" t="s">
        <v>19</v>
      </c>
      <c r="AS7" s="260">
        <v>202</v>
      </c>
      <c r="AT7" s="263" t="s">
        <v>19</v>
      </c>
      <c r="AU7" s="263" t="s">
        <v>19</v>
      </c>
      <c r="AV7" s="284"/>
      <c r="AW7" s="284"/>
      <c r="AX7" s="284"/>
      <c r="AY7" s="284"/>
    </row>
    <row r="8" spans="1:51" s="284" customFormat="1" ht="99.75" customHeight="1">
      <c r="A8" s="305">
        <v>2014</v>
      </c>
      <c r="B8" s="306">
        <v>465</v>
      </c>
      <c r="C8" s="263" t="s">
        <v>19</v>
      </c>
      <c r="D8" s="263" t="s">
        <v>19</v>
      </c>
      <c r="E8" s="260">
        <v>47</v>
      </c>
      <c r="F8" s="263" t="s">
        <v>19</v>
      </c>
      <c r="G8" s="263" t="s">
        <v>19</v>
      </c>
      <c r="H8" s="241">
        <v>3</v>
      </c>
      <c r="I8" s="263" t="s">
        <v>19</v>
      </c>
      <c r="J8" s="263" t="s">
        <v>19</v>
      </c>
      <c r="K8" s="260">
        <v>4</v>
      </c>
      <c r="L8" s="263" t="s">
        <v>19</v>
      </c>
      <c r="M8" s="263" t="s">
        <v>19</v>
      </c>
      <c r="N8" s="260">
        <v>116</v>
      </c>
      <c r="O8" s="263" t="s">
        <v>19</v>
      </c>
      <c r="P8" s="263" t="s">
        <v>19</v>
      </c>
      <c r="Q8" s="260">
        <v>4</v>
      </c>
      <c r="R8" s="263" t="s">
        <v>19</v>
      </c>
      <c r="S8" s="263" t="s">
        <v>19</v>
      </c>
      <c r="T8" s="260">
        <v>11</v>
      </c>
      <c r="U8" s="263" t="s">
        <v>19</v>
      </c>
      <c r="V8" s="263" t="s">
        <v>19</v>
      </c>
      <c r="W8" s="260"/>
      <c r="X8" s="260">
        <v>25</v>
      </c>
      <c r="Y8" s="263" t="s">
        <v>19</v>
      </c>
      <c r="Z8" s="263" t="s">
        <v>19</v>
      </c>
      <c r="AA8" s="260">
        <v>1</v>
      </c>
      <c r="AB8" s="263" t="s">
        <v>19</v>
      </c>
      <c r="AC8" s="263" t="s">
        <v>19</v>
      </c>
      <c r="AD8" s="241">
        <v>3</v>
      </c>
      <c r="AE8" s="263" t="s">
        <v>19</v>
      </c>
      <c r="AF8" s="263" t="s">
        <v>19</v>
      </c>
      <c r="AG8" s="260">
        <v>42</v>
      </c>
      <c r="AH8" s="263" t="s">
        <v>19</v>
      </c>
      <c r="AI8" s="263" t="s">
        <v>19</v>
      </c>
      <c r="AJ8" s="260">
        <v>3</v>
      </c>
      <c r="AK8" s="263" t="s">
        <v>19</v>
      </c>
      <c r="AL8" s="263" t="s">
        <v>19</v>
      </c>
      <c r="AM8" s="241" t="s">
        <v>19</v>
      </c>
      <c r="AN8" s="263" t="s">
        <v>19</v>
      </c>
      <c r="AO8" s="263" t="s">
        <v>19</v>
      </c>
      <c r="AP8" s="241">
        <v>6</v>
      </c>
      <c r="AQ8" s="263" t="s">
        <v>19</v>
      </c>
      <c r="AR8" s="263" t="s">
        <v>19</v>
      </c>
      <c r="AS8" s="260">
        <v>200</v>
      </c>
      <c r="AT8" s="263" t="s">
        <v>19</v>
      </c>
      <c r="AU8" s="263" t="s">
        <v>19</v>
      </c>
    </row>
    <row r="9" spans="1:51" s="284" customFormat="1" ht="99.75" customHeight="1">
      <c r="A9" s="305">
        <v>2015</v>
      </c>
      <c r="B9" s="307">
        <v>483</v>
      </c>
      <c r="C9" s="263" t="s">
        <v>19</v>
      </c>
      <c r="D9" s="263" t="s">
        <v>19</v>
      </c>
      <c r="E9" s="260">
        <v>39</v>
      </c>
      <c r="F9" s="263" t="s">
        <v>19</v>
      </c>
      <c r="G9" s="263" t="s">
        <v>19</v>
      </c>
      <c r="H9" s="241">
        <v>3</v>
      </c>
      <c r="I9" s="263" t="s">
        <v>19</v>
      </c>
      <c r="J9" s="263" t="s">
        <v>19</v>
      </c>
      <c r="K9" s="260">
        <v>2</v>
      </c>
      <c r="L9" s="263" t="s">
        <v>19</v>
      </c>
      <c r="M9" s="263" t="s">
        <v>19</v>
      </c>
      <c r="N9" s="260">
        <v>136</v>
      </c>
      <c r="O9" s="263" t="s">
        <v>19</v>
      </c>
      <c r="P9" s="263" t="s">
        <v>19</v>
      </c>
      <c r="Q9" s="260">
        <v>5</v>
      </c>
      <c r="R9" s="263" t="s">
        <v>19</v>
      </c>
      <c r="S9" s="263" t="s">
        <v>19</v>
      </c>
      <c r="T9" s="260">
        <v>11</v>
      </c>
      <c r="U9" s="263" t="s">
        <v>19</v>
      </c>
      <c r="V9" s="263" t="s">
        <v>19</v>
      </c>
      <c r="W9" s="260"/>
      <c r="X9" s="260">
        <v>25</v>
      </c>
      <c r="Y9" s="263" t="s">
        <v>19</v>
      </c>
      <c r="Z9" s="263" t="s">
        <v>19</v>
      </c>
      <c r="AA9" s="260">
        <v>4</v>
      </c>
      <c r="AB9" s="263" t="s">
        <v>19</v>
      </c>
      <c r="AC9" s="263" t="s">
        <v>19</v>
      </c>
      <c r="AD9" s="241">
        <v>3</v>
      </c>
      <c r="AE9" s="263" t="s">
        <v>19</v>
      </c>
      <c r="AF9" s="263" t="s">
        <v>19</v>
      </c>
      <c r="AG9" s="260">
        <v>25</v>
      </c>
      <c r="AH9" s="263" t="s">
        <v>19</v>
      </c>
      <c r="AI9" s="263" t="s">
        <v>19</v>
      </c>
      <c r="AJ9" s="260">
        <v>3</v>
      </c>
      <c r="AK9" s="263" t="s">
        <v>19</v>
      </c>
      <c r="AL9" s="263" t="s">
        <v>19</v>
      </c>
      <c r="AM9" s="241" t="s">
        <v>19</v>
      </c>
      <c r="AN9" s="263" t="s">
        <v>19</v>
      </c>
      <c r="AO9" s="263" t="s">
        <v>19</v>
      </c>
      <c r="AP9" s="241">
        <v>5</v>
      </c>
      <c r="AQ9" s="263" t="s">
        <v>19</v>
      </c>
      <c r="AR9" s="263" t="s">
        <v>19</v>
      </c>
      <c r="AS9" s="260">
        <v>222</v>
      </c>
      <c r="AT9" s="263" t="s">
        <v>19</v>
      </c>
      <c r="AU9" s="263" t="s">
        <v>19</v>
      </c>
      <c r="AX9" s="287"/>
      <c r="AY9" s="287"/>
    </row>
    <row r="10" spans="1:51" s="287" customFormat="1" ht="99.75" customHeight="1">
      <c r="A10" s="305">
        <v>2016</v>
      </c>
      <c r="B10" s="308">
        <v>509</v>
      </c>
      <c r="C10" s="263" t="s">
        <v>19</v>
      </c>
      <c r="D10" s="263" t="s">
        <v>19</v>
      </c>
      <c r="E10" s="309">
        <v>64</v>
      </c>
      <c r="F10" s="263" t="s">
        <v>19</v>
      </c>
      <c r="G10" s="263" t="s">
        <v>19</v>
      </c>
      <c r="H10" s="309">
        <v>5</v>
      </c>
      <c r="I10" s="263" t="s">
        <v>19</v>
      </c>
      <c r="J10" s="263" t="s">
        <v>19</v>
      </c>
      <c r="K10" s="309">
        <v>6</v>
      </c>
      <c r="L10" s="263" t="s">
        <v>19</v>
      </c>
      <c r="M10" s="263" t="s">
        <v>19</v>
      </c>
      <c r="N10" s="309">
        <v>123</v>
      </c>
      <c r="O10" s="263" t="s">
        <v>19</v>
      </c>
      <c r="P10" s="263" t="s">
        <v>19</v>
      </c>
      <c r="Q10" s="309">
        <v>12</v>
      </c>
      <c r="R10" s="263" t="s">
        <v>19</v>
      </c>
      <c r="S10" s="263" t="s">
        <v>19</v>
      </c>
      <c r="T10" s="309">
        <v>13</v>
      </c>
      <c r="U10" s="263" t="s">
        <v>19</v>
      </c>
      <c r="V10" s="263" t="s">
        <v>19</v>
      </c>
      <c r="W10" s="310"/>
      <c r="X10" s="309">
        <v>28</v>
      </c>
      <c r="Y10" s="263" t="s">
        <v>19</v>
      </c>
      <c r="Z10" s="263" t="s">
        <v>19</v>
      </c>
      <c r="AA10" s="309">
        <v>1</v>
      </c>
      <c r="AB10" s="263" t="s">
        <v>19</v>
      </c>
      <c r="AC10" s="263" t="s">
        <v>19</v>
      </c>
      <c r="AD10" s="309">
        <v>3</v>
      </c>
      <c r="AE10" s="263" t="s">
        <v>19</v>
      </c>
      <c r="AF10" s="263" t="s">
        <v>19</v>
      </c>
      <c r="AG10" s="309">
        <v>29</v>
      </c>
      <c r="AH10" s="263" t="s">
        <v>19</v>
      </c>
      <c r="AI10" s="263" t="s">
        <v>19</v>
      </c>
      <c r="AJ10" s="309">
        <v>9</v>
      </c>
      <c r="AK10" s="263" t="s">
        <v>19</v>
      </c>
      <c r="AL10" s="263" t="s">
        <v>19</v>
      </c>
      <c r="AM10" s="241" t="s">
        <v>19</v>
      </c>
      <c r="AN10" s="263" t="s">
        <v>19</v>
      </c>
      <c r="AO10" s="263" t="s">
        <v>19</v>
      </c>
      <c r="AP10" s="309">
        <v>12</v>
      </c>
      <c r="AQ10" s="263" t="s">
        <v>19</v>
      </c>
      <c r="AR10" s="263" t="s">
        <v>19</v>
      </c>
      <c r="AS10" s="309">
        <v>204</v>
      </c>
      <c r="AT10" s="263" t="s">
        <v>19</v>
      </c>
      <c r="AU10" s="263" t="s">
        <v>19</v>
      </c>
      <c r="AX10" s="295"/>
      <c r="AY10" s="295"/>
    </row>
    <row r="11" spans="1:51" s="284" customFormat="1" ht="99.75" customHeight="1">
      <c r="A11" s="353">
        <v>2017</v>
      </c>
      <c r="B11" s="308">
        <v>444</v>
      </c>
      <c r="C11" s="263" t="s">
        <v>480</v>
      </c>
      <c r="D11" s="263" t="s">
        <v>481</v>
      </c>
      <c r="E11" s="309">
        <v>49</v>
      </c>
      <c r="F11" s="263" t="s">
        <v>481</v>
      </c>
      <c r="G11" s="263" t="s">
        <v>481</v>
      </c>
      <c r="H11" s="309">
        <v>6</v>
      </c>
      <c r="I11" s="263" t="s">
        <v>481</v>
      </c>
      <c r="J11" s="263" t="s">
        <v>482</v>
      </c>
      <c r="K11" s="309">
        <v>6</v>
      </c>
      <c r="L11" s="263" t="s">
        <v>481</v>
      </c>
      <c r="M11" s="263" t="s">
        <v>481</v>
      </c>
      <c r="N11" s="309">
        <v>135</v>
      </c>
      <c r="O11" s="263" t="s">
        <v>482</v>
      </c>
      <c r="P11" s="263" t="s">
        <v>480</v>
      </c>
      <c r="Q11" s="309">
        <v>9</v>
      </c>
      <c r="R11" s="263" t="s">
        <v>482</v>
      </c>
      <c r="S11" s="263" t="s">
        <v>481</v>
      </c>
      <c r="T11" s="309">
        <v>17</v>
      </c>
      <c r="U11" s="263" t="s">
        <v>482</v>
      </c>
      <c r="V11" s="263" t="s">
        <v>480</v>
      </c>
      <c r="W11" s="309"/>
      <c r="X11" s="309">
        <v>22</v>
      </c>
      <c r="Y11" s="263" t="s">
        <v>481</v>
      </c>
      <c r="Z11" s="263" t="s">
        <v>482</v>
      </c>
      <c r="AA11" s="309">
        <v>4</v>
      </c>
      <c r="AB11" s="263" t="s">
        <v>482</v>
      </c>
      <c r="AC11" s="263" t="s">
        <v>480</v>
      </c>
      <c r="AD11" s="309">
        <v>2</v>
      </c>
      <c r="AE11" s="263" t="s">
        <v>482</v>
      </c>
      <c r="AF11" s="263" t="s">
        <v>480</v>
      </c>
      <c r="AG11" s="309">
        <v>31</v>
      </c>
      <c r="AH11" s="263" t="s">
        <v>481</v>
      </c>
      <c r="AI11" s="263" t="s">
        <v>482</v>
      </c>
      <c r="AJ11" s="309">
        <v>3</v>
      </c>
      <c r="AK11" s="263" t="s">
        <v>481</v>
      </c>
      <c r="AL11" s="263" t="s">
        <v>482</v>
      </c>
      <c r="AM11" s="325" t="s">
        <v>480</v>
      </c>
      <c r="AN11" s="263" t="s">
        <v>482</v>
      </c>
      <c r="AO11" s="263" t="s">
        <v>480</v>
      </c>
      <c r="AP11" s="309">
        <v>13</v>
      </c>
      <c r="AQ11" s="263" t="s">
        <v>482</v>
      </c>
      <c r="AR11" s="263" t="s">
        <v>480</v>
      </c>
      <c r="AS11" s="309">
        <v>147</v>
      </c>
      <c r="AT11" s="263" t="s">
        <v>481</v>
      </c>
      <c r="AU11" s="263" t="s">
        <v>481</v>
      </c>
      <c r="AX11" s="295"/>
      <c r="AY11" s="311"/>
    </row>
    <row r="12" spans="1:51" s="287" customFormat="1" ht="99.75" customHeight="1" thickBot="1">
      <c r="A12" s="350">
        <v>2018</v>
      </c>
      <c r="B12" s="351">
        <f>SUM(E12+H12+K12+N12+Q12+T12+X12+AA12+AD12+AG12+AJ12+AP12+AS12)</f>
        <v>449</v>
      </c>
      <c r="C12" s="349" t="s">
        <v>19</v>
      </c>
      <c r="D12" s="349" t="s">
        <v>19</v>
      </c>
      <c r="E12" s="348">
        <v>53</v>
      </c>
      <c r="F12" s="349" t="s">
        <v>19</v>
      </c>
      <c r="G12" s="349" t="s">
        <v>19</v>
      </c>
      <c r="H12" s="348">
        <v>2</v>
      </c>
      <c r="I12" s="349" t="s">
        <v>19</v>
      </c>
      <c r="J12" s="349" t="s">
        <v>19</v>
      </c>
      <c r="K12" s="348">
        <v>6</v>
      </c>
      <c r="L12" s="349" t="s">
        <v>19</v>
      </c>
      <c r="M12" s="349" t="s">
        <v>19</v>
      </c>
      <c r="N12" s="348">
        <v>108</v>
      </c>
      <c r="O12" s="349" t="s">
        <v>19</v>
      </c>
      <c r="P12" s="349" t="s">
        <v>19</v>
      </c>
      <c r="Q12" s="348">
        <v>12</v>
      </c>
      <c r="R12" s="349" t="s">
        <v>19</v>
      </c>
      <c r="S12" s="349" t="s">
        <v>19</v>
      </c>
      <c r="T12" s="348">
        <v>6</v>
      </c>
      <c r="U12" s="349" t="s">
        <v>19</v>
      </c>
      <c r="V12" s="349" t="s">
        <v>19</v>
      </c>
      <c r="W12" s="348"/>
      <c r="X12" s="348">
        <v>31</v>
      </c>
      <c r="Y12" s="349" t="s">
        <v>19</v>
      </c>
      <c r="Z12" s="349" t="s">
        <v>19</v>
      </c>
      <c r="AA12" s="348">
        <v>8</v>
      </c>
      <c r="AB12" s="349" t="s">
        <v>19</v>
      </c>
      <c r="AC12" s="349" t="s">
        <v>19</v>
      </c>
      <c r="AD12" s="348">
        <v>1</v>
      </c>
      <c r="AE12" s="349" t="s">
        <v>19</v>
      </c>
      <c r="AF12" s="349" t="s">
        <v>19</v>
      </c>
      <c r="AG12" s="348">
        <v>31</v>
      </c>
      <c r="AH12" s="349"/>
      <c r="AI12" s="349"/>
      <c r="AJ12" s="348">
        <v>7</v>
      </c>
      <c r="AK12" s="349" t="s">
        <v>19</v>
      </c>
      <c r="AL12" s="349" t="s">
        <v>19</v>
      </c>
      <c r="AM12" s="352" t="s">
        <v>19</v>
      </c>
      <c r="AN12" s="349" t="s">
        <v>19</v>
      </c>
      <c r="AO12" s="349" t="s">
        <v>19</v>
      </c>
      <c r="AP12" s="348">
        <v>7</v>
      </c>
      <c r="AQ12" s="349" t="s">
        <v>19</v>
      </c>
      <c r="AR12" s="349" t="s">
        <v>19</v>
      </c>
      <c r="AS12" s="349">
        <v>177</v>
      </c>
      <c r="AT12" s="349" t="s">
        <v>19</v>
      </c>
      <c r="AU12" s="349" t="s">
        <v>19</v>
      </c>
      <c r="AX12" s="295"/>
      <c r="AY12" s="311"/>
    </row>
    <row r="13" spans="1:51" s="295" customFormat="1" ht="12" customHeight="1" thickTop="1">
      <c r="A13" s="288" t="s">
        <v>401</v>
      </c>
      <c r="E13" s="292"/>
      <c r="F13" s="292"/>
      <c r="G13" s="292"/>
      <c r="H13" s="294"/>
      <c r="I13" s="294"/>
      <c r="J13" s="294"/>
      <c r="K13" s="293"/>
      <c r="L13" s="293"/>
      <c r="M13" s="293"/>
      <c r="N13" s="312"/>
      <c r="O13" s="312"/>
      <c r="P13" s="312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X13" s="269"/>
      <c r="AY13" s="269"/>
    </row>
  </sheetData>
  <mergeCells count="50">
    <mergeCell ref="AU5:AU6"/>
    <mergeCell ref="AL5:AL6"/>
    <mergeCell ref="AN5:AN6"/>
    <mergeCell ref="AO5:AO6"/>
    <mergeCell ref="AQ5:AQ6"/>
    <mergeCell ref="AR5:AR6"/>
    <mergeCell ref="AT5:AT6"/>
    <mergeCell ref="AK5:AK6"/>
    <mergeCell ref="S5:S6"/>
    <mergeCell ref="U5:U6"/>
    <mergeCell ref="V5:V6"/>
    <mergeCell ref="Y5:Y6"/>
    <mergeCell ref="Z5:Z6"/>
    <mergeCell ref="AB5:AB6"/>
    <mergeCell ref="AC5:AC6"/>
    <mergeCell ref="AE5:AE6"/>
    <mergeCell ref="AF5:AF6"/>
    <mergeCell ref="AH5:AH6"/>
    <mergeCell ref="AI5:AI6"/>
    <mergeCell ref="M5:M6"/>
    <mergeCell ref="O5:O6"/>
    <mergeCell ref="P5:P6"/>
    <mergeCell ref="R5:R6"/>
    <mergeCell ref="X4:Z4"/>
    <mergeCell ref="T4:V4"/>
    <mergeCell ref="F5:F6"/>
    <mergeCell ref="G5:G6"/>
    <mergeCell ref="I5:I6"/>
    <mergeCell ref="J5:J6"/>
    <mergeCell ref="L5:L6"/>
    <mergeCell ref="A1:V1"/>
    <mergeCell ref="X1:AU1"/>
    <mergeCell ref="B3:D3"/>
    <mergeCell ref="E3:M3"/>
    <mergeCell ref="N3:T3"/>
    <mergeCell ref="X3:AF3"/>
    <mergeCell ref="AG3:AO3"/>
    <mergeCell ref="AP3:AR3"/>
    <mergeCell ref="AS3:AU3"/>
    <mergeCell ref="AP4:AR4"/>
    <mergeCell ref="E4:G4"/>
    <mergeCell ref="H4:J4"/>
    <mergeCell ref="K4:M4"/>
    <mergeCell ref="N4:P4"/>
    <mergeCell ref="Q4:S4"/>
    <mergeCell ref="AA4:AC4"/>
    <mergeCell ref="AD4:AF4"/>
    <mergeCell ref="AG4:AI4"/>
    <mergeCell ref="AJ4:AL4"/>
    <mergeCell ref="AM4:AO4"/>
  </mergeCells>
  <phoneticPr fontId="4" type="noConversion"/>
  <printOptions horizontalCentered="1"/>
  <pageMargins left="0.39347222447395325" right="0.39347222447395325" top="0.59041666984558105" bottom="0.59041666984558105" header="0.51166665554046631" footer="0.5116666555404663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topLeftCell="J1" zoomScale="90" zoomScaleNormal="90" zoomScaleSheetLayoutView="100" zoomScalePageLayoutView="70" workbookViewId="0">
      <selection activeCell="J1" sqref="J1:R1"/>
    </sheetView>
  </sheetViews>
  <sheetFormatPr defaultRowHeight="13.5"/>
  <cols>
    <col min="1" max="1" width="13" style="45" customWidth="1"/>
    <col min="2" max="2" width="10.21875" style="42" customWidth="1"/>
    <col min="3" max="3" width="9.44140625" style="43" customWidth="1"/>
    <col min="4" max="4" width="9.77734375" style="43" customWidth="1"/>
    <col min="5" max="5" width="7.5546875" style="42" customWidth="1"/>
    <col min="6" max="8" width="8.33203125" style="42" bestFit="1" customWidth="1"/>
    <col min="9" max="9" width="2.77734375" style="42" customWidth="1"/>
    <col min="10" max="11" width="8.33203125" style="42" customWidth="1"/>
    <col min="12" max="12" width="8.33203125" style="42" bestFit="1" customWidth="1"/>
    <col min="13" max="13" width="8.5546875" style="38" bestFit="1" customWidth="1"/>
    <col min="14" max="14" width="8.109375" style="43" bestFit="1" customWidth="1"/>
    <col min="15" max="15" width="10.44140625" style="38" bestFit="1" customWidth="1"/>
    <col min="16" max="16" width="13.33203125" style="38" bestFit="1" customWidth="1"/>
    <col min="17" max="17" width="7.21875" style="38" bestFit="1" customWidth="1"/>
    <col min="18" max="18" width="10.5546875" style="38" bestFit="1" customWidth="1"/>
    <col min="19" max="16384" width="8.88671875" style="38"/>
  </cols>
  <sheetData>
    <row r="1" spans="1:27" s="2" customFormat="1" ht="45" customHeight="1">
      <c r="A1" s="354" t="s">
        <v>30</v>
      </c>
      <c r="B1" s="354"/>
      <c r="C1" s="354"/>
      <c r="D1" s="354"/>
      <c r="E1" s="354"/>
      <c r="F1" s="354"/>
      <c r="G1" s="354"/>
      <c r="H1" s="47"/>
      <c r="I1" s="48"/>
      <c r="J1" s="360" t="s">
        <v>31</v>
      </c>
      <c r="K1" s="360"/>
      <c r="L1" s="360"/>
      <c r="M1" s="360"/>
      <c r="N1" s="360"/>
      <c r="O1" s="360"/>
      <c r="P1" s="360"/>
      <c r="Q1" s="360"/>
      <c r="R1" s="360"/>
    </row>
    <row r="2" spans="1:27" s="5" customFormat="1" ht="25.5" customHeight="1" thickBot="1">
      <c r="A2" s="39" t="s">
        <v>32</v>
      </c>
      <c r="C2" s="49"/>
      <c r="D2" s="49"/>
      <c r="H2" s="50"/>
      <c r="I2" s="50"/>
      <c r="J2" s="4"/>
      <c r="K2" s="4"/>
      <c r="L2" s="4"/>
      <c r="M2" s="4"/>
      <c r="N2" s="4"/>
      <c r="O2" s="4"/>
      <c r="P2" s="4"/>
      <c r="R2" s="6" t="s">
        <v>2</v>
      </c>
    </row>
    <row r="3" spans="1:27" s="5" customFormat="1" ht="16.5" customHeight="1" thickTop="1">
      <c r="A3" s="7" t="s">
        <v>33</v>
      </c>
      <c r="B3" s="51" t="s">
        <v>34</v>
      </c>
      <c r="C3" s="51" t="s">
        <v>35</v>
      </c>
      <c r="D3" s="51" t="s">
        <v>36</v>
      </c>
      <c r="E3" s="361" t="s">
        <v>37</v>
      </c>
      <c r="F3" s="362"/>
      <c r="G3" s="362"/>
      <c r="H3" s="362"/>
      <c r="J3" s="362" t="s">
        <v>38</v>
      </c>
      <c r="K3" s="362"/>
      <c r="L3" s="362"/>
      <c r="M3" s="362"/>
      <c r="N3" s="362"/>
      <c r="O3" s="362"/>
      <c r="P3" s="362"/>
      <c r="Q3" s="363"/>
      <c r="R3" s="52" t="s">
        <v>39</v>
      </c>
    </row>
    <row r="4" spans="1:27" s="5" customFormat="1" ht="16.5" customHeight="1">
      <c r="A4" s="11" t="s">
        <v>40</v>
      </c>
      <c r="B4" s="12"/>
      <c r="C4" s="53"/>
      <c r="D4" s="12"/>
      <c r="E4" s="364" t="s">
        <v>41</v>
      </c>
      <c r="F4" s="365"/>
      <c r="G4" s="365"/>
      <c r="H4" s="365"/>
      <c r="J4" s="365" t="s">
        <v>42</v>
      </c>
      <c r="K4" s="365"/>
      <c r="L4" s="366"/>
      <c r="M4" s="14" t="s">
        <v>43</v>
      </c>
      <c r="N4" s="13" t="s">
        <v>44</v>
      </c>
      <c r="O4" s="54" t="s">
        <v>45</v>
      </c>
      <c r="P4" s="55" t="s">
        <v>46</v>
      </c>
      <c r="Q4" s="55" t="s">
        <v>47</v>
      </c>
      <c r="R4" s="56"/>
    </row>
    <row r="5" spans="1:27" s="5" customFormat="1" ht="16.5" customHeight="1">
      <c r="A5" s="11" t="s">
        <v>48</v>
      </c>
      <c r="B5" s="12"/>
      <c r="C5" s="12"/>
      <c r="D5" s="12"/>
      <c r="E5" s="12" t="s">
        <v>49</v>
      </c>
      <c r="F5" s="10" t="s">
        <v>50</v>
      </c>
      <c r="G5" s="9" t="s">
        <v>51</v>
      </c>
      <c r="H5" s="10" t="s">
        <v>52</v>
      </c>
      <c r="I5" s="10"/>
      <c r="J5" s="13" t="s">
        <v>53</v>
      </c>
      <c r="K5" s="13" t="s">
        <v>54</v>
      </c>
      <c r="L5" s="13" t="s">
        <v>55</v>
      </c>
      <c r="M5" s="12"/>
      <c r="N5" s="13" t="s">
        <v>56</v>
      </c>
      <c r="O5" s="57"/>
      <c r="P5" s="9"/>
      <c r="Q5" s="9"/>
      <c r="R5" s="58"/>
    </row>
    <row r="6" spans="1:27" s="5" customFormat="1" ht="16.5" customHeight="1">
      <c r="A6" s="59" t="s">
        <v>57</v>
      </c>
      <c r="B6" s="16" t="s">
        <v>58</v>
      </c>
      <c r="C6" s="16" t="s">
        <v>59</v>
      </c>
      <c r="D6" s="16" t="s">
        <v>60</v>
      </c>
      <c r="E6" s="60" t="s">
        <v>13</v>
      </c>
      <c r="F6" s="17" t="s">
        <v>61</v>
      </c>
      <c r="G6" s="61" t="s">
        <v>62</v>
      </c>
      <c r="H6" s="17" t="s">
        <v>63</v>
      </c>
      <c r="I6" s="10"/>
      <c r="J6" s="60" t="s">
        <v>64</v>
      </c>
      <c r="K6" s="60" t="s">
        <v>65</v>
      </c>
      <c r="L6" s="60" t="s">
        <v>66</v>
      </c>
      <c r="M6" s="62" t="s">
        <v>67</v>
      </c>
      <c r="N6" s="60" t="s">
        <v>68</v>
      </c>
      <c r="O6" s="63" t="s">
        <v>69</v>
      </c>
      <c r="P6" s="64" t="s">
        <v>70</v>
      </c>
      <c r="Q6" s="61" t="s">
        <v>71</v>
      </c>
      <c r="R6" s="65" t="s">
        <v>72</v>
      </c>
      <c r="S6" s="66"/>
      <c r="T6" s="66"/>
      <c r="U6" s="66"/>
      <c r="V6" s="66"/>
      <c r="W6" s="66"/>
      <c r="X6" s="66"/>
      <c r="Y6" s="67"/>
      <c r="Z6" s="67"/>
      <c r="AA6" s="66"/>
    </row>
    <row r="7" spans="1:27" s="5" customFormat="1" ht="32.25" customHeight="1">
      <c r="A7" s="19">
        <v>2013</v>
      </c>
      <c r="B7" s="68">
        <v>197</v>
      </c>
      <c r="C7" s="68">
        <v>1</v>
      </c>
      <c r="D7" s="68">
        <v>1</v>
      </c>
      <c r="E7" s="68">
        <v>194</v>
      </c>
      <c r="F7" s="68">
        <v>3</v>
      </c>
      <c r="G7" s="68">
        <v>7</v>
      </c>
      <c r="H7" s="68">
        <v>47</v>
      </c>
      <c r="I7" s="69"/>
      <c r="J7" s="68">
        <v>63</v>
      </c>
      <c r="K7" s="68">
        <v>51</v>
      </c>
      <c r="L7" s="68">
        <v>23</v>
      </c>
      <c r="M7" s="68" t="s">
        <v>18</v>
      </c>
      <c r="N7" s="68" t="s">
        <v>18</v>
      </c>
      <c r="O7" s="68" t="s">
        <v>18</v>
      </c>
      <c r="P7" s="20" t="s">
        <v>19</v>
      </c>
      <c r="Q7" s="20" t="s">
        <v>19</v>
      </c>
      <c r="R7" s="68">
        <v>1</v>
      </c>
    </row>
    <row r="8" spans="1:27" s="5" customFormat="1" ht="32.25" customHeight="1">
      <c r="A8" s="19">
        <v>2014</v>
      </c>
      <c r="B8" s="68">
        <v>201</v>
      </c>
      <c r="C8" s="68">
        <v>1</v>
      </c>
      <c r="D8" s="68">
        <v>1</v>
      </c>
      <c r="E8" s="68">
        <v>198</v>
      </c>
      <c r="F8" s="68">
        <v>3</v>
      </c>
      <c r="G8" s="68">
        <v>7</v>
      </c>
      <c r="H8" s="68">
        <v>49</v>
      </c>
      <c r="I8" s="69"/>
      <c r="J8" s="68">
        <v>63</v>
      </c>
      <c r="K8" s="68">
        <v>50</v>
      </c>
      <c r="L8" s="68">
        <v>26</v>
      </c>
      <c r="M8" s="68" t="s">
        <v>18</v>
      </c>
      <c r="N8" s="68" t="s">
        <v>18</v>
      </c>
      <c r="O8" s="68">
        <v>1</v>
      </c>
      <c r="P8" s="68" t="s">
        <v>18</v>
      </c>
      <c r="Q8" s="68" t="s">
        <v>18</v>
      </c>
      <c r="R8" s="68" t="s">
        <v>18</v>
      </c>
    </row>
    <row r="9" spans="1:27" s="5" customFormat="1" ht="32.25" customHeight="1">
      <c r="A9" s="22">
        <v>2015</v>
      </c>
      <c r="B9" s="70">
        <v>242</v>
      </c>
      <c r="C9" s="70">
        <v>1</v>
      </c>
      <c r="D9" s="70">
        <v>1</v>
      </c>
      <c r="E9" s="70">
        <v>240</v>
      </c>
      <c r="F9" s="70">
        <v>3</v>
      </c>
      <c r="G9" s="70">
        <v>9</v>
      </c>
      <c r="H9" s="70">
        <v>59</v>
      </c>
      <c r="I9" s="71"/>
      <c r="J9" s="70">
        <v>77</v>
      </c>
      <c r="K9" s="70">
        <v>62</v>
      </c>
      <c r="L9" s="70">
        <v>29</v>
      </c>
      <c r="M9" s="70" t="s">
        <v>19</v>
      </c>
      <c r="N9" s="70" t="s">
        <v>19</v>
      </c>
      <c r="O9" s="70">
        <v>1</v>
      </c>
      <c r="P9" s="70" t="s">
        <v>19</v>
      </c>
      <c r="Q9" s="70" t="s">
        <v>19</v>
      </c>
      <c r="R9" s="70" t="s">
        <v>19</v>
      </c>
    </row>
    <row r="10" spans="1:27" s="5" customFormat="1" ht="32.25" customHeight="1">
      <c r="A10" s="22">
        <v>2016</v>
      </c>
      <c r="B10" s="70">
        <v>245</v>
      </c>
      <c r="C10" s="70">
        <v>1</v>
      </c>
      <c r="D10" s="70">
        <v>1</v>
      </c>
      <c r="E10" s="70">
        <v>243</v>
      </c>
      <c r="F10" s="70">
        <v>3</v>
      </c>
      <c r="G10" s="70">
        <v>9</v>
      </c>
      <c r="H10" s="70">
        <v>60</v>
      </c>
      <c r="I10" s="71"/>
      <c r="J10" s="70">
        <v>79</v>
      </c>
      <c r="K10" s="70">
        <v>61</v>
      </c>
      <c r="L10" s="70">
        <v>30</v>
      </c>
      <c r="M10" s="70" t="s">
        <v>18</v>
      </c>
      <c r="N10" s="70" t="s">
        <v>18</v>
      </c>
      <c r="O10" s="70">
        <v>1</v>
      </c>
      <c r="P10" s="70" t="s">
        <v>18</v>
      </c>
      <c r="Q10" s="70" t="s">
        <v>18</v>
      </c>
      <c r="R10" s="70" t="s">
        <v>18</v>
      </c>
    </row>
    <row r="11" spans="1:27" s="5" customFormat="1" ht="32.25" customHeight="1">
      <c r="A11" s="22">
        <v>2017</v>
      </c>
      <c r="B11" s="70">
        <v>248</v>
      </c>
      <c r="C11" s="70" t="s">
        <v>480</v>
      </c>
      <c r="D11" s="70" t="s">
        <v>481</v>
      </c>
      <c r="E11" s="70">
        <v>246</v>
      </c>
      <c r="F11" s="70">
        <v>3</v>
      </c>
      <c r="G11" s="70">
        <v>9</v>
      </c>
      <c r="H11" s="70">
        <v>60</v>
      </c>
      <c r="I11" s="71"/>
      <c r="J11" s="70">
        <v>79</v>
      </c>
      <c r="K11" s="70">
        <v>61</v>
      </c>
      <c r="L11" s="70">
        <v>33</v>
      </c>
      <c r="M11" s="70" t="s">
        <v>481</v>
      </c>
      <c r="N11" s="70" t="s">
        <v>481</v>
      </c>
      <c r="O11" s="70">
        <v>1</v>
      </c>
      <c r="P11" s="70" t="s">
        <v>482</v>
      </c>
      <c r="Q11" s="70" t="s">
        <v>480</v>
      </c>
      <c r="R11" s="70" t="s">
        <v>483</v>
      </c>
    </row>
    <row r="12" spans="1:27" s="74" customFormat="1" ht="32.25" customHeight="1">
      <c r="A12" s="24">
        <v>2018</v>
      </c>
      <c r="B12" s="72">
        <f>SUM(B13:B25)</f>
        <v>273</v>
      </c>
      <c r="C12" s="72">
        <f t="shared" ref="C12:R12" si="0">SUM(C13:C25)</f>
        <v>1</v>
      </c>
      <c r="D12" s="72">
        <f t="shared" si="0"/>
        <v>1</v>
      </c>
      <c r="E12" s="72">
        <f t="shared" si="0"/>
        <v>271</v>
      </c>
      <c r="F12" s="72">
        <f t="shared" si="0"/>
        <v>3</v>
      </c>
      <c r="G12" s="72">
        <f t="shared" si="0"/>
        <v>11</v>
      </c>
      <c r="H12" s="72">
        <f t="shared" si="0"/>
        <v>65</v>
      </c>
      <c r="I12" s="73">
        <f t="shared" si="0"/>
        <v>0</v>
      </c>
      <c r="J12" s="72">
        <f t="shared" si="0"/>
        <v>85</v>
      </c>
      <c r="K12" s="72">
        <f t="shared" si="0"/>
        <v>64</v>
      </c>
      <c r="L12" s="72">
        <f t="shared" si="0"/>
        <v>41</v>
      </c>
      <c r="M12" s="70">
        <f t="shared" si="0"/>
        <v>0</v>
      </c>
      <c r="N12" s="70">
        <f t="shared" si="0"/>
        <v>0</v>
      </c>
      <c r="O12" s="72">
        <f t="shared" si="0"/>
        <v>2</v>
      </c>
      <c r="P12" s="70">
        <f t="shared" si="0"/>
        <v>0</v>
      </c>
      <c r="Q12" s="70">
        <f t="shared" si="0"/>
        <v>0</v>
      </c>
      <c r="R12" s="70">
        <f t="shared" si="0"/>
        <v>0</v>
      </c>
    </row>
    <row r="13" spans="1:27" ht="32.25" customHeight="1">
      <c r="A13" s="75" t="s">
        <v>539</v>
      </c>
      <c r="B13" s="68">
        <f t="shared" ref="B13:B25" si="1">SUM(C13:E13)</f>
        <v>19</v>
      </c>
      <c r="C13" s="68" t="s">
        <v>18</v>
      </c>
      <c r="D13" s="68" t="s">
        <v>540</v>
      </c>
      <c r="E13" s="68">
        <f t="shared" ref="E13:E25" si="2">SUM(F13:O13)</f>
        <v>19</v>
      </c>
      <c r="F13" s="76">
        <v>1</v>
      </c>
      <c r="G13" s="77" t="s">
        <v>19</v>
      </c>
      <c r="H13" s="78">
        <v>6</v>
      </c>
      <c r="I13" s="79"/>
      <c r="J13" s="76">
        <v>6</v>
      </c>
      <c r="K13" s="76">
        <v>5</v>
      </c>
      <c r="L13" s="76">
        <v>1</v>
      </c>
      <c r="M13" s="68" t="s">
        <v>540</v>
      </c>
      <c r="N13" s="68" t="s">
        <v>540</v>
      </c>
      <c r="O13" s="68" t="s">
        <v>540</v>
      </c>
      <c r="P13" s="68" t="s">
        <v>540</v>
      </c>
      <c r="Q13" s="68" t="s">
        <v>540</v>
      </c>
      <c r="R13" s="68" t="s">
        <v>541</v>
      </c>
    </row>
    <row r="14" spans="1:27" ht="32.25" customHeight="1">
      <c r="A14" s="75" t="s">
        <v>73</v>
      </c>
      <c r="B14" s="68">
        <f t="shared" si="1"/>
        <v>24</v>
      </c>
      <c r="C14" s="68" t="s">
        <v>541</v>
      </c>
      <c r="D14" s="68" t="s">
        <v>542</v>
      </c>
      <c r="E14" s="68">
        <f t="shared" si="2"/>
        <v>24</v>
      </c>
      <c r="F14" s="76">
        <v>1</v>
      </c>
      <c r="G14" s="77" t="s">
        <v>19</v>
      </c>
      <c r="H14" s="76">
        <v>6</v>
      </c>
      <c r="I14" s="69"/>
      <c r="J14" s="76">
        <v>5</v>
      </c>
      <c r="K14" s="76">
        <v>6</v>
      </c>
      <c r="L14" s="78">
        <v>6</v>
      </c>
      <c r="M14" s="68" t="s">
        <v>542</v>
      </c>
      <c r="N14" s="68" t="s">
        <v>541</v>
      </c>
      <c r="O14" s="68" t="s">
        <v>542</v>
      </c>
      <c r="P14" s="68" t="s">
        <v>541</v>
      </c>
      <c r="Q14" s="68" t="s">
        <v>18</v>
      </c>
      <c r="R14" s="68" t="s">
        <v>541</v>
      </c>
    </row>
    <row r="15" spans="1:27" ht="32.25" customHeight="1">
      <c r="A15" s="75" t="s">
        <v>543</v>
      </c>
      <c r="B15" s="68">
        <f t="shared" si="1"/>
        <v>30</v>
      </c>
      <c r="C15" s="20">
        <v>1</v>
      </c>
      <c r="D15" s="20">
        <v>1</v>
      </c>
      <c r="E15" s="68">
        <f t="shared" si="2"/>
        <v>28</v>
      </c>
      <c r="F15" s="78">
        <v>1</v>
      </c>
      <c r="G15" s="76">
        <v>1</v>
      </c>
      <c r="H15" s="76">
        <v>5</v>
      </c>
      <c r="I15" s="69"/>
      <c r="J15" s="76">
        <v>10</v>
      </c>
      <c r="K15" s="76">
        <v>6</v>
      </c>
      <c r="L15" s="76">
        <v>4</v>
      </c>
      <c r="M15" s="68" t="s">
        <v>541</v>
      </c>
      <c r="N15" s="68" t="s">
        <v>18</v>
      </c>
      <c r="O15" s="20">
        <v>1</v>
      </c>
      <c r="P15" s="68" t="s">
        <v>18</v>
      </c>
      <c r="Q15" s="68" t="s">
        <v>541</v>
      </c>
      <c r="R15" s="68" t="s">
        <v>541</v>
      </c>
    </row>
    <row r="16" spans="1:27" ht="32.25" customHeight="1">
      <c r="A16" s="75" t="s">
        <v>544</v>
      </c>
      <c r="B16" s="68">
        <f t="shared" si="1"/>
        <v>16</v>
      </c>
      <c r="C16" s="20"/>
      <c r="D16" s="20"/>
      <c r="E16" s="68">
        <f t="shared" si="2"/>
        <v>16</v>
      </c>
      <c r="F16" s="80" t="s">
        <v>19</v>
      </c>
      <c r="G16" s="76">
        <v>1</v>
      </c>
      <c r="H16" s="76">
        <v>5</v>
      </c>
      <c r="I16" s="69"/>
      <c r="J16" s="76">
        <v>5</v>
      </c>
      <c r="K16" s="76">
        <v>2</v>
      </c>
      <c r="L16" s="76">
        <v>3</v>
      </c>
      <c r="M16" s="68" t="s">
        <v>18</v>
      </c>
      <c r="N16" s="68" t="s">
        <v>540</v>
      </c>
      <c r="O16" s="68" t="s">
        <v>541</v>
      </c>
      <c r="P16" s="68" t="s">
        <v>540</v>
      </c>
      <c r="Q16" s="68" t="s">
        <v>18</v>
      </c>
      <c r="R16" s="68" t="s">
        <v>540</v>
      </c>
      <c r="S16" s="82"/>
    </row>
    <row r="17" spans="1:19" ht="32.25" customHeight="1">
      <c r="A17" s="75" t="s">
        <v>545</v>
      </c>
      <c r="B17" s="68">
        <f t="shared" si="1"/>
        <v>24</v>
      </c>
      <c r="C17" s="68" t="s">
        <v>18</v>
      </c>
      <c r="D17" s="70" t="s">
        <v>541</v>
      </c>
      <c r="E17" s="68">
        <f t="shared" si="2"/>
        <v>24</v>
      </c>
      <c r="F17" s="80" t="s">
        <v>19</v>
      </c>
      <c r="G17" s="81">
        <v>1</v>
      </c>
      <c r="H17" s="81">
        <v>5</v>
      </c>
      <c r="I17" s="71"/>
      <c r="J17" s="81">
        <v>9</v>
      </c>
      <c r="K17" s="81">
        <v>6</v>
      </c>
      <c r="L17" s="81">
        <v>3</v>
      </c>
      <c r="M17" s="70" t="s">
        <v>18</v>
      </c>
      <c r="N17" s="70" t="s">
        <v>541</v>
      </c>
      <c r="O17" s="70" t="s">
        <v>18</v>
      </c>
      <c r="P17" s="70" t="s">
        <v>541</v>
      </c>
      <c r="Q17" s="70" t="s">
        <v>540</v>
      </c>
      <c r="R17" s="70" t="s">
        <v>18</v>
      </c>
      <c r="S17" s="82"/>
    </row>
    <row r="18" spans="1:19" ht="32.25" customHeight="1">
      <c r="A18" s="75" t="s">
        <v>546</v>
      </c>
      <c r="B18" s="68">
        <f t="shared" si="1"/>
        <v>22</v>
      </c>
      <c r="C18" s="68" t="s">
        <v>18</v>
      </c>
      <c r="D18" s="70" t="s">
        <v>540</v>
      </c>
      <c r="E18" s="68">
        <f t="shared" si="2"/>
        <v>22</v>
      </c>
      <c r="F18" s="80" t="s">
        <v>19</v>
      </c>
      <c r="G18" s="83">
        <v>1</v>
      </c>
      <c r="H18" s="83">
        <v>5</v>
      </c>
      <c r="I18" s="84"/>
      <c r="J18" s="81">
        <v>7</v>
      </c>
      <c r="K18" s="81">
        <v>4</v>
      </c>
      <c r="L18" s="81">
        <v>5</v>
      </c>
      <c r="M18" s="68" t="s">
        <v>18</v>
      </c>
      <c r="N18" s="68" t="s">
        <v>18</v>
      </c>
      <c r="O18" s="68" t="s">
        <v>541</v>
      </c>
      <c r="P18" s="68" t="s">
        <v>540</v>
      </c>
      <c r="Q18" s="68" t="s">
        <v>18</v>
      </c>
      <c r="R18" s="68" t="s">
        <v>18</v>
      </c>
      <c r="S18" s="82"/>
    </row>
    <row r="19" spans="1:19" ht="32.25" customHeight="1">
      <c r="A19" s="75" t="s">
        <v>547</v>
      </c>
      <c r="B19" s="68">
        <f t="shared" si="1"/>
        <v>23</v>
      </c>
      <c r="C19" s="68"/>
      <c r="D19" s="70"/>
      <c r="E19" s="68">
        <f t="shared" si="2"/>
        <v>23</v>
      </c>
      <c r="F19" s="80" t="s">
        <v>19</v>
      </c>
      <c r="G19" s="83">
        <v>1</v>
      </c>
      <c r="H19" s="83">
        <v>5</v>
      </c>
      <c r="I19" s="84"/>
      <c r="J19" s="81">
        <v>7</v>
      </c>
      <c r="K19" s="81">
        <v>6</v>
      </c>
      <c r="L19" s="81">
        <v>3</v>
      </c>
      <c r="M19" s="70"/>
      <c r="N19" s="70"/>
      <c r="O19" s="70">
        <v>1</v>
      </c>
      <c r="P19" s="70"/>
      <c r="Q19" s="70"/>
      <c r="R19" s="70"/>
      <c r="S19" s="82"/>
    </row>
    <row r="20" spans="1:19" ht="32.25" customHeight="1">
      <c r="A20" s="75" t="s">
        <v>548</v>
      </c>
      <c r="B20" s="68">
        <f t="shared" si="1"/>
        <v>20</v>
      </c>
      <c r="C20" s="68" t="s">
        <v>540</v>
      </c>
      <c r="D20" s="70" t="s">
        <v>18</v>
      </c>
      <c r="E20" s="68">
        <f t="shared" si="2"/>
        <v>20</v>
      </c>
      <c r="F20" s="80" t="s">
        <v>19</v>
      </c>
      <c r="G20" s="81">
        <v>1</v>
      </c>
      <c r="H20" s="81">
        <v>5</v>
      </c>
      <c r="I20" s="71"/>
      <c r="J20" s="81">
        <v>6</v>
      </c>
      <c r="K20" s="81">
        <v>4</v>
      </c>
      <c r="L20" s="81">
        <v>4</v>
      </c>
      <c r="M20" s="70" t="s">
        <v>540</v>
      </c>
      <c r="N20" s="70" t="s">
        <v>18</v>
      </c>
      <c r="O20" s="70" t="s">
        <v>540</v>
      </c>
      <c r="P20" s="70" t="s">
        <v>541</v>
      </c>
      <c r="Q20" s="70" t="s">
        <v>18</v>
      </c>
      <c r="R20" s="70" t="s">
        <v>540</v>
      </c>
    </row>
    <row r="21" spans="1:19" ht="32.25" customHeight="1">
      <c r="A21" s="75" t="s">
        <v>74</v>
      </c>
      <c r="B21" s="68">
        <f t="shared" si="1"/>
        <v>16</v>
      </c>
      <c r="C21" s="68" t="s">
        <v>541</v>
      </c>
      <c r="D21" s="70" t="s">
        <v>541</v>
      </c>
      <c r="E21" s="68">
        <f t="shared" si="2"/>
        <v>16</v>
      </c>
      <c r="F21" s="80" t="s">
        <v>19</v>
      </c>
      <c r="G21" s="81">
        <v>1</v>
      </c>
      <c r="H21" s="81">
        <v>4</v>
      </c>
      <c r="I21" s="71"/>
      <c r="J21" s="81">
        <v>5</v>
      </c>
      <c r="K21" s="81">
        <v>5</v>
      </c>
      <c r="L21" s="81">
        <v>1</v>
      </c>
      <c r="M21" s="70" t="s">
        <v>540</v>
      </c>
      <c r="N21" s="70" t="s">
        <v>541</v>
      </c>
      <c r="O21" s="70" t="s">
        <v>18</v>
      </c>
      <c r="P21" s="70" t="s">
        <v>18</v>
      </c>
      <c r="Q21" s="70" t="s">
        <v>541</v>
      </c>
      <c r="R21" s="70" t="s">
        <v>18</v>
      </c>
    </row>
    <row r="22" spans="1:19" ht="32.25" customHeight="1">
      <c r="A22" s="75" t="s">
        <v>549</v>
      </c>
      <c r="B22" s="68">
        <f t="shared" si="1"/>
        <v>16</v>
      </c>
      <c r="C22" s="68" t="s">
        <v>540</v>
      </c>
      <c r="D22" s="68" t="s">
        <v>540</v>
      </c>
      <c r="E22" s="68">
        <f t="shared" si="2"/>
        <v>16</v>
      </c>
      <c r="F22" s="77" t="s">
        <v>19</v>
      </c>
      <c r="G22" s="76">
        <v>1</v>
      </c>
      <c r="H22" s="76">
        <v>4</v>
      </c>
      <c r="I22" s="69"/>
      <c r="J22" s="76">
        <v>4</v>
      </c>
      <c r="K22" s="76">
        <v>6</v>
      </c>
      <c r="L22" s="76">
        <v>1</v>
      </c>
      <c r="M22" s="68" t="s">
        <v>18</v>
      </c>
      <c r="N22" s="68" t="s">
        <v>541</v>
      </c>
      <c r="O22" s="68" t="s">
        <v>540</v>
      </c>
      <c r="P22" s="68" t="s">
        <v>541</v>
      </c>
      <c r="Q22" s="68" t="s">
        <v>540</v>
      </c>
      <c r="R22" s="68" t="s">
        <v>18</v>
      </c>
    </row>
    <row r="23" spans="1:19" ht="32.25" customHeight="1">
      <c r="A23" s="75" t="s">
        <v>550</v>
      </c>
      <c r="B23" s="68">
        <f t="shared" si="1"/>
        <v>19</v>
      </c>
      <c r="C23" s="68" t="s">
        <v>18</v>
      </c>
      <c r="D23" s="68" t="s">
        <v>540</v>
      </c>
      <c r="E23" s="68">
        <f t="shared" si="2"/>
        <v>19</v>
      </c>
      <c r="F23" s="77" t="s">
        <v>19</v>
      </c>
      <c r="G23" s="76">
        <v>1</v>
      </c>
      <c r="H23" s="76">
        <v>6</v>
      </c>
      <c r="I23" s="69"/>
      <c r="J23" s="76">
        <v>5</v>
      </c>
      <c r="K23" s="76">
        <v>5</v>
      </c>
      <c r="L23" s="76">
        <v>2</v>
      </c>
      <c r="M23" s="68" t="s">
        <v>542</v>
      </c>
      <c r="N23" s="68" t="s">
        <v>540</v>
      </c>
      <c r="O23" s="68" t="s">
        <v>541</v>
      </c>
      <c r="P23" s="68" t="s">
        <v>540</v>
      </c>
      <c r="Q23" s="68" t="s">
        <v>18</v>
      </c>
      <c r="R23" s="68" t="s">
        <v>18</v>
      </c>
    </row>
    <row r="24" spans="1:19">
      <c r="A24" s="75" t="s">
        <v>551</v>
      </c>
      <c r="B24" s="85">
        <f t="shared" si="1"/>
        <v>18</v>
      </c>
      <c r="C24" s="69" t="s">
        <v>540</v>
      </c>
      <c r="D24" s="69" t="s">
        <v>18</v>
      </c>
      <c r="E24" s="69">
        <f t="shared" si="2"/>
        <v>18</v>
      </c>
      <c r="F24" s="76" t="s">
        <v>19</v>
      </c>
      <c r="G24" s="76">
        <v>1</v>
      </c>
      <c r="H24" s="76">
        <v>4</v>
      </c>
      <c r="I24" s="69"/>
      <c r="J24" s="76">
        <v>6</v>
      </c>
      <c r="K24" s="76">
        <v>4</v>
      </c>
      <c r="L24" s="76">
        <v>3</v>
      </c>
      <c r="M24" s="69" t="s">
        <v>541</v>
      </c>
      <c r="N24" s="68" t="s">
        <v>542</v>
      </c>
      <c r="O24" s="68" t="s">
        <v>18</v>
      </c>
      <c r="P24" s="68" t="s">
        <v>540</v>
      </c>
      <c r="Q24" s="68" t="s">
        <v>18</v>
      </c>
      <c r="R24" s="68" t="s">
        <v>18</v>
      </c>
    </row>
    <row r="25" spans="1:19" ht="14.25" thickBot="1">
      <c r="A25" s="86" t="s">
        <v>552</v>
      </c>
      <c r="B25" s="87">
        <f t="shared" si="1"/>
        <v>26</v>
      </c>
      <c r="C25" s="88" t="s">
        <v>18</v>
      </c>
      <c r="D25" s="88" t="s">
        <v>18</v>
      </c>
      <c r="E25" s="88">
        <f t="shared" si="2"/>
        <v>26</v>
      </c>
      <c r="F25" s="89" t="s">
        <v>19</v>
      </c>
      <c r="G25" s="89">
        <v>1</v>
      </c>
      <c r="H25" s="89">
        <v>5</v>
      </c>
      <c r="I25" s="69"/>
      <c r="J25" s="89">
        <v>10</v>
      </c>
      <c r="K25" s="89">
        <v>5</v>
      </c>
      <c r="L25" s="89">
        <v>5</v>
      </c>
      <c r="M25" s="88" t="s">
        <v>540</v>
      </c>
      <c r="N25" s="88" t="s">
        <v>18</v>
      </c>
      <c r="O25" s="88" t="s">
        <v>541</v>
      </c>
      <c r="P25" s="88" t="s">
        <v>540</v>
      </c>
      <c r="Q25" s="88" t="s">
        <v>18</v>
      </c>
      <c r="R25" s="88" t="s">
        <v>540</v>
      </c>
    </row>
    <row r="26" spans="1:19" ht="14.25" thickTop="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N26" s="38"/>
    </row>
    <row r="27" spans="1:19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N27" s="38"/>
    </row>
    <row r="28" spans="1:19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N28" s="38"/>
    </row>
    <row r="29" spans="1:19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N29" s="38"/>
    </row>
    <row r="30" spans="1:19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N30" s="38"/>
    </row>
    <row r="31" spans="1:19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N31" s="38"/>
    </row>
    <row r="32" spans="1:19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N32" s="38"/>
    </row>
    <row r="33" spans="1:1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38"/>
    </row>
    <row r="34" spans="1:1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N34" s="38"/>
    </row>
  </sheetData>
  <mergeCells count="6">
    <mergeCell ref="A1:G1"/>
    <mergeCell ref="J1:R1"/>
    <mergeCell ref="E3:H3"/>
    <mergeCell ref="J3:Q3"/>
    <mergeCell ref="E4:H4"/>
    <mergeCell ref="J4:L4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fitToWidth="2" orientation="landscape" r:id="rId1"/>
  <headerFooter alignWithMargins="0">
    <oddHeader>&amp;L&amp;"굴림체,굵게"&amp;12공공행정 및 사법&amp;R&amp;"Times New Roman,보통"&amp;12Public Administration and Justice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opLeftCell="A7" zoomScale="90" zoomScaleNormal="90" zoomScalePageLayoutView="70" workbookViewId="0">
      <selection activeCell="A12" sqref="A12"/>
    </sheetView>
  </sheetViews>
  <sheetFormatPr defaultRowHeight="13.5"/>
  <cols>
    <col min="1" max="1" width="10.77734375" style="45" customWidth="1"/>
    <col min="2" max="3" width="6.77734375" style="42" customWidth="1"/>
    <col min="4" max="6" width="6.77734375" style="43" customWidth="1"/>
    <col min="7" max="8" width="6.77734375" style="42" customWidth="1"/>
    <col min="9" max="9" width="8" style="42" customWidth="1"/>
    <col min="10" max="13" width="6.77734375" style="42" customWidth="1"/>
    <col min="14" max="14" width="2.77734375" style="42" customWidth="1"/>
    <col min="15" max="22" width="7.44140625" style="42" customWidth="1"/>
    <col min="23" max="23" width="7.44140625" style="38" customWidth="1"/>
    <col min="24" max="16384" width="8.88671875" style="38"/>
  </cols>
  <sheetData>
    <row r="1" spans="1:37" s="2" customFormat="1" ht="45" customHeight="1">
      <c r="A1" s="354" t="s">
        <v>76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92"/>
      <c r="O1" s="367" t="s">
        <v>77</v>
      </c>
      <c r="P1" s="367"/>
      <c r="Q1" s="367"/>
      <c r="R1" s="367"/>
      <c r="S1" s="367"/>
      <c r="T1" s="367"/>
      <c r="U1" s="367"/>
      <c r="V1" s="367"/>
      <c r="W1" s="367"/>
      <c r="X1" s="93"/>
    </row>
    <row r="2" spans="1:37" s="5" customFormat="1" ht="25.5" customHeight="1" thickBot="1">
      <c r="A2" s="3" t="s">
        <v>78</v>
      </c>
      <c r="B2" s="4"/>
      <c r="C2" s="4"/>
      <c r="D2" s="94"/>
      <c r="E2" s="94"/>
      <c r="F2" s="94"/>
      <c r="G2" s="4"/>
      <c r="H2" s="4"/>
      <c r="I2" s="4"/>
      <c r="J2" s="4"/>
      <c r="K2" s="6"/>
      <c r="L2" s="4"/>
      <c r="M2" s="4"/>
      <c r="O2" s="4"/>
      <c r="P2" s="4"/>
      <c r="Q2" s="4"/>
      <c r="R2" s="4"/>
      <c r="S2" s="4"/>
      <c r="T2" s="6"/>
      <c r="U2" s="6"/>
      <c r="V2" s="6"/>
      <c r="W2" s="6" t="s">
        <v>79</v>
      </c>
      <c r="X2" s="50"/>
    </row>
    <row r="3" spans="1:37" s="5" customFormat="1" ht="16.5" customHeight="1" thickTop="1">
      <c r="A3" s="7" t="s">
        <v>80</v>
      </c>
      <c r="B3" s="13" t="s">
        <v>81</v>
      </c>
      <c r="C3" s="13" t="s">
        <v>82</v>
      </c>
      <c r="D3" s="13" t="s">
        <v>83</v>
      </c>
      <c r="E3" s="51" t="s">
        <v>84</v>
      </c>
      <c r="F3" s="10" t="s">
        <v>85</v>
      </c>
      <c r="G3" s="361" t="s">
        <v>86</v>
      </c>
      <c r="H3" s="362"/>
      <c r="I3" s="362"/>
      <c r="J3" s="362"/>
      <c r="K3" s="362"/>
      <c r="L3" s="362"/>
      <c r="M3" s="362"/>
      <c r="N3" s="10"/>
      <c r="O3" s="362" t="s">
        <v>87</v>
      </c>
      <c r="P3" s="362"/>
      <c r="Q3" s="362"/>
      <c r="R3" s="362"/>
      <c r="S3" s="362"/>
      <c r="T3" s="362"/>
      <c r="U3" s="362"/>
      <c r="V3" s="363"/>
      <c r="W3" s="95" t="s">
        <v>39</v>
      </c>
      <c r="X3" s="10"/>
    </row>
    <row r="4" spans="1:37" s="5" customFormat="1" ht="16.5" customHeight="1">
      <c r="A4" s="10" t="s">
        <v>88</v>
      </c>
      <c r="B4" s="12"/>
      <c r="C4" s="13" t="s">
        <v>89</v>
      </c>
      <c r="D4" s="13"/>
      <c r="E4" s="13"/>
      <c r="F4" s="13" t="s">
        <v>90</v>
      </c>
      <c r="G4" s="96" t="s">
        <v>49</v>
      </c>
      <c r="H4" s="14" t="s">
        <v>91</v>
      </c>
      <c r="I4" s="14" t="s">
        <v>92</v>
      </c>
      <c r="J4" s="14" t="s">
        <v>93</v>
      </c>
      <c r="K4" s="10" t="s">
        <v>50</v>
      </c>
      <c r="L4" s="14" t="s">
        <v>51</v>
      </c>
      <c r="M4" s="10" t="s">
        <v>52</v>
      </c>
      <c r="N4" s="10"/>
      <c r="O4" s="13" t="s">
        <v>53</v>
      </c>
      <c r="P4" s="13" t="s">
        <v>54</v>
      </c>
      <c r="Q4" s="13" t="s">
        <v>55</v>
      </c>
      <c r="R4" s="14" t="s">
        <v>43</v>
      </c>
      <c r="S4" s="13" t="s">
        <v>44</v>
      </c>
      <c r="T4" s="54" t="s">
        <v>45</v>
      </c>
      <c r="U4" s="55" t="s">
        <v>46</v>
      </c>
      <c r="V4" s="55" t="s">
        <v>47</v>
      </c>
      <c r="W4" s="56"/>
      <c r="X4" s="10"/>
    </row>
    <row r="5" spans="1:37" s="5" customFormat="1" ht="16.5" customHeight="1">
      <c r="A5" s="11" t="s">
        <v>48</v>
      </c>
      <c r="B5" s="13"/>
      <c r="C5" s="13" t="s">
        <v>94</v>
      </c>
      <c r="D5" s="13"/>
      <c r="E5" s="13" t="s">
        <v>95</v>
      </c>
      <c r="F5" s="13"/>
      <c r="G5" s="13"/>
      <c r="H5" s="12"/>
      <c r="I5" s="12"/>
      <c r="J5" s="12"/>
      <c r="K5" s="10"/>
      <c r="L5" s="12"/>
      <c r="M5" s="10"/>
      <c r="N5" s="10"/>
      <c r="O5" s="13"/>
      <c r="P5" s="13"/>
      <c r="Q5" s="13"/>
      <c r="R5" s="12"/>
      <c r="S5" s="13" t="s">
        <v>56</v>
      </c>
      <c r="T5" s="57"/>
      <c r="U5" s="9"/>
      <c r="V5" s="9"/>
      <c r="W5" s="58"/>
      <c r="X5" s="10"/>
    </row>
    <row r="6" spans="1:37" s="5" customFormat="1" ht="16.5" customHeight="1">
      <c r="A6" s="59" t="s">
        <v>96</v>
      </c>
      <c r="B6" s="60" t="s">
        <v>13</v>
      </c>
      <c r="C6" s="60" t="s">
        <v>97</v>
      </c>
      <c r="D6" s="60" t="s">
        <v>60</v>
      </c>
      <c r="E6" s="97" t="s">
        <v>98</v>
      </c>
      <c r="F6" s="60"/>
      <c r="G6" s="60" t="s">
        <v>13</v>
      </c>
      <c r="H6" s="16" t="s">
        <v>99</v>
      </c>
      <c r="I6" s="16" t="s">
        <v>100</v>
      </c>
      <c r="J6" s="16" t="s">
        <v>101</v>
      </c>
      <c r="K6" s="17" t="s">
        <v>61</v>
      </c>
      <c r="L6" s="16" t="s">
        <v>62</v>
      </c>
      <c r="M6" s="17" t="s">
        <v>63</v>
      </c>
      <c r="N6" s="10"/>
      <c r="O6" s="60" t="s">
        <v>64</v>
      </c>
      <c r="P6" s="60" t="s">
        <v>65</v>
      </c>
      <c r="Q6" s="60" t="s">
        <v>66</v>
      </c>
      <c r="R6" s="62" t="s">
        <v>102</v>
      </c>
      <c r="S6" s="60" t="s">
        <v>103</v>
      </c>
      <c r="T6" s="63" t="s">
        <v>69</v>
      </c>
      <c r="U6" s="64" t="s">
        <v>104</v>
      </c>
      <c r="V6" s="61" t="s">
        <v>105</v>
      </c>
      <c r="W6" s="98" t="s">
        <v>106</v>
      </c>
      <c r="X6" s="10"/>
      <c r="Z6" s="66"/>
      <c r="AA6" s="67"/>
      <c r="AB6" s="66"/>
      <c r="AC6" s="66"/>
      <c r="AD6" s="66"/>
      <c r="AE6" s="66"/>
      <c r="AF6" s="66"/>
      <c r="AG6" s="66"/>
      <c r="AH6" s="66"/>
      <c r="AI6" s="67"/>
      <c r="AJ6" s="67"/>
      <c r="AK6" s="66"/>
    </row>
    <row r="7" spans="1:37" s="5" customFormat="1" ht="45.75" customHeight="1">
      <c r="A7" s="19">
        <v>2013</v>
      </c>
      <c r="B7" s="99">
        <v>172</v>
      </c>
      <c r="C7" s="100">
        <v>0</v>
      </c>
      <c r="D7" s="100">
        <v>0</v>
      </c>
      <c r="E7" s="100">
        <v>0</v>
      </c>
      <c r="F7" s="100">
        <v>0</v>
      </c>
      <c r="G7" s="99">
        <v>171</v>
      </c>
      <c r="H7" s="100">
        <v>0</v>
      </c>
      <c r="I7" s="100">
        <v>0</v>
      </c>
      <c r="J7" s="100">
        <v>0</v>
      </c>
      <c r="K7" s="99">
        <v>1</v>
      </c>
      <c r="L7" s="99">
        <v>7</v>
      </c>
      <c r="M7" s="99">
        <v>29</v>
      </c>
      <c r="N7" s="99"/>
      <c r="O7" s="99">
        <v>49</v>
      </c>
      <c r="P7" s="99">
        <v>46</v>
      </c>
      <c r="Q7" s="99">
        <v>9</v>
      </c>
      <c r="R7" s="100">
        <v>0</v>
      </c>
      <c r="S7" s="100">
        <v>0</v>
      </c>
      <c r="T7" s="99">
        <v>3</v>
      </c>
      <c r="U7" s="99">
        <v>2</v>
      </c>
      <c r="V7" s="99">
        <v>25</v>
      </c>
      <c r="W7" s="100">
        <v>0</v>
      </c>
      <c r="X7" s="101"/>
    </row>
    <row r="8" spans="1:37" s="5" customFormat="1" ht="45.75" customHeight="1">
      <c r="A8" s="19">
        <v>2014</v>
      </c>
      <c r="B8" s="99">
        <v>173</v>
      </c>
      <c r="C8" s="99" t="s">
        <v>107</v>
      </c>
      <c r="D8" s="99" t="s">
        <v>107</v>
      </c>
      <c r="E8" s="99" t="s">
        <v>107</v>
      </c>
      <c r="F8" s="99" t="s">
        <v>107</v>
      </c>
      <c r="G8" s="99">
        <v>173</v>
      </c>
      <c r="H8" s="99" t="s">
        <v>107</v>
      </c>
      <c r="I8" s="99" t="s">
        <v>107</v>
      </c>
      <c r="J8" s="99" t="s">
        <v>107</v>
      </c>
      <c r="K8" s="99">
        <v>1</v>
      </c>
      <c r="L8" s="99">
        <v>7</v>
      </c>
      <c r="M8" s="99">
        <v>29</v>
      </c>
      <c r="N8" s="99"/>
      <c r="O8" s="99">
        <v>49</v>
      </c>
      <c r="P8" s="99">
        <v>48</v>
      </c>
      <c r="Q8" s="99">
        <v>9</v>
      </c>
      <c r="R8" s="99">
        <v>1</v>
      </c>
      <c r="S8" s="99" t="s">
        <v>107</v>
      </c>
      <c r="T8" s="99">
        <v>3</v>
      </c>
      <c r="U8" s="99">
        <v>2</v>
      </c>
      <c r="V8" s="99">
        <v>24</v>
      </c>
      <c r="W8" s="100">
        <v>0</v>
      </c>
      <c r="X8" s="101"/>
    </row>
    <row r="9" spans="1:37" s="5" customFormat="1" ht="45.75" customHeight="1">
      <c r="A9" s="22">
        <v>2015</v>
      </c>
      <c r="B9" s="102">
        <v>137</v>
      </c>
      <c r="C9" s="103">
        <v>0</v>
      </c>
      <c r="D9" s="103">
        <v>0</v>
      </c>
      <c r="E9" s="103">
        <v>0</v>
      </c>
      <c r="F9" s="103">
        <v>0</v>
      </c>
      <c r="G9" s="102">
        <v>137</v>
      </c>
      <c r="H9" s="102" t="s">
        <v>19</v>
      </c>
      <c r="I9" s="102" t="s">
        <v>19</v>
      </c>
      <c r="J9" s="102" t="s">
        <v>19</v>
      </c>
      <c r="K9" s="102">
        <v>1</v>
      </c>
      <c r="L9" s="102">
        <v>5</v>
      </c>
      <c r="M9" s="102">
        <v>19</v>
      </c>
      <c r="N9" s="102"/>
      <c r="O9" s="102">
        <v>36</v>
      </c>
      <c r="P9" s="102">
        <v>39</v>
      </c>
      <c r="Q9" s="102">
        <v>7</v>
      </c>
      <c r="R9" s="102">
        <v>1</v>
      </c>
      <c r="S9" s="102" t="s">
        <v>19</v>
      </c>
      <c r="T9" s="102">
        <v>3</v>
      </c>
      <c r="U9" s="102">
        <v>2</v>
      </c>
      <c r="V9" s="102">
        <v>24</v>
      </c>
      <c r="W9" s="102" t="s">
        <v>19</v>
      </c>
      <c r="X9" s="104"/>
    </row>
    <row r="10" spans="1:37" s="5" customFormat="1" ht="45.75" customHeight="1">
      <c r="A10" s="22">
        <v>2016</v>
      </c>
      <c r="B10" s="102">
        <v>137</v>
      </c>
      <c r="C10" s="106" t="s">
        <v>107</v>
      </c>
      <c r="D10" s="106" t="s">
        <v>107</v>
      </c>
      <c r="E10" s="106" t="s">
        <v>107</v>
      </c>
      <c r="F10" s="106" t="s">
        <v>107</v>
      </c>
      <c r="G10" s="102">
        <v>137</v>
      </c>
      <c r="H10" s="106" t="s">
        <v>107</v>
      </c>
      <c r="I10" s="106" t="s">
        <v>107</v>
      </c>
      <c r="J10" s="106" t="s">
        <v>107</v>
      </c>
      <c r="K10" s="102">
        <v>1</v>
      </c>
      <c r="L10" s="102">
        <v>5</v>
      </c>
      <c r="M10" s="102">
        <v>18</v>
      </c>
      <c r="N10" s="102"/>
      <c r="O10" s="102">
        <v>36</v>
      </c>
      <c r="P10" s="102">
        <v>40</v>
      </c>
      <c r="Q10" s="102">
        <v>7</v>
      </c>
      <c r="R10" s="102">
        <v>1</v>
      </c>
      <c r="S10" s="103">
        <v>0</v>
      </c>
      <c r="T10" s="102">
        <v>3</v>
      </c>
      <c r="U10" s="102">
        <v>3</v>
      </c>
      <c r="V10" s="102">
        <v>23</v>
      </c>
      <c r="W10" s="103">
        <v>0</v>
      </c>
      <c r="X10" s="107"/>
    </row>
    <row r="11" spans="1:37" s="5" customFormat="1" ht="45.75" customHeight="1">
      <c r="A11" s="22">
        <v>2017</v>
      </c>
      <c r="B11" s="102">
        <v>142</v>
      </c>
      <c r="C11" s="106" t="s">
        <v>480</v>
      </c>
      <c r="D11" s="106" t="s">
        <v>481</v>
      </c>
      <c r="E11" s="106" t="s">
        <v>482</v>
      </c>
      <c r="F11" s="106" t="s">
        <v>480</v>
      </c>
      <c r="G11" s="102">
        <v>142</v>
      </c>
      <c r="H11" s="106" t="s">
        <v>481</v>
      </c>
      <c r="I11" s="106" t="s">
        <v>481</v>
      </c>
      <c r="J11" s="106" t="s">
        <v>482</v>
      </c>
      <c r="K11" s="102">
        <v>1</v>
      </c>
      <c r="L11" s="102">
        <v>5</v>
      </c>
      <c r="M11" s="102">
        <v>18</v>
      </c>
      <c r="N11" s="102"/>
      <c r="O11" s="102">
        <v>39</v>
      </c>
      <c r="P11" s="102">
        <v>40</v>
      </c>
      <c r="Q11" s="102">
        <v>8</v>
      </c>
      <c r="R11" s="102">
        <v>1</v>
      </c>
      <c r="S11" s="103" t="s">
        <v>481</v>
      </c>
      <c r="T11" s="102">
        <v>4</v>
      </c>
      <c r="U11" s="102">
        <v>3</v>
      </c>
      <c r="V11" s="102">
        <v>23</v>
      </c>
      <c r="W11" s="103" t="s">
        <v>481</v>
      </c>
      <c r="X11" s="107"/>
    </row>
    <row r="12" spans="1:37" s="74" customFormat="1" ht="45.75" customHeight="1">
      <c r="A12" s="24">
        <v>2018</v>
      </c>
      <c r="B12" s="105">
        <f>SUM(B13:B17)</f>
        <v>141</v>
      </c>
      <c r="C12" s="106">
        <f t="shared" ref="C12:W12" si="0">SUM(C13:C17)</f>
        <v>0</v>
      </c>
      <c r="D12" s="106">
        <f t="shared" si="0"/>
        <v>0</v>
      </c>
      <c r="E12" s="106">
        <f t="shared" si="0"/>
        <v>0</v>
      </c>
      <c r="F12" s="106">
        <f t="shared" si="0"/>
        <v>0</v>
      </c>
      <c r="G12" s="105">
        <f t="shared" si="0"/>
        <v>141</v>
      </c>
      <c r="H12" s="106">
        <f t="shared" si="0"/>
        <v>0</v>
      </c>
      <c r="I12" s="106">
        <f t="shared" si="0"/>
        <v>0</v>
      </c>
      <c r="J12" s="106">
        <f t="shared" si="0"/>
        <v>0</v>
      </c>
      <c r="K12" s="105">
        <f t="shared" si="0"/>
        <v>1</v>
      </c>
      <c r="L12" s="105">
        <f t="shared" si="0"/>
        <v>6</v>
      </c>
      <c r="M12" s="105">
        <f t="shared" si="0"/>
        <v>17</v>
      </c>
      <c r="N12" s="105">
        <f t="shared" si="0"/>
        <v>0</v>
      </c>
      <c r="O12" s="105">
        <f t="shared" si="0"/>
        <v>36</v>
      </c>
      <c r="P12" s="105">
        <f t="shared" si="0"/>
        <v>43</v>
      </c>
      <c r="Q12" s="105">
        <f t="shared" si="0"/>
        <v>8</v>
      </c>
      <c r="R12" s="105">
        <f t="shared" si="0"/>
        <v>1</v>
      </c>
      <c r="S12" s="103">
        <f t="shared" si="0"/>
        <v>0</v>
      </c>
      <c r="T12" s="105">
        <f t="shared" si="0"/>
        <v>3</v>
      </c>
      <c r="U12" s="105">
        <f t="shared" si="0"/>
        <v>3</v>
      </c>
      <c r="V12" s="105">
        <f t="shared" si="0"/>
        <v>23</v>
      </c>
      <c r="W12" s="103">
        <f t="shared" si="0"/>
        <v>0</v>
      </c>
      <c r="X12" s="107"/>
    </row>
    <row r="13" spans="1:37" s="5" customFormat="1" ht="45.75" customHeight="1">
      <c r="A13" s="11" t="s">
        <v>108</v>
      </c>
      <c r="B13" s="99">
        <f>SUM(C13:G13)</f>
        <v>14</v>
      </c>
      <c r="C13" s="107" t="s">
        <v>540</v>
      </c>
      <c r="D13" s="107" t="s">
        <v>540</v>
      </c>
      <c r="E13" s="107" t="s">
        <v>540</v>
      </c>
      <c r="F13" s="107" t="s">
        <v>18</v>
      </c>
      <c r="G13" s="107">
        <f>SUM(H13:V13)</f>
        <v>14</v>
      </c>
      <c r="H13" s="107" t="s">
        <v>18</v>
      </c>
      <c r="I13" s="107" t="s">
        <v>540</v>
      </c>
      <c r="J13" s="107" t="s">
        <v>540</v>
      </c>
      <c r="K13" s="108" t="s">
        <v>19</v>
      </c>
      <c r="L13" s="109">
        <v>2</v>
      </c>
      <c r="M13" s="109">
        <v>2</v>
      </c>
      <c r="N13" s="107"/>
      <c r="O13" s="109">
        <v>5</v>
      </c>
      <c r="P13" s="110">
        <v>5</v>
      </c>
      <c r="Q13" s="109" t="s">
        <v>18</v>
      </c>
      <c r="R13" s="111" t="s">
        <v>540</v>
      </c>
      <c r="S13" s="111" t="s">
        <v>540</v>
      </c>
      <c r="T13" s="112" t="s">
        <v>18</v>
      </c>
      <c r="U13" s="111" t="s">
        <v>540</v>
      </c>
      <c r="V13" s="111" t="s">
        <v>553</v>
      </c>
      <c r="W13" s="112" t="s">
        <v>18</v>
      </c>
      <c r="X13" s="111"/>
    </row>
    <row r="14" spans="1:37" s="5" customFormat="1" ht="45.75" customHeight="1">
      <c r="A14" s="11" t="s">
        <v>109</v>
      </c>
      <c r="B14" s="99">
        <f>SUM(C14:G14)</f>
        <v>67</v>
      </c>
      <c r="C14" s="107" t="s">
        <v>18</v>
      </c>
      <c r="D14" s="107" t="s">
        <v>540</v>
      </c>
      <c r="E14" s="107" t="s">
        <v>18</v>
      </c>
      <c r="F14" s="107" t="s">
        <v>18</v>
      </c>
      <c r="G14" s="107">
        <f>SUM(H14:V14)</f>
        <v>67</v>
      </c>
      <c r="H14" s="107" t="s">
        <v>540</v>
      </c>
      <c r="I14" s="107" t="s">
        <v>18</v>
      </c>
      <c r="J14" s="107" t="s">
        <v>540</v>
      </c>
      <c r="K14" s="109">
        <v>1</v>
      </c>
      <c r="L14" s="109">
        <v>2</v>
      </c>
      <c r="M14" s="109">
        <v>9</v>
      </c>
      <c r="N14" s="107"/>
      <c r="O14" s="109">
        <v>24</v>
      </c>
      <c r="P14" s="109">
        <v>28</v>
      </c>
      <c r="Q14" s="109">
        <v>3</v>
      </c>
      <c r="R14" s="111" t="s">
        <v>540</v>
      </c>
      <c r="S14" s="111" t="s">
        <v>18</v>
      </c>
      <c r="T14" s="113" t="s">
        <v>18</v>
      </c>
      <c r="U14" s="111" t="s">
        <v>18</v>
      </c>
      <c r="V14" s="111" t="s">
        <v>540</v>
      </c>
      <c r="W14" s="113" t="s">
        <v>540</v>
      </c>
      <c r="X14" s="111"/>
    </row>
    <row r="15" spans="1:37" s="5" customFormat="1" ht="45.75" customHeight="1">
      <c r="A15" s="26" t="s">
        <v>110</v>
      </c>
      <c r="B15" s="99">
        <f>SUM(C15:G15)</f>
        <v>32</v>
      </c>
      <c r="C15" s="107" t="s">
        <v>18</v>
      </c>
      <c r="D15" s="107" t="s">
        <v>18</v>
      </c>
      <c r="E15" s="107" t="s">
        <v>18</v>
      </c>
      <c r="F15" s="107" t="s">
        <v>18</v>
      </c>
      <c r="G15" s="107">
        <f>SUM(H15:V15)</f>
        <v>32</v>
      </c>
      <c r="H15" s="107" t="s">
        <v>18</v>
      </c>
      <c r="I15" s="107" t="s">
        <v>18</v>
      </c>
      <c r="J15" s="107" t="s">
        <v>18</v>
      </c>
      <c r="K15" s="108" t="s">
        <v>19</v>
      </c>
      <c r="L15" s="108" t="s">
        <v>19</v>
      </c>
      <c r="M15" s="114">
        <v>0</v>
      </c>
      <c r="N15" s="107"/>
      <c r="O15" s="114">
        <v>0</v>
      </c>
      <c r="P15" s="109">
        <v>1</v>
      </c>
      <c r="Q15" s="114">
        <v>1</v>
      </c>
      <c r="R15" s="109">
        <v>1</v>
      </c>
      <c r="S15" s="111" t="s">
        <v>18</v>
      </c>
      <c r="T15" s="108">
        <v>3</v>
      </c>
      <c r="U15" s="110">
        <v>3</v>
      </c>
      <c r="V15" s="109">
        <v>23</v>
      </c>
      <c r="W15" s="109" t="s">
        <v>18</v>
      </c>
      <c r="X15" s="111"/>
    </row>
    <row r="16" spans="1:37" s="5" customFormat="1" ht="45.75" customHeight="1">
      <c r="A16" s="115" t="s">
        <v>554</v>
      </c>
      <c r="B16" s="99">
        <f>SUM(C16:G16)</f>
        <v>15</v>
      </c>
      <c r="C16" s="107" t="s">
        <v>18</v>
      </c>
      <c r="D16" s="107" t="s">
        <v>18</v>
      </c>
      <c r="E16" s="107" t="s">
        <v>18</v>
      </c>
      <c r="F16" s="107" t="s">
        <v>18</v>
      </c>
      <c r="G16" s="107">
        <f>SUM(H16:V16)</f>
        <v>15</v>
      </c>
      <c r="H16" s="107" t="s">
        <v>18</v>
      </c>
      <c r="I16" s="107" t="s">
        <v>18</v>
      </c>
      <c r="J16" s="107" t="s">
        <v>18</v>
      </c>
      <c r="K16" s="108" t="s">
        <v>19</v>
      </c>
      <c r="L16" s="108">
        <v>1</v>
      </c>
      <c r="M16" s="108">
        <v>3</v>
      </c>
      <c r="N16" s="107"/>
      <c r="O16" s="109">
        <v>5</v>
      </c>
      <c r="P16" s="108">
        <v>5</v>
      </c>
      <c r="Q16" s="108">
        <v>1</v>
      </c>
      <c r="R16" s="111" t="s">
        <v>18</v>
      </c>
      <c r="S16" s="111" t="s">
        <v>18</v>
      </c>
      <c r="T16" s="116" t="s">
        <v>18</v>
      </c>
      <c r="U16" s="111" t="s">
        <v>18</v>
      </c>
      <c r="V16" s="111" t="s">
        <v>18</v>
      </c>
      <c r="W16" s="112" t="s">
        <v>18</v>
      </c>
      <c r="X16" s="111"/>
    </row>
    <row r="17" spans="1:24" s="5" customFormat="1" ht="45.75" customHeight="1" thickBot="1">
      <c r="A17" s="117" t="s">
        <v>111</v>
      </c>
      <c r="B17" s="118">
        <f>SUM(C17:G17)</f>
        <v>13</v>
      </c>
      <c r="C17" s="119" t="s">
        <v>18</v>
      </c>
      <c r="D17" s="119" t="s">
        <v>18</v>
      </c>
      <c r="E17" s="119" t="s">
        <v>18</v>
      </c>
      <c r="F17" s="119" t="s">
        <v>18</v>
      </c>
      <c r="G17" s="118">
        <f>SUM(H17:V17)</f>
        <v>13</v>
      </c>
      <c r="H17" s="119" t="s">
        <v>18</v>
      </c>
      <c r="I17" s="119" t="s">
        <v>18</v>
      </c>
      <c r="J17" s="119" t="s">
        <v>18</v>
      </c>
      <c r="K17" s="120" t="s">
        <v>19</v>
      </c>
      <c r="L17" s="120">
        <v>1</v>
      </c>
      <c r="M17" s="120">
        <v>3</v>
      </c>
      <c r="N17" s="107"/>
      <c r="O17" s="120">
        <v>2</v>
      </c>
      <c r="P17" s="120">
        <v>4</v>
      </c>
      <c r="Q17" s="121">
        <v>3</v>
      </c>
      <c r="R17" s="122" t="s">
        <v>18</v>
      </c>
      <c r="S17" s="122" t="s">
        <v>18</v>
      </c>
      <c r="T17" s="123" t="s">
        <v>18</v>
      </c>
      <c r="U17" s="122" t="s">
        <v>18</v>
      </c>
      <c r="V17" s="122" t="s">
        <v>18</v>
      </c>
      <c r="W17" s="123" t="s">
        <v>18</v>
      </c>
      <c r="X17" s="122"/>
    </row>
    <row r="18" spans="1:24" s="5" customFormat="1" ht="15.75" customHeight="1" thickTop="1">
      <c r="A18" s="35" t="s">
        <v>112</v>
      </c>
      <c r="B18" s="9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38"/>
    </row>
    <row r="19" spans="1:24" s="5" customFormat="1" ht="13.5" customHeight="1">
      <c r="A19" s="91" t="s">
        <v>75</v>
      </c>
      <c r="B19" s="42"/>
      <c r="C19" s="42"/>
      <c r="D19" s="43"/>
      <c r="E19" s="43"/>
      <c r="F19" s="43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38"/>
      <c r="X19" s="38"/>
    </row>
    <row r="20" spans="1:24" ht="14.25" customHeight="1"/>
    <row r="25" spans="1:24">
      <c r="Q25" s="38"/>
      <c r="R25" s="38"/>
      <c r="S25" s="38"/>
      <c r="T25" s="38"/>
      <c r="U25" s="38"/>
      <c r="V25" s="38"/>
    </row>
    <row r="26" spans="1:24">
      <c r="Q26" s="38"/>
      <c r="R26" s="38"/>
      <c r="S26" s="38"/>
      <c r="T26" s="38"/>
      <c r="U26" s="38"/>
      <c r="V26" s="38"/>
    </row>
  </sheetData>
  <mergeCells count="4">
    <mergeCell ref="A1:M1"/>
    <mergeCell ref="O1:W1"/>
    <mergeCell ref="G3:M3"/>
    <mergeCell ref="O3:V3"/>
  </mergeCells>
  <phoneticPr fontId="4" type="noConversion"/>
  <pageMargins left="0.7" right="0.7" top="0.75" bottom="0.75" header="0.3" footer="0.3"/>
  <pageSetup paperSize="9" scale="68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7" zoomScale="90" zoomScaleNormal="90" zoomScalePageLayoutView="55" workbookViewId="0">
      <selection activeCell="A12" sqref="A12"/>
    </sheetView>
  </sheetViews>
  <sheetFormatPr defaultRowHeight="13.5"/>
  <cols>
    <col min="1" max="1" width="14.5546875" style="42" customWidth="1"/>
    <col min="2" max="2" width="13.77734375" style="42" customWidth="1"/>
    <col min="3" max="7" width="11.77734375" style="42" customWidth="1"/>
    <col min="8" max="8" width="2.77734375" style="38" customWidth="1"/>
    <col min="9" max="11" width="11.77734375" style="42" customWidth="1"/>
    <col min="12" max="14" width="11.77734375" style="38" customWidth="1"/>
    <col min="15" max="16384" width="8.88671875" style="38"/>
  </cols>
  <sheetData>
    <row r="1" spans="1:14" s="2" customFormat="1" ht="45" customHeight="1">
      <c r="A1" s="355" t="s">
        <v>113</v>
      </c>
      <c r="B1" s="355"/>
      <c r="C1" s="355"/>
      <c r="D1" s="355"/>
      <c r="E1" s="355"/>
      <c r="F1" s="355"/>
      <c r="G1" s="355"/>
      <c r="H1" s="124"/>
      <c r="I1" s="367" t="s">
        <v>114</v>
      </c>
      <c r="J1" s="367"/>
      <c r="K1" s="367"/>
      <c r="L1" s="367"/>
      <c r="M1" s="367"/>
      <c r="N1" s="367"/>
    </row>
    <row r="2" spans="1:14" s="5" customFormat="1" ht="25.5" customHeight="1" thickBot="1">
      <c r="A2" s="4" t="s">
        <v>1</v>
      </c>
      <c r="B2" s="4"/>
      <c r="C2" s="4"/>
      <c r="D2" s="4"/>
      <c r="E2" s="4"/>
      <c r="F2" s="4"/>
      <c r="G2" s="4"/>
      <c r="I2" s="4"/>
      <c r="J2" s="4"/>
      <c r="K2" s="4"/>
      <c r="L2" s="4"/>
      <c r="M2" s="6"/>
      <c r="N2" s="6" t="s">
        <v>115</v>
      </c>
    </row>
    <row r="3" spans="1:14" s="5" customFormat="1" ht="16.5" customHeight="1" thickTop="1">
      <c r="A3" s="10" t="s">
        <v>80</v>
      </c>
      <c r="B3" s="9" t="s">
        <v>116</v>
      </c>
      <c r="C3" s="361" t="s">
        <v>117</v>
      </c>
      <c r="D3" s="362"/>
      <c r="E3" s="362"/>
      <c r="F3" s="362"/>
      <c r="G3" s="362"/>
      <c r="H3" s="125"/>
      <c r="I3" s="362" t="s">
        <v>118</v>
      </c>
      <c r="J3" s="362"/>
      <c r="K3" s="362"/>
      <c r="L3" s="362"/>
      <c r="M3" s="363"/>
      <c r="N3" s="8" t="s">
        <v>119</v>
      </c>
    </row>
    <row r="4" spans="1:14" s="5" customFormat="1" ht="16.5" customHeight="1">
      <c r="A4" s="10" t="s">
        <v>120</v>
      </c>
      <c r="B4" s="9"/>
      <c r="C4" s="14" t="s">
        <v>121</v>
      </c>
      <c r="D4" s="14" t="s">
        <v>51</v>
      </c>
      <c r="E4" s="55" t="s">
        <v>52</v>
      </c>
      <c r="F4" s="96" t="s">
        <v>53</v>
      </c>
      <c r="G4" s="55" t="s">
        <v>54</v>
      </c>
      <c r="H4" s="10"/>
      <c r="I4" s="96" t="s">
        <v>55</v>
      </c>
      <c r="J4" s="126" t="s">
        <v>122</v>
      </c>
      <c r="K4" s="127" t="s">
        <v>45</v>
      </c>
      <c r="L4" s="128" t="s">
        <v>46</v>
      </c>
      <c r="M4" s="128" t="s">
        <v>47</v>
      </c>
      <c r="N4" s="9"/>
    </row>
    <row r="5" spans="1:14" s="5" customFormat="1" ht="16.5" customHeight="1">
      <c r="A5" s="10" t="s">
        <v>48</v>
      </c>
      <c r="B5" s="9"/>
      <c r="C5" s="12"/>
      <c r="D5" s="12"/>
      <c r="E5" s="9"/>
      <c r="F5" s="13"/>
      <c r="G5" s="9"/>
      <c r="H5" s="10"/>
      <c r="I5" s="13"/>
      <c r="J5" s="13" t="s">
        <v>56</v>
      </c>
      <c r="K5" s="57"/>
      <c r="L5" s="12"/>
      <c r="M5" s="10"/>
      <c r="N5" s="9"/>
    </row>
    <row r="6" spans="1:14" s="5" customFormat="1" ht="16.5" customHeight="1">
      <c r="A6" s="129" t="s">
        <v>123</v>
      </c>
      <c r="B6" s="61" t="s">
        <v>13</v>
      </c>
      <c r="C6" s="16" t="s">
        <v>13</v>
      </c>
      <c r="D6" s="16" t="s">
        <v>62</v>
      </c>
      <c r="E6" s="61" t="s">
        <v>63</v>
      </c>
      <c r="F6" s="60" t="s">
        <v>64</v>
      </c>
      <c r="G6" s="61" t="s">
        <v>65</v>
      </c>
      <c r="H6" s="10"/>
      <c r="I6" s="60" t="s">
        <v>66</v>
      </c>
      <c r="J6" s="60" t="s">
        <v>103</v>
      </c>
      <c r="K6" s="63" t="s">
        <v>69</v>
      </c>
      <c r="L6" s="64" t="s">
        <v>104</v>
      </c>
      <c r="M6" s="61" t="s">
        <v>105</v>
      </c>
      <c r="N6" s="61" t="s">
        <v>124</v>
      </c>
    </row>
    <row r="7" spans="1:14" s="5" customFormat="1" ht="41.25" customHeight="1">
      <c r="A7" s="13">
        <v>2013</v>
      </c>
      <c r="B7" s="130">
        <v>97</v>
      </c>
      <c r="C7" s="130">
        <v>97</v>
      </c>
      <c r="D7" s="130">
        <v>7</v>
      </c>
      <c r="E7" s="130">
        <v>23</v>
      </c>
      <c r="F7" s="130">
        <v>34</v>
      </c>
      <c r="G7" s="130">
        <v>25</v>
      </c>
      <c r="H7" s="130"/>
      <c r="I7" s="130">
        <v>8</v>
      </c>
      <c r="J7" s="130" t="s">
        <v>107</v>
      </c>
      <c r="K7" s="130" t="s">
        <v>107</v>
      </c>
      <c r="L7" s="131" t="s">
        <v>19</v>
      </c>
      <c r="M7" s="131" t="s">
        <v>19</v>
      </c>
      <c r="N7" s="131" t="s">
        <v>19</v>
      </c>
    </row>
    <row r="8" spans="1:14" s="5" customFormat="1" ht="41.25" customHeight="1">
      <c r="A8" s="13">
        <v>2014</v>
      </c>
      <c r="B8" s="130">
        <v>97</v>
      </c>
      <c r="C8" s="130">
        <v>97</v>
      </c>
      <c r="D8" s="130">
        <v>7</v>
      </c>
      <c r="E8" s="130">
        <v>23</v>
      </c>
      <c r="F8" s="130">
        <v>34</v>
      </c>
      <c r="G8" s="130">
        <v>25</v>
      </c>
      <c r="H8" s="130"/>
      <c r="I8" s="130">
        <v>8</v>
      </c>
      <c r="J8" s="130" t="s">
        <v>107</v>
      </c>
      <c r="K8" s="130" t="s">
        <v>107</v>
      </c>
      <c r="L8" s="130" t="s">
        <v>107</v>
      </c>
      <c r="M8" s="130" t="s">
        <v>107</v>
      </c>
      <c r="N8" s="131" t="s">
        <v>19</v>
      </c>
    </row>
    <row r="9" spans="1:14" s="5" customFormat="1" ht="41.25" customHeight="1">
      <c r="A9" s="132">
        <v>2015</v>
      </c>
      <c r="B9" s="133">
        <v>95</v>
      </c>
      <c r="C9" s="133">
        <v>95</v>
      </c>
      <c r="D9" s="133">
        <v>7</v>
      </c>
      <c r="E9" s="133">
        <v>23</v>
      </c>
      <c r="F9" s="133">
        <v>33</v>
      </c>
      <c r="G9" s="133">
        <v>24</v>
      </c>
      <c r="H9" s="133"/>
      <c r="I9" s="133">
        <v>8</v>
      </c>
      <c r="J9" s="133" t="s">
        <v>19</v>
      </c>
      <c r="K9" s="133" t="s">
        <v>19</v>
      </c>
      <c r="L9" s="134" t="s">
        <v>19</v>
      </c>
      <c r="M9" s="134" t="s">
        <v>19</v>
      </c>
      <c r="N9" s="134" t="s">
        <v>19</v>
      </c>
    </row>
    <row r="10" spans="1:14" s="5" customFormat="1" ht="41.25" customHeight="1">
      <c r="A10" s="132">
        <v>2016</v>
      </c>
      <c r="B10" s="133">
        <v>96</v>
      </c>
      <c r="C10" s="133">
        <v>96</v>
      </c>
      <c r="D10" s="133">
        <v>7</v>
      </c>
      <c r="E10" s="133">
        <v>23</v>
      </c>
      <c r="F10" s="133">
        <v>33</v>
      </c>
      <c r="G10" s="133">
        <v>24</v>
      </c>
      <c r="H10" s="133"/>
      <c r="I10" s="133">
        <v>9</v>
      </c>
      <c r="J10" s="134" t="s">
        <v>19</v>
      </c>
      <c r="K10" s="134" t="s">
        <v>19</v>
      </c>
      <c r="L10" s="134" t="s">
        <v>19</v>
      </c>
      <c r="M10" s="134" t="s">
        <v>19</v>
      </c>
      <c r="N10" s="134" t="s">
        <v>19</v>
      </c>
    </row>
    <row r="11" spans="1:14" s="5" customFormat="1" ht="41.25" customHeight="1">
      <c r="A11" s="132">
        <v>2017</v>
      </c>
      <c r="B11" s="133">
        <v>103</v>
      </c>
      <c r="C11" s="133">
        <v>103</v>
      </c>
      <c r="D11" s="133">
        <v>7</v>
      </c>
      <c r="E11" s="133">
        <v>24</v>
      </c>
      <c r="F11" s="133">
        <v>30</v>
      </c>
      <c r="G11" s="133">
        <v>25</v>
      </c>
      <c r="H11" s="133"/>
      <c r="I11" s="133">
        <v>17</v>
      </c>
      <c r="J11" s="134" t="s">
        <v>480</v>
      </c>
      <c r="K11" s="134" t="s">
        <v>481</v>
      </c>
      <c r="L11" s="134" t="s">
        <v>482</v>
      </c>
      <c r="M11" s="134" t="s">
        <v>480</v>
      </c>
      <c r="N11" s="134" t="s">
        <v>483</v>
      </c>
    </row>
    <row r="12" spans="1:14" s="74" customFormat="1" ht="41.25" customHeight="1">
      <c r="A12" s="135">
        <v>2018</v>
      </c>
      <c r="B12" s="136">
        <f>SUM(B13:B19)</f>
        <v>103</v>
      </c>
      <c r="C12" s="136">
        <f t="shared" ref="C12:I12" si="0">SUM(C13:C19)</f>
        <v>103</v>
      </c>
      <c r="D12" s="136">
        <f t="shared" si="0"/>
        <v>7</v>
      </c>
      <c r="E12" s="136">
        <f t="shared" si="0"/>
        <v>24</v>
      </c>
      <c r="F12" s="136">
        <f t="shared" si="0"/>
        <v>30</v>
      </c>
      <c r="G12" s="136">
        <f t="shared" si="0"/>
        <v>27</v>
      </c>
      <c r="H12" s="136"/>
      <c r="I12" s="136">
        <f t="shared" si="0"/>
        <v>15</v>
      </c>
      <c r="J12" s="134" t="s">
        <v>18</v>
      </c>
      <c r="K12" s="134" t="s">
        <v>18</v>
      </c>
      <c r="L12" s="134" t="s">
        <v>542</v>
      </c>
      <c r="M12" s="134" t="s">
        <v>542</v>
      </c>
      <c r="N12" s="134" t="s">
        <v>555</v>
      </c>
    </row>
    <row r="13" spans="1:14" s="82" customFormat="1" ht="41.25" customHeight="1">
      <c r="A13" s="137" t="s">
        <v>125</v>
      </c>
      <c r="B13" s="138">
        <v>19</v>
      </c>
      <c r="C13" s="138">
        <v>19</v>
      </c>
      <c r="D13" s="139">
        <v>1</v>
      </c>
      <c r="E13" s="140">
        <v>4</v>
      </c>
      <c r="F13" s="140">
        <v>5</v>
      </c>
      <c r="G13" s="140">
        <v>6</v>
      </c>
      <c r="H13" s="140"/>
      <c r="I13" s="140">
        <v>3</v>
      </c>
      <c r="J13" s="131" t="s">
        <v>555</v>
      </c>
      <c r="K13" s="131" t="s">
        <v>18</v>
      </c>
      <c r="L13" s="131" t="s">
        <v>542</v>
      </c>
      <c r="M13" s="131" t="s">
        <v>18</v>
      </c>
      <c r="N13" s="131" t="s">
        <v>542</v>
      </c>
    </row>
    <row r="14" spans="1:14" s="82" customFormat="1" ht="41.25" customHeight="1">
      <c r="A14" s="137" t="s">
        <v>126</v>
      </c>
      <c r="B14" s="138">
        <v>13</v>
      </c>
      <c r="C14" s="138">
        <v>13</v>
      </c>
      <c r="D14" s="139">
        <v>1</v>
      </c>
      <c r="E14" s="140">
        <v>3</v>
      </c>
      <c r="F14" s="140">
        <v>4</v>
      </c>
      <c r="G14" s="140">
        <v>3</v>
      </c>
      <c r="H14" s="140"/>
      <c r="I14" s="140">
        <v>2</v>
      </c>
      <c r="J14" s="131" t="s">
        <v>18</v>
      </c>
      <c r="K14" s="131" t="s">
        <v>542</v>
      </c>
      <c r="L14" s="131" t="s">
        <v>542</v>
      </c>
      <c r="M14" s="131" t="s">
        <v>18</v>
      </c>
      <c r="N14" s="131" t="s">
        <v>18</v>
      </c>
    </row>
    <row r="15" spans="1:14" s="82" customFormat="1" ht="41.25" customHeight="1">
      <c r="A15" s="137" t="s">
        <v>127</v>
      </c>
      <c r="B15" s="138">
        <v>13</v>
      </c>
      <c r="C15" s="138">
        <v>13</v>
      </c>
      <c r="D15" s="139">
        <v>1</v>
      </c>
      <c r="E15" s="140">
        <v>3</v>
      </c>
      <c r="F15" s="140">
        <v>4</v>
      </c>
      <c r="G15" s="140">
        <v>3</v>
      </c>
      <c r="H15" s="141"/>
      <c r="I15" s="141">
        <v>2</v>
      </c>
      <c r="J15" s="131" t="s">
        <v>542</v>
      </c>
      <c r="K15" s="131" t="s">
        <v>555</v>
      </c>
      <c r="L15" s="131" t="s">
        <v>542</v>
      </c>
      <c r="M15" s="131" t="s">
        <v>18</v>
      </c>
      <c r="N15" s="131" t="s">
        <v>18</v>
      </c>
    </row>
    <row r="16" spans="1:14" s="82" customFormat="1" ht="41.25" customHeight="1">
      <c r="A16" s="137" t="s">
        <v>556</v>
      </c>
      <c r="B16" s="138">
        <v>19</v>
      </c>
      <c r="C16" s="138">
        <v>19</v>
      </c>
      <c r="D16" s="139">
        <v>1</v>
      </c>
      <c r="E16" s="140">
        <v>5</v>
      </c>
      <c r="F16" s="140">
        <v>5</v>
      </c>
      <c r="G16" s="140">
        <v>6</v>
      </c>
      <c r="H16" s="140"/>
      <c r="I16" s="140">
        <v>2</v>
      </c>
      <c r="J16" s="131" t="s">
        <v>18</v>
      </c>
      <c r="K16" s="131" t="s">
        <v>18</v>
      </c>
      <c r="L16" s="131" t="s">
        <v>555</v>
      </c>
      <c r="M16" s="131" t="s">
        <v>18</v>
      </c>
      <c r="N16" s="131" t="s">
        <v>18</v>
      </c>
    </row>
    <row r="17" spans="1:14" s="82" customFormat="1" ht="41.25" customHeight="1">
      <c r="A17" s="137" t="s">
        <v>557</v>
      </c>
      <c r="B17" s="138">
        <v>13</v>
      </c>
      <c r="C17" s="138">
        <v>13</v>
      </c>
      <c r="D17" s="139">
        <v>1</v>
      </c>
      <c r="E17" s="140">
        <v>3</v>
      </c>
      <c r="F17" s="140">
        <v>4</v>
      </c>
      <c r="G17" s="140">
        <v>3</v>
      </c>
      <c r="H17" s="140"/>
      <c r="I17" s="140">
        <v>2</v>
      </c>
      <c r="J17" s="131" t="s">
        <v>18</v>
      </c>
      <c r="K17" s="131" t="s">
        <v>18</v>
      </c>
      <c r="L17" s="131" t="s">
        <v>18</v>
      </c>
      <c r="M17" s="131" t="s">
        <v>555</v>
      </c>
      <c r="N17" s="131" t="s">
        <v>18</v>
      </c>
    </row>
    <row r="18" spans="1:14" s="82" customFormat="1" ht="41.25" customHeight="1">
      <c r="A18" s="137" t="s">
        <v>130</v>
      </c>
      <c r="B18" s="138">
        <v>13</v>
      </c>
      <c r="C18" s="138">
        <v>13</v>
      </c>
      <c r="D18" s="139">
        <v>1</v>
      </c>
      <c r="E18" s="140">
        <v>3</v>
      </c>
      <c r="F18" s="140">
        <v>4</v>
      </c>
      <c r="G18" s="140">
        <v>3</v>
      </c>
      <c r="H18" s="140"/>
      <c r="I18" s="140">
        <v>2</v>
      </c>
      <c r="J18" s="131" t="s">
        <v>18</v>
      </c>
      <c r="K18" s="131" t="s">
        <v>18</v>
      </c>
      <c r="L18" s="131" t="s">
        <v>18</v>
      </c>
      <c r="M18" s="131" t="s">
        <v>18</v>
      </c>
      <c r="N18" s="131" t="s">
        <v>18</v>
      </c>
    </row>
    <row r="19" spans="1:14" s="82" customFormat="1" ht="41.25" customHeight="1" thickBot="1">
      <c r="A19" s="142" t="s">
        <v>131</v>
      </c>
      <c r="B19" s="143">
        <v>13</v>
      </c>
      <c r="C19" s="144">
        <v>13</v>
      </c>
      <c r="D19" s="145">
        <v>1</v>
      </c>
      <c r="E19" s="146">
        <v>3</v>
      </c>
      <c r="F19" s="146">
        <v>4</v>
      </c>
      <c r="G19" s="146">
        <v>3</v>
      </c>
      <c r="H19" s="141"/>
      <c r="I19" s="147">
        <v>2</v>
      </c>
      <c r="J19" s="148" t="s">
        <v>18</v>
      </c>
      <c r="K19" s="148" t="s">
        <v>555</v>
      </c>
      <c r="L19" s="148" t="s">
        <v>18</v>
      </c>
      <c r="M19" s="148" t="s">
        <v>542</v>
      </c>
      <c r="N19" s="148" t="s">
        <v>542</v>
      </c>
    </row>
    <row r="20" spans="1:14" ht="12" customHeight="1" thickTop="1">
      <c r="A20" s="40" t="s">
        <v>132</v>
      </c>
    </row>
    <row r="21" spans="1:14" ht="15.75" customHeight="1"/>
    <row r="22" spans="1:14">
      <c r="D22" s="38"/>
      <c r="E22" s="38"/>
      <c r="F22" s="38"/>
      <c r="G22" s="38"/>
      <c r="I22" s="38"/>
      <c r="J22" s="38"/>
      <c r="K22" s="38"/>
    </row>
    <row r="23" spans="1:14">
      <c r="A23" s="38"/>
      <c r="B23" s="38"/>
      <c r="C23" s="38"/>
      <c r="D23" s="38"/>
      <c r="E23" s="38"/>
      <c r="F23" s="38"/>
      <c r="G23" s="38"/>
      <c r="I23" s="38"/>
      <c r="J23" s="38"/>
      <c r="K23" s="38"/>
    </row>
    <row r="24" spans="1:14">
      <c r="A24" s="38"/>
      <c r="B24" s="38"/>
      <c r="C24" s="38"/>
      <c r="D24" s="38"/>
      <c r="E24" s="38"/>
      <c r="F24" s="38"/>
      <c r="G24" s="38"/>
      <c r="I24" s="38"/>
      <c r="J24" s="38"/>
      <c r="K24" s="38"/>
    </row>
    <row r="25" spans="1:14">
      <c r="A25" s="38"/>
      <c r="B25" s="38"/>
      <c r="C25" s="38"/>
      <c r="D25" s="38"/>
      <c r="E25" s="38"/>
      <c r="F25" s="38"/>
      <c r="G25" s="38"/>
      <c r="I25" s="38"/>
      <c r="J25" s="38"/>
      <c r="K25" s="38"/>
    </row>
    <row r="26" spans="1:14">
      <c r="A26" s="38"/>
      <c r="B26" s="38"/>
      <c r="C26" s="38"/>
      <c r="D26" s="38"/>
      <c r="E26" s="38"/>
      <c r="F26" s="38"/>
      <c r="G26" s="38"/>
      <c r="I26" s="38"/>
      <c r="J26" s="38"/>
      <c r="K26" s="38"/>
    </row>
    <row r="27" spans="1:14">
      <c r="A27" s="38"/>
      <c r="B27" s="38"/>
      <c r="C27" s="38"/>
      <c r="D27" s="38"/>
      <c r="E27" s="38"/>
      <c r="F27" s="38"/>
      <c r="G27" s="38"/>
      <c r="I27" s="38"/>
      <c r="J27" s="38"/>
      <c r="K27" s="38"/>
    </row>
    <row r="28" spans="1:14">
      <c r="A28" s="38"/>
      <c r="B28" s="38"/>
      <c r="C28" s="38"/>
      <c r="D28" s="38"/>
      <c r="E28" s="38"/>
      <c r="F28" s="38"/>
      <c r="G28" s="38"/>
      <c r="I28" s="38"/>
      <c r="J28" s="38"/>
      <c r="K28" s="38"/>
    </row>
    <row r="29" spans="1:14">
      <c r="A29" s="38"/>
      <c r="B29" s="38"/>
      <c r="C29" s="38"/>
      <c r="D29" s="38"/>
      <c r="E29" s="38"/>
      <c r="F29" s="38"/>
      <c r="G29" s="38"/>
      <c r="I29" s="38"/>
      <c r="J29" s="38"/>
      <c r="K29" s="38"/>
    </row>
  </sheetData>
  <mergeCells count="4">
    <mergeCell ref="A1:G1"/>
    <mergeCell ref="I1:N1"/>
    <mergeCell ref="C3:G3"/>
    <mergeCell ref="I3:M3"/>
  </mergeCells>
  <phoneticPr fontId="4" type="noConversion"/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A4" zoomScaleNormal="100" zoomScaleSheetLayoutView="100" zoomScalePageLayoutView="55" workbookViewId="0">
      <selection activeCell="A12" sqref="A12"/>
    </sheetView>
  </sheetViews>
  <sheetFormatPr defaultRowHeight="13.5"/>
  <cols>
    <col min="1" max="1" width="14.5546875" style="42" customWidth="1"/>
    <col min="2" max="2" width="7.33203125" style="42" customWidth="1"/>
    <col min="3" max="3" width="7.44140625" style="42" customWidth="1"/>
    <col min="4" max="4" width="8.44140625" style="42" customWidth="1"/>
    <col min="5" max="6" width="8.77734375" style="42" customWidth="1"/>
    <col min="7" max="7" width="7.44140625" style="42" customWidth="1"/>
    <col min="8" max="11" width="6.77734375" style="42" customWidth="1"/>
    <col min="12" max="12" width="2.77734375" style="90" customWidth="1"/>
    <col min="13" max="19" width="7.109375" style="42" customWidth="1"/>
    <col min="20" max="21" width="7.109375" style="38" customWidth="1"/>
    <col min="22" max="16384" width="8.88671875" style="38"/>
  </cols>
  <sheetData>
    <row r="1" spans="1:22" s="2" customFormat="1" ht="45" customHeight="1">
      <c r="A1" s="355" t="s">
        <v>440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149"/>
      <c r="M1" s="355" t="s">
        <v>441</v>
      </c>
      <c r="N1" s="355"/>
      <c r="O1" s="355"/>
      <c r="P1" s="355"/>
      <c r="Q1" s="355"/>
      <c r="R1" s="355"/>
      <c r="S1" s="355"/>
      <c r="T1" s="355"/>
      <c r="U1" s="355"/>
    </row>
    <row r="2" spans="1:22" s="5" customFormat="1" ht="25.5" customHeight="1" thickBo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50"/>
      <c r="M2" s="4"/>
      <c r="N2" s="4"/>
      <c r="O2" s="4"/>
      <c r="P2" s="4"/>
      <c r="Q2" s="4"/>
      <c r="R2" s="4"/>
      <c r="U2" s="50" t="s">
        <v>442</v>
      </c>
    </row>
    <row r="3" spans="1:22" s="5" customFormat="1" ht="17.100000000000001" customHeight="1" thickTop="1">
      <c r="A3" s="10" t="s">
        <v>443</v>
      </c>
      <c r="B3" s="51" t="s">
        <v>444</v>
      </c>
      <c r="C3" s="361" t="s">
        <v>445</v>
      </c>
      <c r="D3" s="362"/>
      <c r="E3" s="362"/>
      <c r="F3" s="362"/>
      <c r="G3" s="362"/>
      <c r="H3" s="362"/>
      <c r="I3" s="362"/>
      <c r="J3" s="362"/>
      <c r="K3" s="362"/>
      <c r="L3" s="10"/>
      <c r="M3" s="10"/>
      <c r="N3" s="151"/>
      <c r="O3" s="13" t="s">
        <v>446</v>
      </c>
      <c r="P3" s="10" t="s">
        <v>447</v>
      </c>
      <c r="Q3" s="51" t="s">
        <v>448</v>
      </c>
      <c r="R3" s="372" t="s">
        <v>449</v>
      </c>
      <c r="S3" s="357"/>
      <c r="T3" s="356" t="s">
        <v>450</v>
      </c>
      <c r="U3" s="356"/>
    </row>
    <row r="4" spans="1:22" s="5" customFormat="1" ht="17.100000000000001" customHeight="1">
      <c r="A4" s="10" t="s">
        <v>451</v>
      </c>
      <c r="B4" s="152"/>
      <c r="C4" s="167" t="s">
        <v>452</v>
      </c>
      <c r="D4" s="164" t="s">
        <v>135</v>
      </c>
      <c r="E4" s="164" t="s">
        <v>453</v>
      </c>
      <c r="F4" s="153" t="s">
        <v>136</v>
      </c>
      <c r="G4" s="164" t="s">
        <v>454</v>
      </c>
      <c r="H4" s="167" t="s">
        <v>455</v>
      </c>
      <c r="I4" s="166" t="s">
        <v>137</v>
      </c>
      <c r="J4" s="167" t="s">
        <v>138</v>
      </c>
      <c r="K4" s="165" t="s">
        <v>139</v>
      </c>
      <c r="L4" s="10"/>
      <c r="M4" s="166" t="s">
        <v>140</v>
      </c>
      <c r="N4" s="166" t="s">
        <v>141</v>
      </c>
      <c r="O4" s="12"/>
      <c r="P4" s="10"/>
      <c r="Q4" s="12"/>
      <c r="R4" s="368" t="s">
        <v>456</v>
      </c>
      <c r="S4" s="369"/>
      <c r="T4" s="370" t="s">
        <v>457</v>
      </c>
      <c r="U4" s="371"/>
    </row>
    <row r="5" spans="1:22" s="5" customFormat="1" ht="17.100000000000001" customHeight="1">
      <c r="A5" s="10" t="s">
        <v>458</v>
      </c>
      <c r="B5" s="9"/>
      <c r="C5" s="9"/>
      <c r="D5" s="9" t="s">
        <v>459</v>
      </c>
      <c r="E5" s="9" t="s">
        <v>460</v>
      </c>
      <c r="F5" s="156" t="s">
        <v>143</v>
      </c>
      <c r="G5" s="9"/>
      <c r="H5" s="12" t="s">
        <v>461</v>
      </c>
      <c r="I5" s="13" t="s">
        <v>459</v>
      </c>
      <c r="J5" s="12" t="s">
        <v>459</v>
      </c>
      <c r="K5" s="10" t="s">
        <v>144</v>
      </c>
      <c r="L5" s="10"/>
      <c r="M5" s="13" t="s">
        <v>145</v>
      </c>
      <c r="N5" s="13" t="s">
        <v>459</v>
      </c>
      <c r="O5" s="13"/>
      <c r="P5" s="12"/>
      <c r="Q5" s="12" t="s">
        <v>146</v>
      </c>
      <c r="R5" s="167" t="s">
        <v>462</v>
      </c>
      <c r="S5" s="165" t="s">
        <v>463</v>
      </c>
      <c r="T5" s="167" t="s">
        <v>462</v>
      </c>
      <c r="U5" s="165" t="s">
        <v>463</v>
      </c>
    </row>
    <row r="6" spans="1:22" s="5" customFormat="1" ht="17.100000000000001" customHeight="1">
      <c r="A6" s="129" t="s">
        <v>123</v>
      </c>
      <c r="B6" s="154" t="s">
        <v>13</v>
      </c>
      <c r="C6" s="154" t="s">
        <v>464</v>
      </c>
      <c r="D6" s="154" t="s">
        <v>465</v>
      </c>
      <c r="E6" s="154" t="s">
        <v>466</v>
      </c>
      <c r="F6" s="157" t="s">
        <v>147</v>
      </c>
      <c r="G6" s="154" t="s">
        <v>467</v>
      </c>
      <c r="H6" s="168" t="s">
        <v>468</v>
      </c>
      <c r="I6" s="60" t="s">
        <v>148</v>
      </c>
      <c r="J6" s="168" t="s">
        <v>469</v>
      </c>
      <c r="K6" s="155" t="s">
        <v>470</v>
      </c>
      <c r="L6" s="10"/>
      <c r="M6" s="60" t="s">
        <v>471</v>
      </c>
      <c r="N6" s="60" t="s">
        <v>472</v>
      </c>
      <c r="O6" s="158" t="s">
        <v>473</v>
      </c>
      <c r="P6" s="158" t="s">
        <v>474</v>
      </c>
      <c r="Q6" s="168" t="s">
        <v>149</v>
      </c>
      <c r="R6" s="168" t="s">
        <v>475</v>
      </c>
      <c r="S6" s="155" t="s">
        <v>476</v>
      </c>
      <c r="T6" s="168" t="s">
        <v>475</v>
      </c>
      <c r="U6" s="155" t="s">
        <v>476</v>
      </c>
    </row>
    <row r="7" spans="1:22" s="5" customFormat="1" ht="54.95" customHeight="1">
      <c r="A7" s="13">
        <v>2013</v>
      </c>
      <c r="B7" s="31">
        <v>95</v>
      </c>
      <c r="C7" s="31">
        <v>95</v>
      </c>
      <c r="D7" s="31" t="s">
        <v>19</v>
      </c>
      <c r="E7" s="31" t="s">
        <v>19</v>
      </c>
      <c r="F7" s="31" t="s">
        <v>19</v>
      </c>
      <c r="G7" s="31">
        <v>1</v>
      </c>
      <c r="H7" s="31">
        <v>3</v>
      </c>
      <c r="I7" s="31">
        <v>5</v>
      </c>
      <c r="J7" s="31">
        <v>25</v>
      </c>
      <c r="K7" s="31">
        <v>20</v>
      </c>
      <c r="L7" s="31"/>
      <c r="M7" s="31">
        <v>22</v>
      </c>
      <c r="N7" s="31">
        <v>19</v>
      </c>
      <c r="O7" s="31" t="s">
        <v>19</v>
      </c>
      <c r="P7" s="31" t="s">
        <v>19</v>
      </c>
      <c r="Q7" s="31" t="s">
        <v>19</v>
      </c>
      <c r="R7" s="31">
        <v>7</v>
      </c>
      <c r="S7" s="31">
        <v>270</v>
      </c>
      <c r="T7" s="31">
        <v>2</v>
      </c>
      <c r="U7" s="31">
        <v>100</v>
      </c>
    </row>
    <row r="8" spans="1:22" s="5" customFormat="1" ht="54.95" customHeight="1">
      <c r="A8" s="13">
        <v>2014</v>
      </c>
      <c r="B8" s="31">
        <v>99</v>
      </c>
      <c r="C8" s="31">
        <v>99</v>
      </c>
      <c r="D8" s="31" t="s">
        <v>19</v>
      </c>
      <c r="E8" s="31" t="s">
        <v>19</v>
      </c>
      <c r="F8" s="31" t="s">
        <v>19</v>
      </c>
      <c r="G8" s="31">
        <v>1</v>
      </c>
      <c r="H8" s="31">
        <v>3</v>
      </c>
      <c r="I8" s="31">
        <v>6</v>
      </c>
      <c r="J8" s="31">
        <v>25</v>
      </c>
      <c r="K8" s="31">
        <v>26</v>
      </c>
      <c r="L8" s="31"/>
      <c r="M8" s="31">
        <v>20</v>
      </c>
      <c r="N8" s="31">
        <v>18</v>
      </c>
      <c r="O8" s="31" t="s">
        <v>19</v>
      </c>
      <c r="P8" s="31" t="s">
        <v>19</v>
      </c>
      <c r="Q8" s="31" t="s">
        <v>19</v>
      </c>
      <c r="R8" s="31">
        <v>7</v>
      </c>
      <c r="S8" s="31">
        <v>270</v>
      </c>
      <c r="T8" s="31">
        <v>2</v>
      </c>
      <c r="U8" s="31">
        <v>100</v>
      </c>
    </row>
    <row r="9" spans="1:22" s="5" customFormat="1" ht="54.95" customHeight="1">
      <c r="A9" s="13">
        <v>2015</v>
      </c>
      <c r="B9" s="31">
        <v>100</v>
      </c>
      <c r="C9" s="31">
        <f>SUM(G9:N9)</f>
        <v>100</v>
      </c>
      <c r="D9" s="31" t="s">
        <v>19</v>
      </c>
      <c r="E9" s="31" t="s">
        <v>19</v>
      </c>
      <c r="F9" s="31" t="s">
        <v>19</v>
      </c>
      <c r="G9" s="31">
        <v>1</v>
      </c>
      <c r="H9" s="31">
        <v>3</v>
      </c>
      <c r="I9" s="31">
        <v>8</v>
      </c>
      <c r="J9" s="31">
        <v>26</v>
      </c>
      <c r="K9" s="31">
        <v>30</v>
      </c>
      <c r="L9" s="31"/>
      <c r="M9" s="31">
        <v>15</v>
      </c>
      <c r="N9" s="31">
        <v>17</v>
      </c>
      <c r="O9" s="31" t="s">
        <v>19</v>
      </c>
      <c r="P9" s="31" t="s">
        <v>19</v>
      </c>
      <c r="Q9" s="31" t="s">
        <v>19</v>
      </c>
      <c r="R9" s="31">
        <v>7</v>
      </c>
      <c r="S9" s="31">
        <v>270</v>
      </c>
      <c r="T9" s="31">
        <v>2</v>
      </c>
      <c r="U9" s="31">
        <v>100</v>
      </c>
      <c r="V9" s="74"/>
    </row>
    <row r="10" spans="1:22" s="5" customFormat="1" ht="54.75" customHeight="1">
      <c r="A10" s="13">
        <v>2016</v>
      </c>
      <c r="B10" s="31">
        <v>106</v>
      </c>
      <c r="C10" s="31">
        <v>106</v>
      </c>
      <c r="D10" s="31" t="s">
        <v>19</v>
      </c>
      <c r="E10" s="31" t="s">
        <v>19</v>
      </c>
      <c r="F10" s="31" t="s">
        <v>19</v>
      </c>
      <c r="G10" s="31">
        <v>1</v>
      </c>
      <c r="H10" s="31">
        <v>3</v>
      </c>
      <c r="I10" s="31">
        <v>9</v>
      </c>
      <c r="J10" s="31">
        <v>26</v>
      </c>
      <c r="K10" s="31">
        <v>39</v>
      </c>
      <c r="L10" s="31"/>
      <c r="M10" s="31">
        <v>17</v>
      </c>
      <c r="N10" s="31">
        <v>11</v>
      </c>
      <c r="O10" s="31" t="s">
        <v>19</v>
      </c>
      <c r="P10" s="31" t="s">
        <v>19</v>
      </c>
      <c r="Q10" s="31" t="s">
        <v>19</v>
      </c>
      <c r="R10" s="31">
        <v>7</v>
      </c>
      <c r="S10" s="31">
        <v>270</v>
      </c>
      <c r="T10" s="31">
        <v>2</v>
      </c>
      <c r="U10" s="31">
        <v>100</v>
      </c>
      <c r="V10" s="38"/>
    </row>
    <row r="11" spans="1:22" s="5" customFormat="1" ht="54.95" customHeight="1">
      <c r="A11" s="13">
        <v>2017</v>
      </c>
      <c r="B11" s="31">
        <v>212</v>
      </c>
      <c r="C11" s="31">
        <v>212</v>
      </c>
      <c r="D11" s="31" t="s">
        <v>480</v>
      </c>
      <c r="E11" s="31" t="s">
        <v>481</v>
      </c>
      <c r="F11" s="31" t="s">
        <v>481</v>
      </c>
      <c r="G11" s="31">
        <v>1</v>
      </c>
      <c r="H11" s="31">
        <v>2</v>
      </c>
      <c r="I11" s="31">
        <v>12</v>
      </c>
      <c r="J11" s="31">
        <v>86</v>
      </c>
      <c r="K11" s="31">
        <v>41</v>
      </c>
      <c r="L11" s="31"/>
      <c r="M11" s="31">
        <v>40</v>
      </c>
      <c r="N11" s="31">
        <v>30</v>
      </c>
      <c r="O11" s="31" t="s">
        <v>481</v>
      </c>
      <c r="P11" s="31" t="s">
        <v>481</v>
      </c>
      <c r="Q11" s="31" t="s">
        <v>480</v>
      </c>
      <c r="R11" s="31">
        <v>7</v>
      </c>
      <c r="S11" s="31">
        <v>187</v>
      </c>
      <c r="T11" s="31">
        <v>7</v>
      </c>
      <c r="U11" s="31">
        <v>165</v>
      </c>
      <c r="V11" s="38"/>
    </row>
    <row r="12" spans="1:22" s="74" customFormat="1" ht="54.95" customHeight="1" thickBot="1">
      <c r="A12" s="172">
        <v>2018</v>
      </c>
      <c r="B12" s="326">
        <v>216</v>
      </c>
      <c r="C12" s="327">
        <v>216</v>
      </c>
      <c r="D12" s="327"/>
      <c r="E12" s="327"/>
      <c r="F12" s="327"/>
      <c r="G12" s="162">
        <v>1</v>
      </c>
      <c r="H12" s="162">
        <v>3</v>
      </c>
      <c r="I12" s="162">
        <v>13</v>
      </c>
      <c r="J12" s="162">
        <v>85</v>
      </c>
      <c r="K12" s="162">
        <v>41</v>
      </c>
      <c r="L12" s="327"/>
      <c r="M12" s="327">
        <v>45</v>
      </c>
      <c r="N12" s="327">
        <v>28</v>
      </c>
      <c r="O12" s="327"/>
      <c r="P12" s="327"/>
      <c r="Q12" s="327"/>
      <c r="R12" s="327">
        <v>7</v>
      </c>
      <c r="S12" s="327">
        <v>180</v>
      </c>
      <c r="T12" s="327">
        <v>7</v>
      </c>
      <c r="U12" s="327">
        <v>180</v>
      </c>
      <c r="V12" s="38"/>
    </row>
    <row r="13" spans="1:22" ht="12" customHeight="1" thickTop="1">
      <c r="A13" s="159" t="s">
        <v>477</v>
      </c>
      <c r="B13" s="160"/>
      <c r="C13" s="160"/>
      <c r="D13" s="37"/>
      <c r="E13" s="37"/>
      <c r="F13" s="37"/>
      <c r="G13" s="160"/>
      <c r="H13" s="160"/>
      <c r="I13" s="160"/>
      <c r="J13" s="160"/>
      <c r="K13" s="160"/>
      <c r="L13" s="161"/>
      <c r="M13" s="160"/>
      <c r="N13" s="160"/>
      <c r="O13" s="160"/>
      <c r="P13" s="160"/>
      <c r="Q13" s="160"/>
      <c r="R13" s="160"/>
      <c r="S13" s="160"/>
    </row>
    <row r="14" spans="1:22" ht="12" customHeight="1">
      <c r="A14" s="159" t="s">
        <v>478</v>
      </c>
      <c r="M14" s="40"/>
    </row>
  </sheetData>
  <mergeCells count="7">
    <mergeCell ref="R4:S4"/>
    <mergeCell ref="T4:U4"/>
    <mergeCell ref="A1:K1"/>
    <mergeCell ref="M1:U1"/>
    <mergeCell ref="C3:K3"/>
    <mergeCell ref="R3:S3"/>
    <mergeCell ref="T3:U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="85" zoomScaleNormal="85" zoomScalePageLayoutView="55" workbookViewId="0">
      <selection sqref="A1:R1"/>
    </sheetView>
  </sheetViews>
  <sheetFormatPr defaultRowHeight="13.5"/>
  <cols>
    <col min="1" max="1" width="17.77734375" style="45" customWidth="1"/>
    <col min="2" max="4" width="4.77734375" style="42" customWidth="1"/>
    <col min="5" max="6" width="5.77734375" style="42" customWidth="1"/>
    <col min="7" max="8" width="5.77734375" style="43" customWidth="1"/>
    <col min="9" max="11" width="3.77734375" style="42" customWidth="1"/>
    <col min="12" max="18" width="5.77734375" style="42" customWidth="1"/>
    <col min="19" max="19" width="1.77734375" style="38" customWidth="1"/>
    <col min="20" max="21" width="5.77734375" style="42" customWidth="1"/>
    <col min="22" max="22" width="7.44140625" style="42" bestFit="1" customWidth="1"/>
    <col min="23" max="23" width="6.77734375" style="42" customWidth="1"/>
    <col min="24" max="24" width="6.77734375" style="38" customWidth="1"/>
    <col min="25" max="33" width="3.77734375" style="38" customWidth="1"/>
    <col min="34" max="16384" width="8.88671875" style="38"/>
  </cols>
  <sheetData>
    <row r="1" spans="1:33" s="2" customFormat="1" ht="45" customHeight="1">
      <c r="A1" s="373" t="s">
        <v>150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163"/>
      <c r="T1" s="367" t="s">
        <v>560</v>
      </c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</row>
    <row r="2" spans="1:33" s="5" customFormat="1" ht="25.5" customHeight="1" thickBot="1">
      <c r="A2" s="3" t="s">
        <v>1</v>
      </c>
      <c r="B2" s="4"/>
      <c r="C2" s="4"/>
      <c r="D2" s="4"/>
      <c r="E2" s="4"/>
      <c r="F2" s="4"/>
      <c r="G2" s="94"/>
      <c r="H2" s="94"/>
      <c r="I2" s="4"/>
      <c r="J2" s="4"/>
      <c r="K2" s="4"/>
      <c r="L2" s="4"/>
      <c r="M2" s="4"/>
      <c r="N2" s="4"/>
      <c r="O2" s="4"/>
      <c r="P2" s="4"/>
      <c r="Q2" s="4"/>
      <c r="R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374" t="s">
        <v>133</v>
      </c>
      <c r="AF2" s="374"/>
      <c r="AG2" s="374"/>
    </row>
    <row r="3" spans="1:33" s="416" customFormat="1" ht="54" customHeight="1" thickTop="1">
      <c r="A3" s="408" t="s">
        <v>151</v>
      </c>
      <c r="B3" s="409" t="s">
        <v>152</v>
      </c>
      <c r="C3" s="410"/>
      <c r="D3" s="411"/>
      <c r="E3" s="412" t="s">
        <v>153</v>
      </c>
      <c r="F3" s="412" t="s">
        <v>83</v>
      </c>
      <c r="G3" s="413" t="s">
        <v>154</v>
      </c>
      <c r="H3" s="412" t="s">
        <v>155</v>
      </c>
      <c r="I3" s="414" t="s">
        <v>156</v>
      </c>
      <c r="J3" s="415"/>
      <c r="K3" s="415"/>
      <c r="L3" s="415"/>
      <c r="M3" s="415"/>
      <c r="N3" s="415"/>
      <c r="O3" s="415"/>
      <c r="Q3" s="417"/>
      <c r="R3" s="417"/>
      <c r="S3" s="418"/>
      <c r="T3" s="419" t="s">
        <v>118</v>
      </c>
      <c r="U3" s="419"/>
      <c r="V3" s="419"/>
      <c r="W3" s="419"/>
      <c r="X3" s="419"/>
      <c r="Y3" s="375" t="s">
        <v>157</v>
      </c>
      <c r="Z3" s="376"/>
      <c r="AA3" s="377"/>
      <c r="AB3" s="420" t="s">
        <v>158</v>
      </c>
      <c r="AC3" s="421"/>
      <c r="AD3" s="422"/>
      <c r="AE3" s="423" t="s">
        <v>159</v>
      </c>
      <c r="AF3" s="419"/>
      <c r="AG3" s="419"/>
    </row>
    <row r="4" spans="1:33" s="416" customFormat="1" ht="22.5" customHeight="1">
      <c r="A4" s="408" t="s">
        <v>160</v>
      </c>
      <c r="B4" s="412"/>
      <c r="C4" s="424" t="s">
        <v>161</v>
      </c>
      <c r="D4" s="425" t="s">
        <v>162</v>
      </c>
      <c r="E4" s="412"/>
      <c r="F4" s="412"/>
      <c r="G4" s="413"/>
      <c r="H4" s="412" t="s">
        <v>163</v>
      </c>
      <c r="I4" s="426" t="s">
        <v>49</v>
      </c>
      <c r="J4" s="427"/>
      <c r="K4" s="428"/>
      <c r="L4" s="412" t="s">
        <v>164</v>
      </c>
      <c r="M4" s="412" t="s">
        <v>165</v>
      </c>
      <c r="N4" s="412" t="s">
        <v>166</v>
      </c>
      <c r="O4" s="412" t="s">
        <v>50</v>
      </c>
      <c r="P4" s="425" t="s">
        <v>51</v>
      </c>
      <c r="Q4" s="429" t="s">
        <v>52</v>
      </c>
      <c r="R4" s="430" t="s">
        <v>53</v>
      </c>
      <c r="S4" s="431"/>
      <c r="T4" s="425" t="s">
        <v>54</v>
      </c>
      <c r="U4" s="424" t="s">
        <v>55</v>
      </c>
      <c r="V4" s="424" t="s">
        <v>167</v>
      </c>
      <c r="W4" s="425" t="s">
        <v>168</v>
      </c>
      <c r="X4" s="425" t="s">
        <v>169</v>
      </c>
      <c r="Y4" s="413" t="s">
        <v>170</v>
      </c>
      <c r="Z4" s="424" t="s">
        <v>161</v>
      </c>
      <c r="AA4" s="425" t="s">
        <v>162</v>
      </c>
      <c r="AB4" s="413" t="s">
        <v>170</v>
      </c>
      <c r="AC4" s="413" t="s">
        <v>161</v>
      </c>
      <c r="AD4" s="432" t="s">
        <v>162</v>
      </c>
      <c r="AE4" s="413" t="s">
        <v>170</v>
      </c>
      <c r="AF4" s="413" t="s">
        <v>161</v>
      </c>
      <c r="AG4" s="431" t="s">
        <v>162</v>
      </c>
    </row>
    <row r="5" spans="1:33" s="416" customFormat="1" ht="22.5" customHeight="1">
      <c r="A5" s="408" t="s">
        <v>171</v>
      </c>
      <c r="B5" s="412"/>
      <c r="C5" s="413"/>
      <c r="D5" s="413"/>
      <c r="E5" s="412"/>
      <c r="F5" s="413"/>
      <c r="G5" s="432"/>
      <c r="H5" s="433" t="s">
        <v>172</v>
      </c>
      <c r="I5" s="413"/>
      <c r="J5" s="434" t="s">
        <v>161</v>
      </c>
      <c r="K5" s="434" t="s">
        <v>162</v>
      </c>
      <c r="L5" s="412" t="s">
        <v>173</v>
      </c>
      <c r="M5" s="412" t="s">
        <v>174</v>
      </c>
      <c r="N5" s="412" t="s">
        <v>175</v>
      </c>
      <c r="O5" s="412" t="s">
        <v>176</v>
      </c>
      <c r="P5" s="432" t="s">
        <v>177</v>
      </c>
      <c r="Q5" s="412" t="s">
        <v>178</v>
      </c>
      <c r="R5" s="412" t="s">
        <v>179</v>
      </c>
      <c r="S5" s="431"/>
      <c r="T5" s="431" t="s">
        <v>180</v>
      </c>
      <c r="U5" s="413" t="s">
        <v>181</v>
      </c>
      <c r="V5" s="435"/>
      <c r="W5" s="432"/>
      <c r="X5" s="413"/>
      <c r="Y5" s="413"/>
      <c r="Z5" s="413"/>
      <c r="AA5" s="413"/>
      <c r="AB5" s="413"/>
      <c r="AC5" s="413"/>
      <c r="AD5" s="413"/>
      <c r="AE5" s="413"/>
      <c r="AF5" s="413"/>
      <c r="AG5" s="412"/>
    </row>
    <row r="6" spans="1:33" s="416" customFormat="1" ht="22.5" customHeight="1">
      <c r="A6" s="436" t="s">
        <v>182</v>
      </c>
      <c r="B6" s="437" t="s">
        <v>13</v>
      </c>
      <c r="C6" s="438" t="s">
        <v>183</v>
      </c>
      <c r="D6" s="438" t="s">
        <v>184</v>
      </c>
      <c r="E6" s="438" t="s">
        <v>185</v>
      </c>
      <c r="F6" s="439" t="s">
        <v>60</v>
      </c>
      <c r="G6" s="440" t="s">
        <v>186</v>
      </c>
      <c r="H6" s="441" t="s">
        <v>187</v>
      </c>
      <c r="I6" s="437" t="s">
        <v>188</v>
      </c>
      <c r="J6" s="442"/>
      <c r="K6" s="442"/>
      <c r="L6" s="437" t="s">
        <v>189</v>
      </c>
      <c r="M6" s="437" t="s">
        <v>189</v>
      </c>
      <c r="N6" s="437" t="s">
        <v>189</v>
      </c>
      <c r="O6" s="437" t="s">
        <v>189</v>
      </c>
      <c r="P6" s="440" t="s">
        <v>189</v>
      </c>
      <c r="Q6" s="437" t="s">
        <v>189</v>
      </c>
      <c r="R6" s="437" t="s">
        <v>189</v>
      </c>
      <c r="S6" s="431"/>
      <c r="T6" s="441" t="s">
        <v>189</v>
      </c>
      <c r="U6" s="438" t="s">
        <v>189</v>
      </c>
      <c r="V6" s="438" t="s">
        <v>190</v>
      </c>
      <c r="W6" s="443" t="s">
        <v>191</v>
      </c>
      <c r="X6" s="444" t="s">
        <v>192</v>
      </c>
      <c r="Y6" s="437" t="s">
        <v>13</v>
      </c>
      <c r="Z6" s="438" t="s">
        <v>183</v>
      </c>
      <c r="AA6" s="438" t="s">
        <v>184</v>
      </c>
      <c r="AB6" s="437" t="s">
        <v>13</v>
      </c>
      <c r="AC6" s="438" t="s">
        <v>183</v>
      </c>
      <c r="AD6" s="438" t="s">
        <v>184</v>
      </c>
      <c r="AE6" s="437" t="s">
        <v>13</v>
      </c>
      <c r="AF6" s="437" t="s">
        <v>183</v>
      </c>
      <c r="AG6" s="437" t="s">
        <v>184</v>
      </c>
    </row>
    <row r="7" spans="1:33" s="416" customFormat="1" ht="36.75" customHeight="1">
      <c r="A7" s="445">
        <v>2013</v>
      </c>
      <c r="B7" s="446">
        <v>11</v>
      </c>
      <c r="C7" s="446">
        <v>9</v>
      </c>
      <c r="D7" s="446">
        <v>2</v>
      </c>
      <c r="E7" s="446" t="s">
        <v>19</v>
      </c>
      <c r="F7" s="446" t="s">
        <v>19</v>
      </c>
      <c r="G7" s="446" t="s">
        <v>19</v>
      </c>
      <c r="H7" s="446" t="s">
        <v>19</v>
      </c>
      <c r="I7" s="446">
        <v>10</v>
      </c>
      <c r="J7" s="446">
        <v>9</v>
      </c>
      <c r="K7" s="446">
        <v>1</v>
      </c>
      <c r="L7" s="446" t="s">
        <v>19</v>
      </c>
      <c r="M7" s="446" t="s">
        <v>19</v>
      </c>
      <c r="N7" s="446" t="s">
        <v>19</v>
      </c>
      <c r="O7" s="446" t="s">
        <v>19</v>
      </c>
      <c r="P7" s="446">
        <v>4</v>
      </c>
      <c r="Q7" s="446">
        <v>2</v>
      </c>
      <c r="R7" s="446" t="s">
        <v>19</v>
      </c>
      <c r="S7" s="446"/>
      <c r="T7" s="446" t="s">
        <v>19</v>
      </c>
      <c r="U7" s="446" t="s">
        <v>19</v>
      </c>
      <c r="V7" s="446" t="s">
        <v>193</v>
      </c>
      <c r="W7" s="446" t="s">
        <v>19</v>
      </c>
      <c r="X7" s="446">
        <v>4</v>
      </c>
      <c r="Y7" s="446" t="s">
        <v>19</v>
      </c>
      <c r="Z7" s="446" t="s">
        <v>19</v>
      </c>
      <c r="AA7" s="446" t="s">
        <v>19</v>
      </c>
      <c r="AB7" s="446">
        <v>1</v>
      </c>
      <c r="AC7" s="446" t="s">
        <v>19</v>
      </c>
      <c r="AD7" s="446">
        <v>1</v>
      </c>
      <c r="AE7" s="446" t="s">
        <v>19</v>
      </c>
      <c r="AF7" s="446" t="s">
        <v>19</v>
      </c>
      <c r="AG7" s="446" t="s">
        <v>19</v>
      </c>
    </row>
    <row r="8" spans="1:33" s="416" customFormat="1" ht="36.75" customHeight="1">
      <c r="A8" s="445">
        <v>2014</v>
      </c>
      <c r="B8" s="446">
        <v>26</v>
      </c>
      <c r="C8" s="446">
        <v>20</v>
      </c>
      <c r="D8" s="446">
        <v>6</v>
      </c>
      <c r="E8" s="446">
        <v>1</v>
      </c>
      <c r="F8" s="446">
        <v>1</v>
      </c>
      <c r="G8" s="446" t="s">
        <v>19</v>
      </c>
      <c r="H8" s="446" t="s">
        <v>19</v>
      </c>
      <c r="I8" s="446">
        <v>20</v>
      </c>
      <c r="J8" s="446">
        <v>16</v>
      </c>
      <c r="K8" s="446">
        <v>4</v>
      </c>
      <c r="L8" s="446" t="s">
        <v>19</v>
      </c>
      <c r="M8" s="446" t="s">
        <v>19</v>
      </c>
      <c r="N8" s="446" t="s">
        <v>19</v>
      </c>
      <c r="O8" s="446">
        <v>1</v>
      </c>
      <c r="P8" s="446">
        <v>2</v>
      </c>
      <c r="Q8" s="446">
        <v>13</v>
      </c>
      <c r="R8" s="446">
        <v>2</v>
      </c>
      <c r="S8" s="446"/>
      <c r="T8" s="446">
        <v>1</v>
      </c>
      <c r="U8" s="446">
        <v>1</v>
      </c>
      <c r="V8" s="446" t="s">
        <v>193</v>
      </c>
      <c r="W8" s="446" t="s">
        <v>19</v>
      </c>
      <c r="X8" s="446" t="s">
        <v>19</v>
      </c>
      <c r="Y8" s="446" t="s">
        <v>19</v>
      </c>
      <c r="Z8" s="446" t="s">
        <v>19</v>
      </c>
      <c r="AA8" s="446" t="s">
        <v>19</v>
      </c>
      <c r="AB8" s="446" t="s">
        <v>19</v>
      </c>
      <c r="AC8" s="446" t="s">
        <v>19</v>
      </c>
      <c r="AD8" s="446" t="s">
        <v>19</v>
      </c>
      <c r="AE8" s="446">
        <v>4</v>
      </c>
      <c r="AF8" s="446">
        <v>2</v>
      </c>
      <c r="AG8" s="446">
        <v>2</v>
      </c>
    </row>
    <row r="9" spans="1:33" s="416" customFormat="1" ht="36.75" customHeight="1">
      <c r="A9" s="445">
        <v>2015</v>
      </c>
      <c r="B9" s="446">
        <v>19</v>
      </c>
      <c r="C9" s="446">
        <v>16</v>
      </c>
      <c r="D9" s="446">
        <v>3</v>
      </c>
      <c r="E9" s="446" t="s">
        <v>19</v>
      </c>
      <c r="F9" s="446" t="s">
        <v>19</v>
      </c>
      <c r="G9" s="446" t="s">
        <v>19</v>
      </c>
      <c r="H9" s="446" t="s">
        <v>19</v>
      </c>
      <c r="I9" s="446">
        <v>18</v>
      </c>
      <c r="J9" s="446">
        <v>15</v>
      </c>
      <c r="K9" s="446">
        <v>3</v>
      </c>
      <c r="L9" s="447" t="s">
        <v>19</v>
      </c>
      <c r="M9" s="447" t="s">
        <v>19</v>
      </c>
      <c r="N9" s="447" t="s">
        <v>19</v>
      </c>
      <c r="O9" s="446">
        <v>2</v>
      </c>
      <c r="P9" s="446">
        <v>4</v>
      </c>
      <c r="Q9" s="446">
        <v>3</v>
      </c>
      <c r="R9" s="446">
        <v>3</v>
      </c>
      <c r="S9" s="446"/>
      <c r="T9" s="446" t="s">
        <v>19</v>
      </c>
      <c r="U9" s="446">
        <v>3</v>
      </c>
      <c r="V9" s="447" t="s">
        <v>19</v>
      </c>
      <c r="W9" s="447" t="s">
        <v>19</v>
      </c>
      <c r="X9" s="446">
        <v>3</v>
      </c>
      <c r="Y9" s="446" t="s">
        <v>19</v>
      </c>
      <c r="Z9" s="446" t="s">
        <v>19</v>
      </c>
      <c r="AA9" s="446" t="s">
        <v>19</v>
      </c>
      <c r="AB9" s="446">
        <v>1</v>
      </c>
      <c r="AC9" s="446">
        <v>1</v>
      </c>
      <c r="AD9" s="446" t="s">
        <v>19</v>
      </c>
      <c r="AE9" s="446" t="s">
        <v>19</v>
      </c>
      <c r="AF9" s="446" t="s">
        <v>19</v>
      </c>
      <c r="AG9" s="446" t="s">
        <v>19</v>
      </c>
    </row>
    <row r="10" spans="1:33" s="416" customFormat="1" ht="36.75" customHeight="1">
      <c r="A10" s="445">
        <v>2016</v>
      </c>
      <c r="B10" s="446">
        <v>13</v>
      </c>
      <c r="C10" s="446">
        <v>12</v>
      </c>
      <c r="D10" s="446">
        <v>1</v>
      </c>
      <c r="E10" s="446" t="s">
        <v>19</v>
      </c>
      <c r="F10" s="446" t="s">
        <v>19</v>
      </c>
      <c r="G10" s="446" t="s">
        <v>19</v>
      </c>
      <c r="H10" s="446" t="s">
        <v>19</v>
      </c>
      <c r="I10" s="447">
        <v>13</v>
      </c>
      <c r="J10" s="447">
        <v>12</v>
      </c>
      <c r="K10" s="447">
        <v>1</v>
      </c>
      <c r="L10" s="446" t="s">
        <v>19</v>
      </c>
      <c r="M10" s="446" t="s">
        <v>19</v>
      </c>
      <c r="N10" s="446" t="s">
        <v>19</v>
      </c>
      <c r="O10" s="446">
        <v>3</v>
      </c>
      <c r="P10" s="446">
        <v>3</v>
      </c>
      <c r="Q10" s="446">
        <v>3</v>
      </c>
      <c r="R10" s="446">
        <v>2</v>
      </c>
      <c r="S10" s="446"/>
      <c r="T10" s="446">
        <v>1</v>
      </c>
      <c r="U10" s="446">
        <v>1</v>
      </c>
      <c r="V10" s="446" t="s">
        <v>19</v>
      </c>
      <c r="W10" s="446" t="s">
        <v>19</v>
      </c>
      <c r="X10" s="446" t="s">
        <v>19</v>
      </c>
      <c r="Y10" s="446" t="s">
        <v>19</v>
      </c>
      <c r="Z10" s="446" t="s">
        <v>19</v>
      </c>
      <c r="AA10" s="446" t="s">
        <v>19</v>
      </c>
      <c r="AB10" s="446" t="s">
        <v>19</v>
      </c>
      <c r="AC10" s="446" t="s">
        <v>19</v>
      </c>
      <c r="AD10" s="446" t="s">
        <v>19</v>
      </c>
      <c r="AE10" s="446" t="s">
        <v>19</v>
      </c>
      <c r="AF10" s="446" t="s">
        <v>19</v>
      </c>
      <c r="AG10" s="446" t="s">
        <v>19</v>
      </c>
    </row>
    <row r="11" spans="1:33" s="416" customFormat="1" ht="36.75" customHeight="1">
      <c r="A11" s="445">
        <v>2017</v>
      </c>
      <c r="B11" s="446">
        <v>19</v>
      </c>
      <c r="C11" s="446">
        <v>12</v>
      </c>
      <c r="D11" s="446">
        <v>5</v>
      </c>
      <c r="E11" s="446" t="s">
        <v>480</v>
      </c>
      <c r="F11" s="446" t="s">
        <v>481</v>
      </c>
      <c r="G11" s="446" t="s">
        <v>482</v>
      </c>
      <c r="H11" s="446" t="s">
        <v>480</v>
      </c>
      <c r="I11" s="446">
        <v>15</v>
      </c>
      <c r="J11" s="446">
        <v>11</v>
      </c>
      <c r="K11" s="446">
        <v>4</v>
      </c>
      <c r="L11" s="446" t="s">
        <v>482</v>
      </c>
      <c r="M11" s="446" t="s">
        <v>480</v>
      </c>
      <c r="N11" s="446">
        <v>1</v>
      </c>
      <c r="O11" s="446" t="s">
        <v>481</v>
      </c>
      <c r="P11" s="446">
        <v>4</v>
      </c>
      <c r="Q11" s="446">
        <v>4</v>
      </c>
      <c r="R11" s="446">
        <v>2</v>
      </c>
      <c r="S11" s="446"/>
      <c r="T11" s="446" t="s">
        <v>481</v>
      </c>
      <c r="U11" s="446">
        <v>4</v>
      </c>
      <c r="V11" s="446" t="s">
        <v>482</v>
      </c>
      <c r="W11" s="446" t="s">
        <v>480</v>
      </c>
      <c r="X11" s="446" t="s">
        <v>483</v>
      </c>
      <c r="Y11" s="446">
        <v>2</v>
      </c>
      <c r="Z11" s="446">
        <v>2</v>
      </c>
      <c r="AA11" s="446" t="s">
        <v>482</v>
      </c>
      <c r="AB11" s="446">
        <v>2</v>
      </c>
      <c r="AC11" s="446">
        <v>1</v>
      </c>
      <c r="AD11" s="446">
        <v>1</v>
      </c>
      <c r="AE11" s="446" t="s">
        <v>481</v>
      </c>
      <c r="AF11" s="446" t="s">
        <v>482</v>
      </c>
      <c r="AG11" s="446" t="s">
        <v>482</v>
      </c>
    </row>
    <row r="12" spans="1:33" s="450" customFormat="1" ht="36.75" customHeight="1">
      <c r="A12" s="448">
        <v>2018</v>
      </c>
      <c r="B12" s="449">
        <f>SUM(B13:B20)</f>
        <v>24</v>
      </c>
      <c r="C12" s="449">
        <f t="shared" ref="C12:AD12" si="0">SUM(C13:C20)</f>
        <v>15</v>
      </c>
      <c r="D12" s="449">
        <f t="shared" si="0"/>
        <v>9</v>
      </c>
      <c r="E12" s="449" t="s">
        <v>558</v>
      </c>
      <c r="F12" s="449">
        <f t="shared" si="0"/>
        <v>1</v>
      </c>
      <c r="G12" s="449" t="s">
        <v>540</v>
      </c>
      <c r="H12" s="449" t="s">
        <v>540</v>
      </c>
      <c r="I12" s="449">
        <f t="shared" si="0"/>
        <v>18</v>
      </c>
      <c r="J12" s="449">
        <f t="shared" si="0"/>
        <v>11</v>
      </c>
      <c r="K12" s="449">
        <f t="shared" si="0"/>
        <v>7</v>
      </c>
      <c r="L12" s="449" t="s">
        <v>540</v>
      </c>
      <c r="M12" s="449" t="s">
        <v>540</v>
      </c>
      <c r="N12" s="449" t="s">
        <v>540</v>
      </c>
      <c r="O12" s="449" t="s">
        <v>540</v>
      </c>
      <c r="P12" s="449">
        <f t="shared" si="0"/>
        <v>5</v>
      </c>
      <c r="Q12" s="449">
        <f t="shared" si="0"/>
        <v>3</v>
      </c>
      <c r="R12" s="449">
        <f t="shared" si="0"/>
        <v>1</v>
      </c>
      <c r="S12" s="449"/>
      <c r="T12" s="449">
        <f t="shared" si="0"/>
        <v>4</v>
      </c>
      <c r="U12" s="449">
        <f t="shared" si="0"/>
        <v>4</v>
      </c>
      <c r="V12" s="449" t="s">
        <v>540</v>
      </c>
      <c r="W12" s="449" t="s">
        <v>540</v>
      </c>
      <c r="X12" s="449">
        <f t="shared" ref="X12:Z12" si="1">SUM(X13:X20)</f>
        <v>1</v>
      </c>
      <c r="Y12" s="449">
        <f t="shared" si="1"/>
        <v>1</v>
      </c>
      <c r="Z12" s="449">
        <f t="shared" si="1"/>
        <v>1</v>
      </c>
      <c r="AA12" s="449" t="s">
        <v>540</v>
      </c>
      <c r="AB12" s="449">
        <f t="shared" si="0"/>
        <v>3</v>
      </c>
      <c r="AC12" s="449">
        <f t="shared" si="0"/>
        <v>1</v>
      </c>
      <c r="AD12" s="449">
        <f t="shared" si="0"/>
        <v>2</v>
      </c>
      <c r="AE12" s="449" t="s">
        <v>540</v>
      </c>
      <c r="AF12" s="449" t="s">
        <v>540</v>
      </c>
      <c r="AG12" s="449" t="s">
        <v>558</v>
      </c>
    </row>
    <row r="13" spans="1:33" s="416" customFormat="1" ht="36.75" customHeight="1">
      <c r="A13" s="451" t="s">
        <v>194</v>
      </c>
      <c r="B13" s="446">
        <v>11</v>
      </c>
      <c r="C13" s="446">
        <v>5</v>
      </c>
      <c r="D13" s="446">
        <v>6</v>
      </c>
      <c r="E13" s="446" t="s">
        <v>18</v>
      </c>
      <c r="F13" s="446" t="s">
        <v>18</v>
      </c>
      <c r="G13" s="446" t="s">
        <v>18</v>
      </c>
      <c r="H13" s="446" t="s">
        <v>18</v>
      </c>
      <c r="I13" s="447">
        <v>9</v>
      </c>
      <c r="J13" s="447">
        <v>4</v>
      </c>
      <c r="K13" s="447">
        <v>5</v>
      </c>
      <c r="L13" s="446" t="s">
        <v>18</v>
      </c>
      <c r="M13" s="446" t="s">
        <v>18</v>
      </c>
      <c r="N13" s="446" t="s">
        <v>18</v>
      </c>
      <c r="O13" s="446" t="s">
        <v>18</v>
      </c>
      <c r="P13" s="446" t="s">
        <v>18</v>
      </c>
      <c r="Q13" s="446" t="s">
        <v>18</v>
      </c>
      <c r="R13" s="446">
        <v>1</v>
      </c>
      <c r="S13" s="446"/>
      <c r="T13" s="446">
        <v>4</v>
      </c>
      <c r="U13" s="446">
        <v>4</v>
      </c>
      <c r="V13" s="446" t="s">
        <v>18</v>
      </c>
      <c r="W13" s="446" t="s">
        <v>18</v>
      </c>
      <c r="X13" s="446" t="s">
        <v>18</v>
      </c>
      <c r="Y13" s="446" t="s">
        <v>18</v>
      </c>
      <c r="Z13" s="446" t="s">
        <v>18</v>
      </c>
      <c r="AA13" s="446" t="s">
        <v>18</v>
      </c>
      <c r="AB13" s="446">
        <v>2</v>
      </c>
      <c r="AC13" s="446">
        <v>1</v>
      </c>
      <c r="AD13" s="446">
        <v>1</v>
      </c>
      <c r="AE13" s="446" t="s">
        <v>18</v>
      </c>
      <c r="AF13" s="446" t="s">
        <v>18</v>
      </c>
      <c r="AG13" s="446" t="s">
        <v>18</v>
      </c>
    </row>
    <row r="14" spans="1:33" s="416" customFormat="1" ht="36.75" customHeight="1">
      <c r="A14" s="451" t="s">
        <v>195</v>
      </c>
      <c r="B14" s="446" t="s">
        <v>18</v>
      </c>
      <c r="C14" s="446" t="s">
        <v>18</v>
      </c>
      <c r="D14" s="446" t="s">
        <v>18</v>
      </c>
      <c r="E14" s="446" t="s">
        <v>18</v>
      </c>
      <c r="F14" s="446" t="s">
        <v>18</v>
      </c>
      <c r="G14" s="446" t="s">
        <v>18</v>
      </c>
      <c r="H14" s="446" t="s">
        <v>18</v>
      </c>
      <c r="I14" s="447" t="s">
        <v>18</v>
      </c>
      <c r="J14" s="447" t="s">
        <v>18</v>
      </c>
      <c r="K14" s="447" t="s">
        <v>18</v>
      </c>
      <c r="L14" s="446" t="s">
        <v>18</v>
      </c>
      <c r="M14" s="446" t="s">
        <v>18</v>
      </c>
      <c r="N14" s="446" t="s">
        <v>18</v>
      </c>
      <c r="O14" s="446" t="s">
        <v>18</v>
      </c>
      <c r="P14" s="446" t="s">
        <v>18</v>
      </c>
      <c r="Q14" s="446" t="s">
        <v>18</v>
      </c>
      <c r="R14" s="446" t="s">
        <v>18</v>
      </c>
      <c r="S14" s="446"/>
      <c r="T14" s="446" t="s">
        <v>18</v>
      </c>
      <c r="U14" s="446" t="s">
        <v>18</v>
      </c>
      <c r="V14" s="446" t="s">
        <v>18</v>
      </c>
      <c r="W14" s="446" t="s">
        <v>18</v>
      </c>
      <c r="X14" s="446" t="s">
        <v>18</v>
      </c>
      <c r="Y14" s="446" t="s">
        <v>18</v>
      </c>
      <c r="Z14" s="446" t="s">
        <v>18</v>
      </c>
      <c r="AA14" s="446" t="s">
        <v>18</v>
      </c>
      <c r="AB14" s="446" t="s">
        <v>18</v>
      </c>
      <c r="AC14" s="446" t="s">
        <v>18</v>
      </c>
      <c r="AD14" s="446" t="s">
        <v>18</v>
      </c>
      <c r="AE14" s="446" t="s">
        <v>18</v>
      </c>
      <c r="AF14" s="446" t="s">
        <v>18</v>
      </c>
      <c r="AG14" s="446" t="s">
        <v>18</v>
      </c>
    </row>
    <row r="15" spans="1:33" s="416" customFormat="1" ht="36.75" customHeight="1">
      <c r="A15" s="451" t="s">
        <v>196</v>
      </c>
      <c r="B15" s="446" t="s">
        <v>18</v>
      </c>
      <c r="C15" s="446" t="s">
        <v>18</v>
      </c>
      <c r="D15" s="446" t="s">
        <v>18</v>
      </c>
      <c r="E15" s="446" t="s">
        <v>18</v>
      </c>
      <c r="F15" s="446" t="s">
        <v>18</v>
      </c>
      <c r="G15" s="446" t="s">
        <v>18</v>
      </c>
      <c r="H15" s="446" t="s">
        <v>18</v>
      </c>
      <c r="I15" s="447" t="s">
        <v>18</v>
      </c>
      <c r="J15" s="447" t="s">
        <v>18</v>
      </c>
      <c r="K15" s="447" t="s">
        <v>18</v>
      </c>
      <c r="L15" s="446" t="s">
        <v>18</v>
      </c>
      <c r="M15" s="446" t="s">
        <v>18</v>
      </c>
      <c r="N15" s="446" t="s">
        <v>18</v>
      </c>
      <c r="O15" s="446" t="s">
        <v>18</v>
      </c>
      <c r="P15" s="446" t="s">
        <v>18</v>
      </c>
      <c r="Q15" s="446" t="s">
        <v>18</v>
      </c>
      <c r="R15" s="446" t="s">
        <v>18</v>
      </c>
      <c r="S15" s="446"/>
      <c r="T15" s="446" t="s">
        <v>18</v>
      </c>
      <c r="U15" s="446" t="s">
        <v>18</v>
      </c>
      <c r="V15" s="446" t="s">
        <v>18</v>
      </c>
      <c r="W15" s="446" t="s">
        <v>18</v>
      </c>
      <c r="X15" s="446" t="s">
        <v>18</v>
      </c>
      <c r="Y15" s="446" t="s">
        <v>18</v>
      </c>
      <c r="Z15" s="446" t="s">
        <v>18</v>
      </c>
      <c r="AA15" s="446" t="s">
        <v>18</v>
      </c>
      <c r="AB15" s="446" t="s">
        <v>18</v>
      </c>
      <c r="AC15" s="446" t="s">
        <v>18</v>
      </c>
      <c r="AD15" s="446" t="s">
        <v>18</v>
      </c>
      <c r="AE15" s="446" t="s">
        <v>18</v>
      </c>
      <c r="AF15" s="446" t="s">
        <v>18</v>
      </c>
      <c r="AG15" s="446" t="s">
        <v>18</v>
      </c>
    </row>
    <row r="16" spans="1:33" s="416" customFormat="1" ht="36.75" customHeight="1">
      <c r="A16" s="451" t="s">
        <v>197</v>
      </c>
      <c r="B16" s="446">
        <v>2</v>
      </c>
      <c r="C16" s="446">
        <v>1</v>
      </c>
      <c r="D16" s="446">
        <v>1</v>
      </c>
      <c r="E16" s="446" t="s">
        <v>18</v>
      </c>
      <c r="F16" s="446" t="s">
        <v>18</v>
      </c>
      <c r="G16" s="446" t="s">
        <v>18</v>
      </c>
      <c r="H16" s="446" t="s">
        <v>18</v>
      </c>
      <c r="I16" s="447" t="s">
        <v>18</v>
      </c>
      <c r="J16" s="447" t="s">
        <v>18</v>
      </c>
      <c r="K16" s="447" t="s">
        <v>18</v>
      </c>
      <c r="L16" s="446" t="s">
        <v>18</v>
      </c>
      <c r="M16" s="446" t="s">
        <v>18</v>
      </c>
      <c r="N16" s="446" t="s">
        <v>18</v>
      </c>
      <c r="O16" s="446" t="s">
        <v>18</v>
      </c>
      <c r="P16" s="446" t="s">
        <v>18</v>
      </c>
      <c r="Q16" s="446" t="s">
        <v>18</v>
      </c>
      <c r="R16" s="446" t="s">
        <v>18</v>
      </c>
      <c r="S16" s="446"/>
      <c r="T16" s="446" t="s">
        <v>18</v>
      </c>
      <c r="U16" s="446" t="s">
        <v>18</v>
      </c>
      <c r="V16" s="446" t="s">
        <v>18</v>
      </c>
      <c r="W16" s="446" t="s">
        <v>18</v>
      </c>
      <c r="X16" s="446" t="s">
        <v>18</v>
      </c>
      <c r="Y16" s="446" t="s">
        <v>18</v>
      </c>
      <c r="Z16" s="446" t="s">
        <v>18</v>
      </c>
      <c r="AA16" s="446" t="s">
        <v>18</v>
      </c>
      <c r="AB16" s="446">
        <v>1</v>
      </c>
      <c r="AC16" s="446" t="s">
        <v>18</v>
      </c>
      <c r="AD16" s="446">
        <v>1</v>
      </c>
      <c r="AE16" s="446" t="s">
        <v>18</v>
      </c>
      <c r="AF16" s="446" t="s">
        <v>18</v>
      </c>
      <c r="AG16" s="446" t="s">
        <v>18</v>
      </c>
    </row>
    <row r="17" spans="1:33" s="416" customFormat="1" ht="36.75" customHeight="1">
      <c r="A17" s="451" t="s">
        <v>198</v>
      </c>
      <c r="B17" s="446">
        <v>1</v>
      </c>
      <c r="C17" s="446">
        <v>1</v>
      </c>
      <c r="D17" s="446" t="s">
        <v>18</v>
      </c>
      <c r="E17" s="446" t="s">
        <v>18</v>
      </c>
      <c r="F17" s="446">
        <v>1</v>
      </c>
      <c r="G17" s="446" t="s">
        <v>18</v>
      </c>
      <c r="H17" s="446" t="s">
        <v>18</v>
      </c>
      <c r="I17" s="447" t="s">
        <v>18</v>
      </c>
      <c r="J17" s="447" t="s">
        <v>18</v>
      </c>
      <c r="K17" s="447" t="s">
        <v>18</v>
      </c>
      <c r="L17" s="446" t="s">
        <v>18</v>
      </c>
      <c r="M17" s="446" t="s">
        <v>18</v>
      </c>
      <c r="N17" s="446" t="s">
        <v>18</v>
      </c>
      <c r="O17" s="446" t="s">
        <v>18</v>
      </c>
      <c r="P17" s="446" t="s">
        <v>18</v>
      </c>
      <c r="Q17" s="446" t="s">
        <v>18</v>
      </c>
      <c r="R17" s="446" t="s">
        <v>18</v>
      </c>
      <c r="S17" s="446"/>
      <c r="T17" s="446" t="s">
        <v>18</v>
      </c>
      <c r="U17" s="446" t="s">
        <v>18</v>
      </c>
      <c r="V17" s="446" t="s">
        <v>18</v>
      </c>
      <c r="W17" s="446" t="s">
        <v>18</v>
      </c>
      <c r="X17" s="446" t="s">
        <v>18</v>
      </c>
      <c r="Y17" s="446" t="s">
        <v>18</v>
      </c>
      <c r="Z17" s="446" t="s">
        <v>18</v>
      </c>
      <c r="AA17" s="446" t="s">
        <v>18</v>
      </c>
      <c r="AB17" s="446" t="s">
        <v>18</v>
      </c>
      <c r="AC17" s="446" t="s">
        <v>18</v>
      </c>
      <c r="AD17" s="446" t="s">
        <v>18</v>
      </c>
      <c r="AE17" s="446" t="s">
        <v>18</v>
      </c>
      <c r="AF17" s="446" t="s">
        <v>18</v>
      </c>
      <c r="AG17" s="446" t="s">
        <v>18</v>
      </c>
    </row>
    <row r="18" spans="1:33" s="416" customFormat="1" ht="36.75" customHeight="1">
      <c r="A18" s="452" t="s">
        <v>199</v>
      </c>
      <c r="B18" s="446">
        <v>8</v>
      </c>
      <c r="C18" s="446">
        <v>6</v>
      </c>
      <c r="D18" s="446">
        <v>2</v>
      </c>
      <c r="E18" s="446" t="s">
        <v>18</v>
      </c>
      <c r="F18" s="446" t="s">
        <v>18</v>
      </c>
      <c r="G18" s="446" t="s">
        <v>18</v>
      </c>
      <c r="H18" s="446" t="s">
        <v>18</v>
      </c>
      <c r="I18" s="447">
        <v>7</v>
      </c>
      <c r="J18" s="447">
        <v>5</v>
      </c>
      <c r="K18" s="447">
        <v>2</v>
      </c>
      <c r="L18" s="446" t="s">
        <v>18</v>
      </c>
      <c r="M18" s="446" t="s">
        <v>18</v>
      </c>
      <c r="N18" s="446" t="s">
        <v>18</v>
      </c>
      <c r="O18" s="446">
        <v>0</v>
      </c>
      <c r="P18" s="446">
        <v>4</v>
      </c>
      <c r="Q18" s="446">
        <v>3</v>
      </c>
      <c r="R18" s="446" t="s">
        <v>18</v>
      </c>
      <c r="S18" s="446"/>
      <c r="T18" s="446" t="s">
        <v>18</v>
      </c>
      <c r="U18" s="446" t="s">
        <v>18</v>
      </c>
      <c r="V18" s="446" t="s">
        <v>18</v>
      </c>
      <c r="W18" s="446" t="s">
        <v>18</v>
      </c>
      <c r="X18" s="446" t="s">
        <v>18</v>
      </c>
      <c r="Y18" s="446">
        <v>1</v>
      </c>
      <c r="Z18" s="446">
        <v>1</v>
      </c>
      <c r="AA18" s="446" t="s">
        <v>18</v>
      </c>
      <c r="AB18" s="446" t="s">
        <v>18</v>
      </c>
      <c r="AC18" s="446" t="s">
        <v>18</v>
      </c>
      <c r="AD18" s="446" t="s">
        <v>18</v>
      </c>
      <c r="AE18" s="446" t="s">
        <v>18</v>
      </c>
      <c r="AF18" s="446" t="s">
        <v>18</v>
      </c>
      <c r="AG18" s="446" t="s">
        <v>18</v>
      </c>
    </row>
    <row r="19" spans="1:33" s="416" customFormat="1" ht="36.75" customHeight="1">
      <c r="A19" s="453" t="s">
        <v>200</v>
      </c>
      <c r="B19" s="446">
        <v>1</v>
      </c>
      <c r="C19" s="446">
        <v>1</v>
      </c>
      <c r="D19" s="446" t="s">
        <v>18</v>
      </c>
      <c r="E19" s="446" t="s">
        <v>18</v>
      </c>
      <c r="F19" s="446" t="s">
        <v>18</v>
      </c>
      <c r="G19" s="446" t="s">
        <v>18</v>
      </c>
      <c r="H19" s="446" t="s">
        <v>18</v>
      </c>
      <c r="I19" s="447">
        <v>1</v>
      </c>
      <c r="J19" s="447">
        <v>1</v>
      </c>
      <c r="K19" s="447" t="s">
        <v>18</v>
      </c>
      <c r="L19" s="446" t="s">
        <v>18</v>
      </c>
      <c r="M19" s="446" t="s">
        <v>18</v>
      </c>
      <c r="N19" s="446" t="s">
        <v>18</v>
      </c>
      <c r="O19" s="446" t="s">
        <v>18</v>
      </c>
      <c r="P19" s="446">
        <v>1</v>
      </c>
      <c r="Q19" s="446" t="s">
        <v>18</v>
      </c>
      <c r="R19" s="446" t="s">
        <v>18</v>
      </c>
      <c r="S19" s="446"/>
      <c r="T19" s="446" t="s">
        <v>18</v>
      </c>
      <c r="U19" s="446" t="s">
        <v>18</v>
      </c>
      <c r="V19" s="446" t="s">
        <v>18</v>
      </c>
      <c r="W19" s="446" t="s">
        <v>18</v>
      </c>
      <c r="X19" s="446" t="s">
        <v>18</v>
      </c>
      <c r="Y19" s="446" t="s">
        <v>18</v>
      </c>
      <c r="Z19" s="446" t="s">
        <v>18</v>
      </c>
      <c r="AA19" s="446" t="s">
        <v>18</v>
      </c>
      <c r="AB19" s="446" t="s">
        <v>18</v>
      </c>
      <c r="AC19" s="446" t="s">
        <v>18</v>
      </c>
      <c r="AD19" s="446" t="s">
        <v>18</v>
      </c>
      <c r="AE19" s="446" t="s">
        <v>18</v>
      </c>
      <c r="AF19" s="446" t="s">
        <v>18</v>
      </c>
      <c r="AG19" s="446" t="s">
        <v>18</v>
      </c>
    </row>
    <row r="20" spans="1:33" s="416" customFormat="1" ht="36.75" customHeight="1">
      <c r="A20" s="453" t="s">
        <v>201</v>
      </c>
      <c r="B20" s="446">
        <v>1</v>
      </c>
      <c r="C20" s="446">
        <v>1</v>
      </c>
      <c r="D20" s="446" t="s">
        <v>18</v>
      </c>
      <c r="E20" s="446" t="s">
        <v>18</v>
      </c>
      <c r="F20" s="446" t="s">
        <v>18</v>
      </c>
      <c r="G20" s="446" t="s">
        <v>18</v>
      </c>
      <c r="H20" s="446" t="s">
        <v>18</v>
      </c>
      <c r="I20" s="446">
        <v>1</v>
      </c>
      <c r="J20" s="446">
        <v>1</v>
      </c>
      <c r="K20" s="446" t="s">
        <v>18</v>
      </c>
      <c r="L20" s="446" t="s">
        <v>18</v>
      </c>
      <c r="M20" s="446" t="s">
        <v>18</v>
      </c>
      <c r="N20" s="446" t="s">
        <v>18</v>
      </c>
      <c r="O20" s="446" t="s">
        <v>18</v>
      </c>
      <c r="P20" s="446" t="s">
        <v>18</v>
      </c>
      <c r="Q20" s="446" t="s">
        <v>18</v>
      </c>
      <c r="R20" s="446" t="s">
        <v>18</v>
      </c>
      <c r="S20" s="446"/>
      <c r="T20" s="446" t="s">
        <v>18</v>
      </c>
      <c r="U20" s="446" t="s">
        <v>18</v>
      </c>
      <c r="V20" s="446" t="s">
        <v>18</v>
      </c>
      <c r="W20" s="446" t="s">
        <v>18</v>
      </c>
      <c r="X20" s="446">
        <v>1</v>
      </c>
      <c r="Y20" s="446" t="s">
        <v>18</v>
      </c>
      <c r="Z20" s="446" t="s">
        <v>18</v>
      </c>
      <c r="AA20" s="446" t="s">
        <v>18</v>
      </c>
      <c r="AB20" s="446" t="s">
        <v>18</v>
      </c>
      <c r="AC20" s="446" t="s">
        <v>18</v>
      </c>
      <c r="AD20" s="446" t="s">
        <v>18</v>
      </c>
      <c r="AE20" s="446" t="s">
        <v>18</v>
      </c>
      <c r="AF20" s="446" t="s">
        <v>18</v>
      </c>
      <c r="AG20" s="446" t="s">
        <v>18</v>
      </c>
    </row>
    <row r="21" spans="1:33" s="416" customFormat="1" ht="36.75" customHeight="1" thickBot="1">
      <c r="A21" s="454" t="s">
        <v>202</v>
      </c>
      <c r="B21" s="455" t="s">
        <v>18</v>
      </c>
      <c r="C21" s="456" t="s">
        <v>18</v>
      </c>
      <c r="D21" s="456" t="s">
        <v>18</v>
      </c>
      <c r="E21" s="456" t="s">
        <v>18</v>
      </c>
      <c r="F21" s="456" t="s">
        <v>18</v>
      </c>
      <c r="G21" s="456" t="s">
        <v>18</v>
      </c>
      <c r="H21" s="456" t="s">
        <v>18</v>
      </c>
      <c r="I21" s="456" t="s">
        <v>18</v>
      </c>
      <c r="J21" s="456" t="s">
        <v>18</v>
      </c>
      <c r="K21" s="456" t="s">
        <v>18</v>
      </c>
      <c r="L21" s="456" t="s">
        <v>18</v>
      </c>
      <c r="M21" s="456" t="s">
        <v>18</v>
      </c>
      <c r="N21" s="456" t="s">
        <v>18</v>
      </c>
      <c r="O21" s="456" t="s">
        <v>18</v>
      </c>
      <c r="P21" s="456" t="s">
        <v>18</v>
      </c>
      <c r="Q21" s="456" t="s">
        <v>18</v>
      </c>
      <c r="R21" s="456" t="s">
        <v>18</v>
      </c>
      <c r="S21" s="446"/>
      <c r="T21" s="456" t="s">
        <v>18</v>
      </c>
      <c r="U21" s="456" t="s">
        <v>18</v>
      </c>
      <c r="V21" s="456" t="s">
        <v>18</v>
      </c>
      <c r="W21" s="456" t="s">
        <v>18</v>
      </c>
      <c r="X21" s="456" t="s">
        <v>18</v>
      </c>
      <c r="Y21" s="456" t="s">
        <v>18</v>
      </c>
      <c r="Z21" s="456" t="s">
        <v>18</v>
      </c>
      <c r="AA21" s="456" t="s">
        <v>18</v>
      </c>
      <c r="AB21" s="456" t="s">
        <v>18</v>
      </c>
      <c r="AC21" s="456" t="s">
        <v>18</v>
      </c>
      <c r="AD21" s="456" t="s">
        <v>18</v>
      </c>
      <c r="AE21" s="456" t="s">
        <v>18</v>
      </c>
      <c r="AF21" s="456" t="s">
        <v>18</v>
      </c>
      <c r="AG21" s="456" t="s">
        <v>18</v>
      </c>
    </row>
    <row r="22" spans="1:33" s="5" customFormat="1" ht="12" customHeight="1" thickTop="1">
      <c r="A22" s="169" t="s">
        <v>203</v>
      </c>
      <c r="B22" s="36"/>
      <c r="C22" s="36"/>
      <c r="D22" s="36"/>
      <c r="E22" s="36"/>
      <c r="F22" s="36"/>
      <c r="G22" s="37"/>
      <c r="H22" s="37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50"/>
      <c r="Y22" s="50"/>
      <c r="Z22" s="50"/>
      <c r="AA22" s="50"/>
      <c r="AB22" s="50"/>
      <c r="AC22" s="50"/>
      <c r="AD22" s="50"/>
    </row>
  </sheetData>
  <mergeCells count="12">
    <mergeCell ref="I4:K4"/>
    <mergeCell ref="J5:J6"/>
    <mergeCell ref="K5:K6"/>
    <mergeCell ref="A1:R1"/>
    <mergeCell ref="T1:AG1"/>
    <mergeCell ref="AE2:AG2"/>
    <mergeCell ref="B3:D3"/>
    <mergeCell ref="I3:O3"/>
    <mergeCell ref="T3:X3"/>
    <mergeCell ref="Y3:AA3"/>
    <mergeCell ref="AB3:AD3"/>
    <mergeCell ref="AE3:AG3"/>
  </mergeCells>
  <phoneticPr fontId="4" type="noConversion"/>
  <pageMargins left="0.7" right="0.7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zoomScale="85" zoomScaleNormal="85" zoomScaleSheetLayoutView="100" zoomScalePageLayoutView="55" workbookViewId="0">
      <selection sqref="A1:J1"/>
    </sheetView>
  </sheetViews>
  <sheetFormatPr defaultRowHeight="13.5"/>
  <cols>
    <col min="1" max="1" width="14.5546875" style="42" customWidth="1"/>
    <col min="2" max="10" width="7.5546875" style="42" customWidth="1"/>
    <col min="11" max="11" width="2.77734375" style="90" customWidth="1"/>
    <col min="12" max="13" width="6.109375" style="42" customWidth="1"/>
    <col min="14" max="14" width="9.6640625" style="42" customWidth="1"/>
    <col min="15" max="15" width="8.109375" style="42" customWidth="1"/>
    <col min="16" max="16" width="6.109375" style="90" customWidth="1"/>
    <col min="17" max="17" width="7.88671875" style="42" customWidth="1"/>
    <col min="18" max="18" width="7.6640625" style="42" customWidth="1"/>
    <col min="19" max="19" width="6.109375" style="42" customWidth="1"/>
    <col min="20" max="20" width="8.33203125" style="38" customWidth="1"/>
    <col min="21" max="21" width="6.109375" style="38" customWidth="1"/>
    <col min="22" max="22" width="14.44140625" style="38" customWidth="1"/>
    <col min="23" max="26" width="8.33203125" style="38" customWidth="1"/>
    <col min="27" max="27" width="10.109375" style="38" customWidth="1"/>
    <col min="28" max="30" width="8.6640625" style="38" customWidth="1"/>
    <col min="31" max="31" width="2.77734375" style="90" customWidth="1"/>
    <col min="32" max="32" width="9" style="90" customWidth="1"/>
    <col min="33" max="39" width="9" style="38" customWidth="1"/>
    <col min="40" max="16384" width="8.88671875" style="38"/>
  </cols>
  <sheetData>
    <row r="1" spans="1:40" s="2" customFormat="1" ht="45" customHeight="1">
      <c r="A1" s="355" t="s">
        <v>204</v>
      </c>
      <c r="B1" s="355"/>
      <c r="C1" s="355"/>
      <c r="D1" s="355"/>
      <c r="E1" s="355"/>
      <c r="F1" s="355"/>
      <c r="G1" s="355"/>
      <c r="H1" s="355"/>
      <c r="I1" s="355"/>
      <c r="J1" s="355"/>
      <c r="K1" s="170"/>
      <c r="L1" s="379" t="s">
        <v>561</v>
      </c>
      <c r="M1" s="379"/>
      <c r="N1" s="379"/>
      <c r="O1" s="379"/>
      <c r="P1" s="379"/>
      <c r="Q1" s="379"/>
      <c r="R1" s="379"/>
      <c r="S1" s="379"/>
      <c r="T1" s="379"/>
      <c r="U1" s="379"/>
      <c r="V1" s="355" t="s">
        <v>205</v>
      </c>
      <c r="W1" s="355"/>
      <c r="X1" s="355"/>
      <c r="Y1" s="355"/>
      <c r="Z1" s="355"/>
      <c r="AA1" s="355"/>
      <c r="AB1" s="355"/>
      <c r="AC1" s="355"/>
      <c r="AD1" s="355"/>
      <c r="AE1" s="90"/>
      <c r="AF1" s="378" t="s">
        <v>206</v>
      </c>
      <c r="AG1" s="378"/>
      <c r="AH1" s="378"/>
      <c r="AI1" s="378"/>
      <c r="AJ1" s="378"/>
      <c r="AK1" s="378"/>
      <c r="AL1" s="378"/>
      <c r="AM1" s="378"/>
    </row>
    <row r="2" spans="1:40" s="5" customFormat="1" ht="25.5" customHeight="1" thickBot="1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150"/>
      <c r="L2" s="4"/>
      <c r="M2" s="4"/>
      <c r="N2" s="4"/>
      <c r="O2" s="4"/>
      <c r="P2" s="171"/>
      <c r="Q2" s="4"/>
      <c r="R2" s="4"/>
      <c r="S2" s="6"/>
      <c r="T2" s="4"/>
      <c r="U2" s="6" t="s">
        <v>208</v>
      </c>
      <c r="V2" s="4" t="s">
        <v>207</v>
      </c>
      <c r="W2" s="4"/>
      <c r="X2" s="4"/>
      <c r="Y2" s="4"/>
      <c r="Z2" s="4"/>
      <c r="AA2" s="4"/>
      <c r="AB2" s="4"/>
      <c r="AC2" s="4"/>
      <c r="AD2" s="4"/>
      <c r="AE2" s="150"/>
      <c r="AF2" s="150"/>
      <c r="AG2" s="6"/>
      <c r="AH2" s="4"/>
      <c r="AI2" s="4"/>
      <c r="AJ2" s="4"/>
      <c r="AK2" s="4"/>
      <c r="AL2" s="4"/>
      <c r="AM2" s="6" t="s">
        <v>208</v>
      </c>
    </row>
    <row r="3" spans="1:40" s="416" customFormat="1" ht="17.100000000000001" customHeight="1" thickTop="1">
      <c r="A3" s="457" t="s">
        <v>209</v>
      </c>
      <c r="B3" s="458" t="s">
        <v>210</v>
      </c>
      <c r="C3" s="459" t="s">
        <v>211</v>
      </c>
      <c r="D3" s="419"/>
      <c r="E3" s="419"/>
      <c r="F3" s="419"/>
      <c r="G3" s="419"/>
      <c r="H3" s="419"/>
      <c r="I3" s="419"/>
      <c r="J3" s="419"/>
      <c r="K3" s="431"/>
      <c r="L3" s="419" t="s">
        <v>212</v>
      </c>
      <c r="M3" s="419"/>
      <c r="N3" s="419"/>
      <c r="O3" s="419"/>
      <c r="P3" s="419"/>
      <c r="Q3" s="460"/>
      <c r="R3" s="459" t="s">
        <v>213</v>
      </c>
      <c r="S3" s="419"/>
      <c r="T3" s="419"/>
      <c r="U3" s="419"/>
      <c r="V3" s="457" t="s">
        <v>209</v>
      </c>
      <c r="W3" s="413" t="s">
        <v>214</v>
      </c>
      <c r="X3" s="461" t="s">
        <v>215</v>
      </c>
      <c r="Y3" s="413" t="s">
        <v>216</v>
      </c>
      <c r="Z3" s="413" t="s">
        <v>217</v>
      </c>
      <c r="AA3" s="413" t="s">
        <v>218</v>
      </c>
      <c r="AB3" s="462" t="s">
        <v>219</v>
      </c>
      <c r="AC3" s="413" t="s">
        <v>220</v>
      </c>
      <c r="AD3" s="463" t="s">
        <v>221</v>
      </c>
      <c r="AE3" s="431"/>
      <c r="AF3" s="464" t="s">
        <v>222</v>
      </c>
      <c r="AG3" s="465" t="s">
        <v>223</v>
      </c>
      <c r="AH3" s="466" t="s">
        <v>224</v>
      </c>
      <c r="AI3" s="466"/>
      <c r="AJ3" s="466"/>
      <c r="AK3" s="466"/>
      <c r="AL3" s="466"/>
      <c r="AM3" s="459"/>
    </row>
    <row r="4" spans="1:40" s="416" customFormat="1" ht="17.100000000000001" customHeight="1">
      <c r="A4" s="467"/>
      <c r="B4" s="461"/>
      <c r="C4" s="468" t="s">
        <v>225</v>
      </c>
      <c r="D4" s="424" t="s">
        <v>226</v>
      </c>
      <c r="E4" s="469" t="s">
        <v>227</v>
      </c>
      <c r="F4" s="470"/>
      <c r="G4" s="469" t="s">
        <v>228</v>
      </c>
      <c r="H4" s="470"/>
      <c r="I4" s="471" t="s">
        <v>229</v>
      </c>
      <c r="J4" s="472"/>
      <c r="K4" s="431"/>
      <c r="L4" s="425" t="s">
        <v>230</v>
      </c>
      <c r="M4" s="424" t="s">
        <v>231</v>
      </c>
      <c r="N4" s="473" t="s">
        <v>232</v>
      </c>
      <c r="O4" s="424" t="s">
        <v>233</v>
      </c>
      <c r="P4" s="424" t="s">
        <v>234</v>
      </c>
      <c r="Q4" s="424" t="s">
        <v>235</v>
      </c>
      <c r="R4" s="424" t="s">
        <v>236</v>
      </c>
      <c r="S4" s="424" t="s">
        <v>237</v>
      </c>
      <c r="T4" s="424" t="s">
        <v>238</v>
      </c>
      <c r="U4" s="430" t="s">
        <v>239</v>
      </c>
      <c r="V4" s="467"/>
      <c r="W4" s="413"/>
      <c r="X4" s="413"/>
      <c r="Y4" s="413" t="s">
        <v>240</v>
      </c>
      <c r="Z4" s="413"/>
      <c r="AA4" s="413" t="s">
        <v>241</v>
      </c>
      <c r="AB4" s="413" t="s">
        <v>242</v>
      </c>
      <c r="AC4" s="413"/>
      <c r="AD4" s="412"/>
      <c r="AE4" s="431"/>
      <c r="AF4" s="432" t="s">
        <v>243</v>
      </c>
      <c r="AG4" s="413" t="s">
        <v>244</v>
      </c>
      <c r="AH4" s="413" t="s">
        <v>245</v>
      </c>
      <c r="AI4" s="413" t="s">
        <v>246</v>
      </c>
      <c r="AJ4" s="413" t="s">
        <v>247</v>
      </c>
      <c r="AK4" s="413" t="s">
        <v>248</v>
      </c>
      <c r="AL4" s="413" t="s">
        <v>249</v>
      </c>
      <c r="AM4" s="412" t="s">
        <v>250</v>
      </c>
    </row>
    <row r="5" spans="1:40" s="416" customFormat="1" ht="17.100000000000001" customHeight="1">
      <c r="A5" s="467"/>
      <c r="B5" s="474"/>
      <c r="C5" s="461"/>
      <c r="D5" s="413"/>
      <c r="E5" s="432" t="s">
        <v>225</v>
      </c>
      <c r="F5" s="432" t="s">
        <v>226</v>
      </c>
      <c r="G5" s="432" t="s">
        <v>225</v>
      </c>
      <c r="H5" s="432" t="s">
        <v>226</v>
      </c>
      <c r="I5" s="432" t="s">
        <v>225</v>
      </c>
      <c r="J5" s="431" t="s">
        <v>226</v>
      </c>
      <c r="K5" s="431"/>
      <c r="L5" s="475"/>
      <c r="M5" s="474"/>
      <c r="N5" s="476" t="s">
        <v>251</v>
      </c>
      <c r="O5" s="413" t="s">
        <v>252</v>
      </c>
      <c r="P5" s="474"/>
      <c r="Q5" s="413" t="s">
        <v>253</v>
      </c>
      <c r="R5" s="413" t="s">
        <v>254</v>
      </c>
      <c r="S5" s="413"/>
      <c r="T5" s="413" t="s">
        <v>255</v>
      </c>
      <c r="U5" s="477"/>
      <c r="V5" s="467"/>
      <c r="W5" s="413" t="s">
        <v>256</v>
      </c>
      <c r="X5" s="461" t="s">
        <v>257</v>
      </c>
      <c r="Y5" s="413"/>
      <c r="Z5" s="413"/>
      <c r="AA5" s="413" t="s">
        <v>258</v>
      </c>
      <c r="AB5" s="413" t="s">
        <v>259</v>
      </c>
      <c r="AC5" s="413" t="s">
        <v>260</v>
      </c>
      <c r="AD5" s="412" t="s">
        <v>261</v>
      </c>
      <c r="AE5" s="431"/>
      <c r="AF5" s="432" t="s">
        <v>262</v>
      </c>
      <c r="AG5" s="461" t="s">
        <v>263</v>
      </c>
      <c r="AH5" s="413"/>
      <c r="AI5" s="413"/>
      <c r="AJ5" s="413"/>
      <c r="AK5" s="413"/>
      <c r="AL5" s="413"/>
      <c r="AM5" s="412"/>
    </row>
    <row r="6" spans="1:40" s="416" customFormat="1" ht="16.5" customHeight="1">
      <c r="A6" s="467"/>
      <c r="B6" s="461" t="s">
        <v>264</v>
      </c>
      <c r="D6" s="413" t="s">
        <v>265</v>
      </c>
      <c r="F6" s="413" t="s">
        <v>265</v>
      </c>
      <c r="H6" s="413" t="s">
        <v>265</v>
      </c>
      <c r="J6" s="412" t="s">
        <v>265</v>
      </c>
      <c r="K6" s="431"/>
      <c r="L6" s="432" t="s">
        <v>266</v>
      </c>
      <c r="M6" s="413" t="s">
        <v>266</v>
      </c>
      <c r="N6" s="478" t="s">
        <v>267</v>
      </c>
      <c r="O6" s="478" t="s">
        <v>268</v>
      </c>
      <c r="P6" s="413" t="s">
        <v>142</v>
      </c>
      <c r="Q6" s="478" t="s">
        <v>269</v>
      </c>
      <c r="R6" s="413" t="s">
        <v>270</v>
      </c>
      <c r="S6" s="461" t="s">
        <v>271</v>
      </c>
      <c r="T6" s="413" t="s">
        <v>272</v>
      </c>
      <c r="U6" s="479"/>
      <c r="V6" s="467"/>
      <c r="W6" s="413" t="s">
        <v>273</v>
      </c>
      <c r="X6" s="461" t="s">
        <v>274</v>
      </c>
      <c r="Y6" s="413" t="s">
        <v>275</v>
      </c>
      <c r="Z6" s="413" t="s">
        <v>276</v>
      </c>
      <c r="AA6" s="478" t="s">
        <v>277</v>
      </c>
      <c r="AB6" s="431" t="s">
        <v>278</v>
      </c>
      <c r="AC6" s="413" t="s">
        <v>279</v>
      </c>
      <c r="AD6" s="412" t="s">
        <v>280</v>
      </c>
      <c r="AE6" s="431"/>
      <c r="AF6" s="432" t="s">
        <v>281</v>
      </c>
      <c r="AG6" s="413" t="s">
        <v>282</v>
      </c>
      <c r="AH6" s="413"/>
      <c r="AI6" s="413"/>
      <c r="AJ6" s="413"/>
      <c r="AK6" s="413"/>
      <c r="AL6" s="413"/>
      <c r="AM6" s="412"/>
    </row>
    <row r="7" spans="1:40" s="416" customFormat="1" ht="16.5" customHeight="1">
      <c r="A7" s="480"/>
      <c r="B7" s="439" t="s">
        <v>13</v>
      </c>
      <c r="C7" s="438" t="s">
        <v>283</v>
      </c>
      <c r="D7" s="438" t="s">
        <v>284</v>
      </c>
      <c r="E7" s="438" t="s">
        <v>283</v>
      </c>
      <c r="F7" s="438" t="s">
        <v>284</v>
      </c>
      <c r="G7" s="438" t="s">
        <v>283</v>
      </c>
      <c r="H7" s="438" t="s">
        <v>284</v>
      </c>
      <c r="I7" s="438" t="s">
        <v>283</v>
      </c>
      <c r="J7" s="437" t="s">
        <v>284</v>
      </c>
      <c r="K7" s="431"/>
      <c r="L7" s="481" t="s">
        <v>285</v>
      </c>
      <c r="M7" s="482" t="s">
        <v>269</v>
      </c>
      <c r="N7" s="482" t="s">
        <v>286</v>
      </c>
      <c r="O7" s="482" t="s">
        <v>287</v>
      </c>
      <c r="P7" s="482" t="s">
        <v>269</v>
      </c>
      <c r="Q7" s="482" t="s">
        <v>288</v>
      </c>
      <c r="R7" s="438" t="s">
        <v>289</v>
      </c>
      <c r="S7" s="438" t="s">
        <v>290</v>
      </c>
      <c r="T7" s="438" t="s">
        <v>291</v>
      </c>
      <c r="U7" s="483" t="s">
        <v>292</v>
      </c>
      <c r="V7" s="480"/>
      <c r="W7" s="438" t="s">
        <v>293</v>
      </c>
      <c r="X7" s="439" t="s">
        <v>293</v>
      </c>
      <c r="Y7" s="438" t="s">
        <v>293</v>
      </c>
      <c r="Z7" s="438" t="s">
        <v>294</v>
      </c>
      <c r="AA7" s="482" t="s">
        <v>293</v>
      </c>
      <c r="AB7" s="438" t="s">
        <v>295</v>
      </c>
      <c r="AC7" s="438" t="s">
        <v>296</v>
      </c>
      <c r="AD7" s="437" t="s">
        <v>297</v>
      </c>
      <c r="AE7" s="431"/>
      <c r="AF7" s="440" t="s">
        <v>298</v>
      </c>
      <c r="AG7" s="438" t="s">
        <v>295</v>
      </c>
      <c r="AH7" s="438" t="s">
        <v>299</v>
      </c>
      <c r="AI7" s="438" t="s">
        <v>300</v>
      </c>
      <c r="AJ7" s="438" t="s">
        <v>301</v>
      </c>
      <c r="AK7" s="438" t="s">
        <v>302</v>
      </c>
      <c r="AL7" s="438" t="s">
        <v>303</v>
      </c>
      <c r="AM7" s="437" t="s">
        <v>72</v>
      </c>
    </row>
    <row r="8" spans="1:40" s="416" customFormat="1" ht="40.5" customHeight="1">
      <c r="A8" s="432">
        <v>2013</v>
      </c>
      <c r="B8" s="484">
        <v>52</v>
      </c>
      <c r="C8" s="214">
        <v>1</v>
      </c>
      <c r="D8" s="485">
        <v>7</v>
      </c>
      <c r="E8" s="214">
        <v>2</v>
      </c>
      <c r="F8" s="214" t="s">
        <v>304</v>
      </c>
      <c r="G8" s="214" t="s">
        <v>304</v>
      </c>
      <c r="H8" s="214" t="s">
        <v>304</v>
      </c>
      <c r="I8" s="214">
        <v>2</v>
      </c>
      <c r="J8" s="214" t="s">
        <v>304</v>
      </c>
      <c r="K8" s="485"/>
      <c r="L8" s="214" t="s">
        <v>304</v>
      </c>
      <c r="M8" s="485">
        <v>1</v>
      </c>
      <c r="N8" s="485">
        <v>4</v>
      </c>
      <c r="O8" s="214" t="s">
        <v>304</v>
      </c>
      <c r="P8" s="485">
        <v>1</v>
      </c>
      <c r="Q8" s="485">
        <v>2</v>
      </c>
      <c r="R8" s="485">
        <v>1</v>
      </c>
      <c r="S8" s="485">
        <v>1</v>
      </c>
      <c r="T8" s="214" t="s">
        <v>304</v>
      </c>
      <c r="U8" s="214" t="s">
        <v>304</v>
      </c>
      <c r="V8" s="432">
        <v>2013</v>
      </c>
      <c r="W8" s="214" t="s">
        <v>304</v>
      </c>
      <c r="X8" s="486">
        <v>1</v>
      </c>
      <c r="Y8" s="486">
        <v>7</v>
      </c>
      <c r="Z8" s="214" t="s">
        <v>304</v>
      </c>
      <c r="AA8" s="214" t="s">
        <v>304</v>
      </c>
      <c r="AB8" s="486">
        <v>3</v>
      </c>
      <c r="AC8" s="486">
        <v>1</v>
      </c>
      <c r="AD8" s="486" t="s">
        <v>304</v>
      </c>
      <c r="AE8" s="486"/>
      <c r="AF8" s="214" t="s">
        <v>304</v>
      </c>
      <c r="AG8" s="486">
        <v>1</v>
      </c>
      <c r="AH8" s="486">
        <v>10</v>
      </c>
      <c r="AI8" s="214" t="s">
        <v>304</v>
      </c>
      <c r="AJ8" s="486" t="s">
        <v>304</v>
      </c>
      <c r="AK8" s="214" t="s">
        <v>304</v>
      </c>
      <c r="AL8" s="486">
        <v>1</v>
      </c>
      <c r="AM8" s="446">
        <v>6</v>
      </c>
    </row>
    <row r="9" spans="1:40" s="416" customFormat="1" ht="40.5" customHeight="1">
      <c r="A9" s="432">
        <v>2014</v>
      </c>
      <c r="B9" s="484">
        <v>52</v>
      </c>
      <c r="C9" s="214">
        <v>1</v>
      </c>
      <c r="D9" s="485">
        <v>7</v>
      </c>
      <c r="E9" s="214">
        <v>2</v>
      </c>
      <c r="F9" s="214" t="s">
        <v>304</v>
      </c>
      <c r="G9" s="214" t="s">
        <v>304</v>
      </c>
      <c r="H9" s="214" t="s">
        <v>304</v>
      </c>
      <c r="I9" s="214">
        <v>2</v>
      </c>
      <c r="J9" s="214" t="s">
        <v>304</v>
      </c>
      <c r="K9" s="485"/>
      <c r="L9" s="214" t="s">
        <v>304</v>
      </c>
      <c r="M9" s="485">
        <v>1</v>
      </c>
      <c r="N9" s="485">
        <v>4</v>
      </c>
      <c r="O9" s="214" t="s">
        <v>304</v>
      </c>
      <c r="P9" s="485">
        <v>1</v>
      </c>
      <c r="Q9" s="485">
        <v>2</v>
      </c>
      <c r="R9" s="485">
        <v>1</v>
      </c>
      <c r="S9" s="485">
        <v>1</v>
      </c>
      <c r="T9" s="214" t="s">
        <v>304</v>
      </c>
      <c r="U9" s="214" t="s">
        <v>304</v>
      </c>
      <c r="V9" s="432">
        <v>2014</v>
      </c>
      <c r="W9" s="214" t="s">
        <v>304</v>
      </c>
      <c r="X9" s="486">
        <v>1</v>
      </c>
      <c r="Y9" s="486">
        <v>7</v>
      </c>
      <c r="Z9" s="214" t="s">
        <v>304</v>
      </c>
      <c r="AA9" s="214" t="s">
        <v>304</v>
      </c>
      <c r="AB9" s="486">
        <v>3</v>
      </c>
      <c r="AC9" s="486">
        <v>1</v>
      </c>
      <c r="AD9" s="486" t="s">
        <v>304</v>
      </c>
      <c r="AE9" s="486"/>
      <c r="AF9" s="214" t="s">
        <v>304</v>
      </c>
      <c r="AG9" s="486">
        <v>1</v>
      </c>
      <c r="AH9" s="486">
        <v>10</v>
      </c>
      <c r="AI9" s="214" t="s">
        <v>304</v>
      </c>
      <c r="AJ9" s="486" t="s">
        <v>304</v>
      </c>
      <c r="AK9" s="214" t="s">
        <v>304</v>
      </c>
      <c r="AL9" s="486">
        <v>1</v>
      </c>
      <c r="AM9" s="446">
        <v>6</v>
      </c>
    </row>
    <row r="10" spans="1:40" s="416" customFormat="1" ht="40.5" customHeight="1">
      <c r="A10" s="432">
        <v>2015</v>
      </c>
      <c r="B10" s="484">
        <v>52</v>
      </c>
      <c r="C10" s="214">
        <v>1</v>
      </c>
      <c r="D10" s="485">
        <v>7</v>
      </c>
      <c r="E10" s="214">
        <v>2</v>
      </c>
      <c r="F10" s="214" t="s">
        <v>19</v>
      </c>
      <c r="G10" s="214" t="s">
        <v>19</v>
      </c>
      <c r="H10" s="214" t="s">
        <v>19</v>
      </c>
      <c r="I10" s="214">
        <v>2</v>
      </c>
      <c r="J10" s="214" t="s">
        <v>19</v>
      </c>
      <c r="K10" s="485"/>
      <c r="L10" s="214" t="s">
        <v>19</v>
      </c>
      <c r="M10" s="485">
        <v>1</v>
      </c>
      <c r="N10" s="485">
        <v>4</v>
      </c>
      <c r="O10" s="214" t="s">
        <v>19</v>
      </c>
      <c r="P10" s="485">
        <v>1</v>
      </c>
      <c r="Q10" s="485">
        <v>2</v>
      </c>
      <c r="R10" s="485">
        <v>1</v>
      </c>
      <c r="S10" s="485">
        <v>1</v>
      </c>
      <c r="T10" s="214" t="s">
        <v>19</v>
      </c>
      <c r="U10" s="214" t="s">
        <v>19</v>
      </c>
      <c r="V10" s="432">
        <v>2015</v>
      </c>
      <c r="W10" s="214" t="s">
        <v>19</v>
      </c>
      <c r="X10" s="486">
        <v>1</v>
      </c>
      <c r="Y10" s="486">
        <v>7</v>
      </c>
      <c r="Z10" s="214" t="s">
        <v>19</v>
      </c>
      <c r="AA10" s="214" t="s">
        <v>19</v>
      </c>
      <c r="AB10" s="486">
        <v>3</v>
      </c>
      <c r="AC10" s="486">
        <v>1</v>
      </c>
      <c r="AD10" s="486" t="s">
        <v>19</v>
      </c>
      <c r="AE10" s="486"/>
      <c r="AF10" s="214" t="s">
        <v>19</v>
      </c>
      <c r="AG10" s="486">
        <v>1</v>
      </c>
      <c r="AH10" s="486">
        <v>10</v>
      </c>
      <c r="AI10" s="214" t="s">
        <v>19</v>
      </c>
      <c r="AJ10" s="486" t="s">
        <v>19</v>
      </c>
      <c r="AK10" s="214" t="s">
        <v>19</v>
      </c>
      <c r="AL10" s="486">
        <v>1</v>
      </c>
      <c r="AM10" s="446">
        <v>6</v>
      </c>
      <c r="AN10" s="450"/>
    </row>
    <row r="11" spans="1:40" s="416" customFormat="1" ht="40.5" customHeight="1">
      <c r="A11" s="432">
        <v>2016</v>
      </c>
      <c r="B11" s="484">
        <v>54</v>
      </c>
      <c r="C11" s="214">
        <v>1</v>
      </c>
      <c r="D11" s="485">
        <v>7</v>
      </c>
      <c r="E11" s="214">
        <v>2</v>
      </c>
      <c r="F11" s="214" t="s">
        <v>19</v>
      </c>
      <c r="G11" s="214" t="s">
        <v>19</v>
      </c>
      <c r="H11" s="214" t="s">
        <v>19</v>
      </c>
      <c r="I11" s="214">
        <v>2</v>
      </c>
      <c r="J11" s="214" t="s">
        <v>19</v>
      </c>
      <c r="K11" s="485"/>
      <c r="L11" s="214" t="s">
        <v>19</v>
      </c>
      <c r="M11" s="485">
        <v>1</v>
      </c>
      <c r="N11" s="485">
        <v>6</v>
      </c>
      <c r="O11" s="214" t="s">
        <v>19</v>
      </c>
      <c r="P11" s="485">
        <v>1</v>
      </c>
      <c r="Q11" s="485">
        <v>2</v>
      </c>
      <c r="R11" s="485">
        <v>1</v>
      </c>
      <c r="S11" s="485">
        <v>1</v>
      </c>
      <c r="T11" s="214" t="s">
        <v>19</v>
      </c>
      <c r="U11" s="214" t="s">
        <v>19</v>
      </c>
      <c r="V11" s="432">
        <v>2016</v>
      </c>
      <c r="W11" s="214" t="s">
        <v>19</v>
      </c>
      <c r="X11" s="486">
        <v>1</v>
      </c>
      <c r="Y11" s="486">
        <v>7</v>
      </c>
      <c r="Z11" s="214" t="s">
        <v>19</v>
      </c>
      <c r="AA11" s="214" t="s">
        <v>19</v>
      </c>
      <c r="AB11" s="486">
        <v>3</v>
      </c>
      <c r="AC11" s="486">
        <v>1</v>
      </c>
      <c r="AD11" s="486" t="s">
        <v>19</v>
      </c>
      <c r="AE11" s="486"/>
      <c r="AF11" s="214" t="s">
        <v>19</v>
      </c>
      <c r="AG11" s="486">
        <v>1</v>
      </c>
      <c r="AH11" s="486">
        <v>10</v>
      </c>
      <c r="AI11" s="214" t="s">
        <v>19</v>
      </c>
      <c r="AJ11" s="486" t="s">
        <v>19</v>
      </c>
      <c r="AK11" s="214" t="s">
        <v>19</v>
      </c>
      <c r="AL11" s="486">
        <v>1</v>
      </c>
      <c r="AM11" s="446">
        <v>6</v>
      </c>
    </row>
    <row r="12" spans="1:40" s="416" customFormat="1" ht="40.5" customHeight="1">
      <c r="A12" s="432">
        <v>2017</v>
      </c>
      <c r="B12" s="484" t="s">
        <v>480</v>
      </c>
      <c r="C12" s="214">
        <f>SUM(C14:C20)</f>
        <v>1</v>
      </c>
      <c r="D12" s="214">
        <f t="shared" ref="D12:I12" si="0">SUM(D14:D20)</f>
        <v>7</v>
      </c>
      <c r="E12" s="214">
        <f t="shared" si="0"/>
        <v>2</v>
      </c>
      <c r="F12" s="214" t="s">
        <v>481</v>
      </c>
      <c r="G12" s="214" t="s">
        <v>483</v>
      </c>
      <c r="H12" s="214" t="s">
        <v>481</v>
      </c>
      <c r="I12" s="214">
        <f t="shared" si="0"/>
        <v>2</v>
      </c>
      <c r="J12" s="214" t="s">
        <v>482</v>
      </c>
      <c r="K12" s="485"/>
      <c r="L12" s="214" t="s">
        <v>481</v>
      </c>
      <c r="M12" s="485" t="s">
        <v>481</v>
      </c>
      <c r="N12" s="485" t="s">
        <v>481</v>
      </c>
      <c r="O12" s="214" t="s">
        <v>481</v>
      </c>
      <c r="P12" s="485" t="s">
        <v>480</v>
      </c>
      <c r="Q12" s="485" t="s">
        <v>481</v>
      </c>
      <c r="R12" s="485" t="s">
        <v>481</v>
      </c>
      <c r="S12" s="485" t="s">
        <v>481</v>
      </c>
      <c r="T12" s="214" t="s">
        <v>481</v>
      </c>
      <c r="U12" s="214" t="s">
        <v>481</v>
      </c>
      <c r="V12" s="432">
        <v>2017</v>
      </c>
      <c r="W12" s="214" t="s">
        <v>481</v>
      </c>
      <c r="X12" s="486" t="s">
        <v>481</v>
      </c>
      <c r="Y12" s="486" t="s">
        <v>481</v>
      </c>
      <c r="Z12" s="486" t="s">
        <v>481</v>
      </c>
      <c r="AA12" s="486" t="s">
        <v>481</v>
      </c>
      <c r="AB12" s="486" t="s">
        <v>481</v>
      </c>
      <c r="AC12" s="486" t="s">
        <v>481</v>
      </c>
      <c r="AD12" s="486" t="s">
        <v>481</v>
      </c>
      <c r="AE12" s="486"/>
      <c r="AF12" s="214" t="s">
        <v>480</v>
      </c>
      <c r="AG12" s="214" t="s">
        <v>480</v>
      </c>
      <c r="AH12" s="214" t="s">
        <v>480</v>
      </c>
      <c r="AI12" s="214" t="s">
        <v>480</v>
      </c>
      <c r="AJ12" s="214" t="s">
        <v>480</v>
      </c>
      <c r="AK12" s="214" t="s">
        <v>480</v>
      </c>
      <c r="AL12" s="214" t="s">
        <v>480</v>
      </c>
      <c r="AM12" s="214" t="s">
        <v>480</v>
      </c>
    </row>
    <row r="13" spans="1:40" s="450" customFormat="1" ht="40.5" customHeight="1">
      <c r="A13" s="487">
        <v>2018</v>
      </c>
      <c r="B13" s="488">
        <v>54</v>
      </c>
      <c r="C13" s="489">
        <v>1</v>
      </c>
      <c r="D13" s="489">
        <v>7</v>
      </c>
      <c r="E13" s="489">
        <v>2</v>
      </c>
      <c r="F13" s="489" t="s">
        <v>540</v>
      </c>
      <c r="G13" s="489" t="s">
        <v>18</v>
      </c>
      <c r="H13" s="489" t="s">
        <v>18</v>
      </c>
      <c r="I13" s="489">
        <v>2</v>
      </c>
      <c r="J13" s="489" t="s">
        <v>18</v>
      </c>
      <c r="K13" s="490"/>
      <c r="L13" s="489" t="s">
        <v>18</v>
      </c>
      <c r="M13" s="490">
        <v>1</v>
      </c>
      <c r="N13" s="491">
        <v>6</v>
      </c>
      <c r="O13" s="489" t="s">
        <v>18</v>
      </c>
      <c r="P13" s="490">
        <v>1</v>
      </c>
      <c r="Q13" s="490">
        <v>2</v>
      </c>
      <c r="R13" s="490">
        <v>1</v>
      </c>
      <c r="S13" s="490">
        <v>1</v>
      </c>
      <c r="T13" s="489" t="s">
        <v>18</v>
      </c>
      <c r="U13" s="489" t="s">
        <v>18</v>
      </c>
      <c r="V13" s="487">
        <v>2018</v>
      </c>
      <c r="W13" s="489" t="s">
        <v>18</v>
      </c>
      <c r="X13" s="492">
        <v>1</v>
      </c>
      <c r="Y13" s="493">
        <v>7</v>
      </c>
      <c r="Z13" s="492" t="s">
        <v>18</v>
      </c>
      <c r="AA13" s="492" t="s">
        <v>18</v>
      </c>
      <c r="AB13" s="492">
        <v>3</v>
      </c>
      <c r="AC13" s="492">
        <v>1</v>
      </c>
      <c r="AD13" s="492"/>
      <c r="AE13" s="492"/>
      <c r="AF13" s="489" t="s">
        <v>18</v>
      </c>
      <c r="AG13" s="494">
        <v>1</v>
      </c>
      <c r="AH13" s="489">
        <v>10</v>
      </c>
      <c r="AI13" s="489" t="s">
        <v>18</v>
      </c>
      <c r="AJ13" s="489" t="s">
        <v>18</v>
      </c>
      <c r="AK13" s="489" t="s">
        <v>18</v>
      </c>
      <c r="AL13" s="489">
        <v>1</v>
      </c>
      <c r="AM13" s="489">
        <v>6</v>
      </c>
      <c r="AN13" s="416"/>
    </row>
    <row r="14" spans="1:40" s="416" customFormat="1" ht="40.5" customHeight="1">
      <c r="A14" s="495" t="s">
        <v>125</v>
      </c>
      <c r="B14" s="214" t="s">
        <v>18</v>
      </c>
      <c r="C14" s="214">
        <v>1</v>
      </c>
      <c r="D14" s="214">
        <v>1</v>
      </c>
      <c r="E14" s="214">
        <v>2</v>
      </c>
      <c r="F14" s="214" t="s">
        <v>18</v>
      </c>
      <c r="G14" s="214" t="s">
        <v>18</v>
      </c>
      <c r="H14" s="214" t="s">
        <v>18</v>
      </c>
      <c r="I14" s="214">
        <v>2</v>
      </c>
      <c r="J14" s="214" t="s">
        <v>18</v>
      </c>
      <c r="K14" s="485"/>
      <c r="L14" s="489" t="s">
        <v>18</v>
      </c>
      <c r="M14" s="490">
        <v>1</v>
      </c>
      <c r="N14" s="490">
        <v>1</v>
      </c>
      <c r="O14" s="489" t="s">
        <v>18</v>
      </c>
      <c r="P14" s="490" t="s">
        <v>18</v>
      </c>
      <c r="Q14" s="490">
        <v>1</v>
      </c>
      <c r="R14" s="490">
        <v>1</v>
      </c>
      <c r="S14" s="490">
        <v>1</v>
      </c>
      <c r="T14" s="489" t="s">
        <v>18</v>
      </c>
      <c r="U14" s="489" t="s">
        <v>18</v>
      </c>
      <c r="V14" s="495" t="s">
        <v>305</v>
      </c>
      <c r="W14" s="214" t="s">
        <v>18</v>
      </c>
      <c r="X14" s="214">
        <v>1</v>
      </c>
      <c r="Y14" s="214">
        <v>1</v>
      </c>
      <c r="Z14" s="214" t="s">
        <v>18</v>
      </c>
      <c r="AA14" s="214" t="s">
        <v>18</v>
      </c>
      <c r="AB14" s="214" t="s">
        <v>18</v>
      </c>
      <c r="AC14" s="214" t="s">
        <v>18</v>
      </c>
      <c r="AD14" s="214" t="s">
        <v>18</v>
      </c>
      <c r="AE14" s="486"/>
      <c r="AF14" s="214" t="s">
        <v>18</v>
      </c>
      <c r="AG14" s="214">
        <v>1</v>
      </c>
      <c r="AH14" s="214" t="s">
        <v>18</v>
      </c>
      <c r="AI14" s="214" t="s">
        <v>18</v>
      </c>
      <c r="AJ14" s="214" t="s">
        <v>18</v>
      </c>
      <c r="AK14" s="214" t="s">
        <v>18</v>
      </c>
      <c r="AL14" s="214" t="s">
        <v>18</v>
      </c>
      <c r="AM14" s="214" t="s">
        <v>18</v>
      </c>
    </row>
    <row r="15" spans="1:40" s="416" customFormat="1" ht="40.5" customHeight="1">
      <c r="A15" s="495" t="s">
        <v>126</v>
      </c>
      <c r="B15" s="214" t="s">
        <v>18</v>
      </c>
      <c r="C15" s="214" t="s">
        <v>18</v>
      </c>
      <c r="D15" s="214">
        <v>1</v>
      </c>
      <c r="E15" s="214" t="s">
        <v>18</v>
      </c>
      <c r="F15" s="214" t="s">
        <v>18</v>
      </c>
      <c r="G15" s="214" t="s">
        <v>18</v>
      </c>
      <c r="H15" s="214" t="s">
        <v>18</v>
      </c>
      <c r="I15" s="214" t="s">
        <v>18</v>
      </c>
      <c r="J15" s="214" t="s">
        <v>18</v>
      </c>
      <c r="K15" s="485"/>
      <c r="L15" s="489" t="s">
        <v>18</v>
      </c>
      <c r="M15" s="490" t="s">
        <v>18</v>
      </c>
      <c r="N15" s="490">
        <v>1</v>
      </c>
      <c r="O15" s="489" t="s">
        <v>18</v>
      </c>
      <c r="P15" s="490" t="s">
        <v>18</v>
      </c>
      <c r="Q15" s="490" t="s">
        <v>18</v>
      </c>
      <c r="R15" s="490" t="s">
        <v>18</v>
      </c>
      <c r="S15" s="490" t="s">
        <v>18</v>
      </c>
      <c r="T15" s="489" t="s">
        <v>18</v>
      </c>
      <c r="U15" s="489" t="s">
        <v>18</v>
      </c>
      <c r="V15" s="495" t="s">
        <v>306</v>
      </c>
      <c r="W15" s="214" t="s">
        <v>18</v>
      </c>
      <c r="X15" s="214" t="s">
        <v>18</v>
      </c>
      <c r="Y15" s="214">
        <v>1</v>
      </c>
      <c r="Z15" s="214" t="s">
        <v>18</v>
      </c>
      <c r="AA15" s="214" t="s">
        <v>18</v>
      </c>
      <c r="AB15" s="214" t="s">
        <v>18</v>
      </c>
      <c r="AC15" s="214" t="s">
        <v>18</v>
      </c>
      <c r="AD15" s="214" t="s">
        <v>18</v>
      </c>
      <c r="AE15" s="486"/>
      <c r="AF15" s="214" t="s">
        <v>18</v>
      </c>
      <c r="AG15" s="214" t="s">
        <v>18</v>
      </c>
      <c r="AH15" s="214" t="s">
        <v>18</v>
      </c>
      <c r="AI15" s="214" t="s">
        <v>18</v>
      </c>
      <c r="AJ15" s="214" t="s">
        <v>18</v>
      </c>
      <c r="AK15" s="214" t="s">
        <v>18</v>
      </c>
      <c r="AL15" s="214" t="s">
        <v>18</v>
      </c>
      <c r="AM15" s="214" t="s">
        <v>18</v>
      </c>
    </row>
    <row r="16" spans="1:40" s="416" customFormat="1" ht="40.5" customHeight="1">
      <c r="A16" s="495" t="s">
        <v>127</v>
      </c>
      <c r="B16" s="214" t="s">
        <v>18</v>
      </c>
      <c r="C16" s="214" t="s">
        <v>18</v>
      </c>
      <c r="D16" s="214">
        <v>1</v>
      </c>
      <c r="E16" s="214" t="s">
        <v>18</v>
      </c>
      <c r="F16" s="214" t="s">
        <v>18</v>
      </c>
      <c r="G16" s="214" t="s">
        <v>18</v>
      </c>
      <c r="H16" s="214" t="s">
        <v>18</v>
      </c>
      <c r="I16" s="214" t="s">
        <v>18</v>
      </c>
      <c r="J16" s="214" t="s">
        <v>18</v>
      </c>
      <c r="K16" s="485"/>
      <c r="L16" s="489" t="s">
        <v>18</v>
      </c>
      <c r="M16" s="490" t="s">
        <v>18</v>
      </c>
      <c r="N16" s="490">
        <v>1</v>
      </c>
      <c r="O16" s="489" t="s">
        <v>18</v>
      </c>
      <c r="P16" s="490" t="s">
        <v>18</v>
      </c>
      <c r="Q16" s="490" t="s">
        <v>18</v>
      </c>
      <c r="R16" s="490" t="s">
        <v>18</v>
      </c>
      <c r="S16" s="490" t="s">
        <v>18</v>
      </c>
      <c r="T16" s="489" t="s">
        <v>18</v>
      </c>
      <c r="U16" s="489" t="s">
        <v>18</v>
      </c>
      <c r="V16" s="495" t="s">
        <v>307</v>
      </c>
      <c r="W16" s="214" t="s">
        <v>18</v>
      </c>
      <c r="X16" s="214" t="s">
        <v>18</v>
      </c>
      <c r="Y16" s="214">
        <v>1</v>
      </c>
      <c r="Z16" s="214" t="s">
        <v>18</v>
      </c>
      <c r="AA16" s="214" t="s">
        <v>18</v>
      </c>
      <c r="AB16" s="214" t="s">
        <v>18</v>
      </c>
      <c r="AC16" s="214" t="s">
        <v>18</v>
      </c>
      <c r="AD16" s="214" t="s">
        <v>18</v>
      </c>
      <c r="AE16" s="486"/>
      <c r="AF16" s="214" t="s">
        <v>18</v>
      </c>
      <c r="AG16" s="214" t="s">
        <v>18</v>
      </c>
      <c r="AH16" s="214" t="s">
        <v>18</v>
      </c>
      <c r="AI16" s="214" t="s">
        <v>18</v>
      </c>
      <c r="AJ16" s="214" t="s">
        <v>18</v>
      </c>
      <c r="AK16" s="214" t="s">
        <v>18</v>
      </c>
      <c r="AL16" s="214" t="s">
        <v>18</v>
      </c>
      <c r="AM16" s="214" t="s">
        <v>18</v>
      </c>
    </row>
    <row r="17" spans="1:41" s="416" customFormat="1" ht="40.5" customHeight="1">
      <c r="A17" s="495" t="s">
        <v>128</v>
      </c>
      <c r="B17" s="214" t="s">
        <v>18</v>
      </c>
      <c r="C17" s="214" t="s">
        <v>18</v>
      </c>
      <c r="D17" s="214">
        <v>1</v>
      </c>
      <c r="E17" s="214" t="s">
        <v>18</v>
      </c>
      <c r="F17" s="214" t="s">
        <v>18</v>
      </c>
      <c r="G17" s="214" t="s">
        <v>18</v>
      </c>
      <c r="H17" s="214" t="s">
        <v>18</v>
      </c>
      <c r="I17" s="214" t="s">
        <v>18</v>
      </c>
      <c r="J17" s="214" t="s">
        <v>18</v>
      </c>
      <c r="K17" s="485"/>
      <c r="L17" s="489" t="s">
        <v>18</v>
      </c>
      <c r="M17" s="490" t="s">
        <v>18</v>
      </c>
      <c r="N17" s="490">
        <v>1</v>
      </c>
      <c r="O17" s="489" t="s">
        <v>18</v>
      </c>
      <c r="P17" s="490">
        <v>1</v>
      </c>
      <c r="Q17" s="490">
        <v>1</v>
      </c>
      <c r="R17" s="490" t="s">
        <v>18</v>
      </c>
      <c r="S17" s="490" t="s">
        <v>18</v>
      </c>
      <c r="T17" s="489" t="s">
        <v>18</v>
      </c>
      <c r="U17" s="489" t="s">
        <v>18</v>
      </c>
      <c r="V17" s="495" t="s">
        <v>308</v>
      </c>
      <c r="W17" s="214" t="s">
        <v>18</v>
      </c>
      <c r="X17" s="214" t="s">
        <v>18</v>
      </c>
      <c r="Y17" s="214">
        <v>1</v>
      </c>
      <c r="Z17" s="214" t="s">
        <v>18</v>
      </c>
      <c r="AA17" s="214" t="s">
        <v>18</v>
      </c>
      <c r="AB17" s="214" t="s">
        <v>18</v>
      </c>
      <c r="AC17" s="214">
        <v>1</v>
      </c>
      <c r="AD17" s="214" t="s">
        <v>18</v>
      </c>
      <c r="AE17" s="486"/>
      <c r="AF17" s="214" t="s">
        <v>18</v>
      </c>
      <c r="AG17" s="214" t="s">
        <v>18</v>
      </c>
      <c r="AH17" s="214" t="s">
        <v>18</v>
      </c>
      <c r="AI17" s="214" t="s">
        <v>18</v>
      </c>
      <c r="AJ17" s="214" t="s">
        <v>18</v>
      </c>
      <c r="AK17" s="214" t="s">
        <v>18</v>
      </c>
      <c r="AL17" s="214" t="s">
        <v>18</v>
      </c>
      <c r="AM17" s="214" t="s">
        <v>18</v>
      </c>
    </row>
    <row r="18" spans="1:41" s="416" customFormat="1" ht="40.5" customHeight="1">
      <c r="A18" s="495" t="s">
        <v>129</v>
      </c>
      <c r="B18" s="214" t="s">
        <v>18</v>
      </c>
      <c r="C18" s="214" t="s">
        <v>18</v>
      </c>
      <c r="D18" s="214">
        <v>1</v>
      </c>
      <c r="E18" s="214" t="s">
        <v>18</v>
      </c>
      <c r="F18" s="214" t="s">
        <v>18</v>
      </c>
      <c r="G18" s="214" t="s">
        <v>18</v>
      </c>
      <c r="H18" s="214" t="s">
        <v>18</v>
      </c>
      <c r="I18" s="214" t="s">
        <v>18</v>
      </c>
      <c r="J18" s="214" t="s">
        <v>18</v>
      </c>
      <c r="K18" s="485"/>
      <c r="L18" s="489" t="s">
        <v>18</v>
      </c>
      <c r="M18" s="490" t="s">
        <v>18</v>
      </c>
      <c r="N18" s="490">
        <v>1</v>
      </c>
      <c r="O18" s="489" t="s">
        <v>18</v>
      </c>
      <c r="P18" s="490" t="s">
        <v>18</v>
      </c>
      <c r="Q18" s="490" t="s">
        <v>18</v>
      </c>
      <c r="R18" s="490" t="s">
        <v>18</v>
      </c>
      <c r="S18" s="490" t="s">
        <v>18</v>
      </c>
      <c r="T18" s="489" t="s">
        <v>18</v>
      </c>
      <c r="U18" s="489" t="s">
        <v>18</v>
      </c>
      <c r="V18" s="495" t="s">
        <v>309</v>
      </c>
      <c r="W18" s="214" t="s">
        <v>18</v>
      </c>
      <c r="X18" s="214" t="s">
        <v>18</v>
      </c>
      <c r="Y18" s="214">
        <v>1</v>
      </c>
      <c r="Z18" s="214" t="s">
        <v>18</v>
      </c>
      <c r="AA18" s="214" t="s">
        <v>18</v>
      </c>
      <c r="AB18" s="214" t="s">
        <v>18</v>
      </c>
      <c r="AC18" s="214" t="s">
        <v>18</v>
      </c>
      <c r="AD18" s="214" t="s">
        <v>18</v>
      </c>
      <c r="AE18" s="486"/>
      <c r="AF18" s="214" t="s">
        <v>18</v>
      </c>
      <c r="AG18" s="214" t="s">
        <v>18</v>
      </c>
      <c r="AH18" s="214" t="s">
        <v>18</v>
      </c>
      <c r="AI18" s="214" t="s">
        <v>18</v>
      </c>
      <c r="AJ18" s="214" t="s">
        <v>18</v>
      </c>
      <c r="AK18" s="214" t="s">
        <v>18</v>
      </c>
      <c r="AL18" s="214" t="s">
        <v>18</v>
      </c>
      <c r="AM18" s="214" t="s">
        <v>18</v>
      </c>
    </row>
    <row r="19" spans="1:41" s="416" customFormat="1" ht="40.5" customHeight="1">
      <c r="A19" s="495" t="s">
        <v>130</v>
      </c>
      <c r="B19" s="214" t="s">
        <v>18</v>
      </c>
      <c r="C19" s="214" t="s">
        <v>18</v>
      </c>
      <c r="D19" s="214">
        <v>1</v>
      </c>
      <c r="E19" s="214" t="s">
        <v>18</v>
      </c>
      <c r="F19" s="214" t="s">
        <v>18</v>
      </c>
      <c r="G19" s="214" t="s">
        <v>18</v>
      </c>
      <c r="H19" s="214" t="s">
        <v>18</v>
      </c>
      <c r="I19" s="214" t="s">
        <v>18</v>
      </c>
      <c r="J19" s="214" t="s">
        <v>18</v>
      </c>
      <c r="K19" s="485"/>
      <c r="L19" s="489" t="s">
        <v>18</v>
      </c>
      <c r="M19" s="490" t="s">
        <v>18</v>
      </c>
      <c r="N19" s="490" t="s">
        <v>18</v>
      </c>
      <c r="O19" s="489" t="s">
        <v>18</v>
      </c>
      <c r="P19" s="490" t="s">
        <v>18</v>
      </c>
      <c r="Q19" s="490" t="s">
        <v>18</v>
      </c>
      <c r="R19" s="490" t="s">
        <v>18</v>
      </c>
      <c r="S19" s="490" t="s">
        <v>18</v>
      </c>
      <c r="T19" s="489" t="s">
        <v>18</v>
      </c>
      <c r="U19" s="489" t="s">
        <v>18</v>
      </c>
      <c r="V19" s="495" t="s">
        <v>310</v>
      </c>
      <c r="W19" s="214" t="s">
        <v>18</v>
      </c>
      <c r="X19" s="214" t="s">
        <v>18</v>
      </c>
      <c r="Y19" s="214">
        <v>1</v>
      </c>
      <c r="Z19" s="214" t="s">
        <v>18</v>
      </c>
      <c r="AA19" s="214" t="s">
        <v>18</v>
      </c>
      <c r="AB19" s="214" t="s">
        <v>18</v>
      </c>
      <c r="AC19" s="214" t="s">
        <v>18</v>
      </c>
      <c r="AD19" s="214" t="s">
        <v>18</v>
      </c>
      <c r="AE19" s="486"/>
      <c r="AF19" s="214" t="s">
        <v>18</v>
      </c>
      <c r="AG19" s="214" t="s">
        <v>18</v>
      </c>
      <c r="AH19" s="214" t="s">
        <v>18</v>
      </c>
      <c r="AI19" s="214" t="s">
        <v>18</v>
      </c>
      <c r="AJ19" s="214" t="s">
        <v>18</v>
      </c>
      <c r="AK19" s="214" t="s">
        <v>18</v>
      </c>
      <c r="AL19" s="214" t="s">
        <v>18</v>
      </c>
      <c r="AM19" s="214" t="s">
        <v>18</v>
      </c>
    </row>
    <row r="20" spans="1:41" s="416" customFormat="1" ht="40.5" customHeight="1" thickBot="1">
      <c r="A20" s="496" t="s">
        <v>131</v>
      </c>
      <c r="B20" s="497" t="s">
        <v>18</v>
      </c>
      <c r="C20" s="226" t="s">
        <v>18</v>
      </c>
      <c r="D20" s="226">
        <v>1</v>
      </c>
      <c r="E20" s="226" t="s">
        <v>18</v>
      </c>
      <c r="F20" s="226" t="s">
        <v>18</v>
      </c>
      <c r="G20" s="226" t="s">
        <v>18</v>
      </c>
      <c r="H20" s="226" t="s">
        <v>18</v>
      </c>
      <c r="I20" s="226" t="s">
        <v>18</v>
      </c>
      <c r="J20" s="226" t="s">
        <v>18</v>
      </c>
      <c r="K20" s="485"/>
      <c r="L20" s="226" t="s">
        <v>18</v>
      </c>
      <c r="M20" s="226" t="s">
        <v>18</v>
      </c>
      <c r="N20" s="226">
        <v>1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 t="s">
        <v>18</v>
      </c>
      <c r="U20" s="226" t="s">
        <v>18</v>
      </c>
      <c r="V20" s="496" t="s">
        <v>311</v>
      </c>
      <c r="W20" s="226" t="s">
        <v>18</v>
      </c>
      <c r="X20" s="226" t="s">
        <v>18</v>
      </c>
      <c r="Y20" s="226">
        <v>1</v>
      </c>
      <c r="Z20" s="226" t="s">
        <v>18</v>
      </c>
      <c r="AA20" s="226" t="s">
        <v>18</v>
      </c>
      <c r="AB20" s="226" t="s">
        <v>18</v>
      </c>
      <c r="AC20" s="226" t="s">
        <v>18</v>
      </c>
      <c r="AD20" s="226" t="s">
        <v>18</v>
      </c>
      <c r="AE20" s="486"/>
      <c r="AF20" s="226" t="s">
        <v>18</v>
      </c>
      <c r="AG20" s="226" t="s">
        <v>18</v>
      </c>
      <c r="AH20" s="226" t="s">
        <v>18</v>
      </c>
      <c r="AI20" s="226" t="s">
        <v>18</v>
      </c>
      <c r="AJ20" s="226" t="s">
        <v>18</v>
      </c>
      <c r="AK20" s="226" t="s">
        <v>18</v>
      </c>
      <c r="AL20" s="226" t="s">
        <v>18</v>
      </c>
      <c r="AM20" s="226" t="s">
        <v>18</v>
      </c>
    </row>
    <row r="21" spans="1:41" ht="12" customHeight="1" thickTop="1">
      <c r="A21" s="40" t="s">
        <v>203</v>
      </c>
      <c r="V21" s="40" t="s">
        <v>203</v>
      </c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173"/>
      <c r="AH21" s="42"/>
      <c r="AI21" s="173"/>
      <c r="AJ21" s="173"/>
      <c r="AK21" s="173"/>
      <c r="AL21" s="173"/>
      <c r="AM21" s="174"/>
    </row>
    <row r="22" spans="1:41">
      <c r="AG22" s="42"/>
      <c r="AH22" s="42"/>
      <c r="AI22" s="42"/>
      <c r="AJ22" s="90"/>
      <c r="AK22" s="42"/>
      <c r="AL22" s="42"/>
      <c r="AM22" s="42"/>
      <c r="AO22" s="42"/>
    </row>
    <row r="23" spans="1:41">
      <c r="AG23" s="173"/>
      <c r="AH23" s="174"/>
      <c r="AI23" s="173"/>
      <c r="AJ23" s="173"/>
      <c r="AK23" s="173"/>
      <c r="AL23" s="173"/>
      <c r="AM23" s="173"/>
    </row>
    <row r="24" spans="1:41">
      <c r="AG24" s="173"/>
      <c r="AH24" s="174"/>
      <c r="AI24" s="173"/>
      <c r="AJ24" s="173"/>
      <c r="AK24" s="173"/>
      <c r="AL24" s="173"/>
      <c r="AM24" s="173"/>
    </row>
    <row r="25" spans="1:41">
      <c r="AG25" s="173"/>
      <c r="AI25" s="173"/>
      <c r="AJ25" s="173"/>
      <c r="AK25" s="173"/>
      <c r="AL25" s="173"/>
      <c r="AM25" s="173"/>
    </row>
    <row r="26" spans="1:41">
      <c r="AG26" s="173"/>
      <c r="AI26" s="173"/>
      <c r="AJ26" s="173"/>
      <c r="AK26" s="173"/>
      <c r="AL26" s="173"/>
      <c r="AM26" s="173"/>
    </row>
    <row r="27" spans="1:41">
      <c r="AG27" s="173"/>
      <c r="AI27" s="173"/>
      <c r="AJ27" s="173"/>
      <c r="AK27" s="173"/>
      <c r="AL27" s="173"/>
      <c r="AM27" s="173"/>
    </row>
    <row r="28" spans="1:41">
      <c r="AG28" s="173"/>
      <c r="AI28" s="173"/>
      <c r="AJ28" s="173"/>
      <c r="AK28" s="173"/>
      <c r="AL28" s="173"/>
      <c r="AM28" s="173"/>
    </row>
    <row r="29" spans="1:41">
      <c r="AG29" s="173"/>
      <c r="AI29" s="173"/>
      <c r="AJ29" s="173"/>
      <c r="AK29" s="173"/>
      <c r="AL29" s="173"/>
      <c r="AM29" s="173"/>
    </row>
    <row r="30" spans="1:41">
      <c r="AG30" s="173"/>
      <c r="AI30" s="173"/>
      <c r="AJ30" s="173"/>
      <c r="AK30" s="173"/>
      <c r="AL30" s="173"/>
      <c r="AM30" s="173"/>
    </row>
    <row r="31" spans="1:41">
      <c r="AG31" s="173"/>
      <c r="AI31" s="173"/>
      <c r="AJ31" s="173"/>
      <c r="AK31" s="173"/>
      <c r="AL31" s="173"/>
      <c r="AM31" s="173"/>
    </row>
    <row r="32" spans="1:41">
      <c r="AG32" s="173"/>
      <c r="AI32" s="173"/>
      <c r="AJ32" s="173"/>
      <c r="AK32" s="173"/>
      <c r="AL32" s="173"/>
      <c r="AM32" s="173"/>
    </row>
    <row r="33" spans="33:39">
      <c r="AG33" s="173"/>
      <c r="AI33" s="173"/>
      <c r="AJ33" s="173"/>
      <c r="AK33" s="173"/>
      <c r="AL33" s="173"/>
      <c r="AM33" s="173"/>
    </row>
    <row r="34" spans="33:39">
      <c r="AG34" s="173"/>
      <c r="AI34" s="173"/>
      <c r="AJ34" s="173"/>
      <c r="AK34" s="173"/>
      <c r="AL34" s="173"/>
      <c r="AM34" s="173"/>
    </row>
    <row r="35" spans="33:39">
      <c r="AG35" s="173"/>
      <c r="AI35" s="173"/>
      <c r="AJ35" s="173"/>
      <c r="AK35" s="173"/>
      <c r="AL35" s="173"/>
      <c r="AM35" s="173"/>
    </row>
    <row r="36" spans="33:39">
      <c r="AG36" s="173"/>
      <c r="AI36" s="173"/>
      <c r="AJ36" s="173"/>
      <c r="AK36" s="173"/>
      <c r="AL36" s="173"/>
      <c r="AM36" s="173"/>
    </row>
    <row r="37" spans="33:39">
      <c r="AG37" s="173"/>
      <c r="AI37" s="173"/>
      <c r="AJ37" s="173"/>
      <c r="AK37" s="173"/>
      <c r="AL37" s="173"/>
      <c r="AM37" s="173"/>
    </row>
    <row r="38" spans="33:39">
      <c r="AG38" s="173"/>
      <c r="AI38" s="173"/>
      <c r="AJ38" s="173"/>
      <c r="AK38" s="173"/>
      <c r="AL38" s="173"/>
      <c r="AM38" s="173"/>
    </row>
    <row r="39" spans="33:39">
      <c r="AG39" s="173"/>
      <c r="AJ39" s="173"/>
      <c r="AK39" s="173"/>
      <c r="AL39" s="173"/>
      <c r="AM39" s="173"/>
    </row>
    <row r="40" spans="33:39">
      <c r="AG40" s="173"/>
      <c r="AJ40" s="173"/>
      <c r="AK40" s="173"/>
      <c r="AL40" s="173"/>
      <c r="AM40" s="173"/>
    </row>
    <row r="41" spans="33:39">
      <c r="AG41" s="173"/>
      <c r="AJ41" s="173"/>
      <c r="AK41" s="173"/>
      <c r="AL41" s="173"/>
      <c r="AM41" s="173"/>
    </row>
    <row r="42" spans="33:39">
      <c r="AG42" s="173"/>
      <c r="AJ42" s="173"/>
      <c r="AK42" s="173"/>
      <c r="AL42" s="173"/>
      <c r="AM42" s="173"/>
    </row>
    <row r="43" spans="33:39">
      <c r="AG43" s="173"/>
      <c r="AJ43" s="173"/>
      <c r="AK43" s="173"/>
      <c r="AL43" s="173"/>
      <c r="AM43" s="173"/>
    </row>
    <row r="44" spans="33:39">
      <c r="AG44" s="173"/>
      <c r="AJ44" s="173"/>
      <c r="AK44" s="173"/>
      <c r="AL44" s="173"/>
      <c r="AM44" s="173"/>
    </row>
    <row r="45" spans="33:39">
      <c r="AG45" s="173"/>
      <c r="AJ45" s="173"/>
      <c r="AK45" s="173"/>
      <c r="AL45" s="173"/>
      <c r="AM45" s="173"/>
    </row>
    <row r="46" spans="33:39">
      <c r="AG46" s="173"/>
      <c r="AJ46" s="173"/>
      <c r="AK46" s="173"/>
      <c r="AL46" s="173"/>
      <c r="AM46" s="173"/>
    </row>
    <row r="47" spans="33:39">
      <c r="AG47" s="173"/>
      <c r="AJ47" s="173"/>
      <c r="AK47" s="173"/>
      <c r="AL47" s="173"/>
      <c r="AM47" s="173"/>
    </row>
    <row r="48" spans="33:39">
      <c r="AG48" s="173"/>
      <c r="AJ48" s="173"/>
      <c r="AK48" s="173"/>
      <c r="AL48" s="173"/>
      <c r="AM48" s="173"/>
    </row>
    <row r="49" spans="33:39">
      <c r="AG49" s="173"/>
      <c r="AJ49" s="173"/>
      <c r="AK49" s="173"/>
      <c r="AL49" s="173"/>
      <c r="AM49" s="173"/>
    </row>
    <row r="50" spans="33:39">
      <c r="AG50" s="173"/>
      <c r="AJ50" s="173"/>
      <c r="AK50" s="173"/>
      <c r="AL50" s="173"/>
      <c r="AM50" s="173"/>
    </row>
    <row r="51" spans="33:39">
      <c r="AG51" s="173"/>
      <c r="AJ51" s="173"/>
      <c r="AK51" s="173"/>
      <c r="AL51" s="173"/>
      <c r="AM51" s="173"/>
    </row>
    <row r="52" spans="33:39">
      <c r="AG52" s="173"/>
      <c r="AJ52" s="173"/>
      <c r="AK52" s="173"/>
      <c r="AL52" s="173"/>
      <c r="AM52" s="173"/>
    </row>
    <row r="53" spans="33:39">
      <c r="AG53" s="173"/>
      <c r="AJ53" s="173"/>
      <c r="AK53" s="173"/>
      <c r="AL53" s="173"/>
      <c r="AM53" s="173"/>
    </row>
  </sheetData>
  <mergeCells count="13">
    <mergeCell ref="V1:AD1"/>
    <mergeCell ref="AF1:AM1"/>
    <mergeCell ref="A3:A7"/>
    <mergeCell ref="C3:J3"/>
    <mergeCell ref="L3:Q3"/>
    <mergeCell ref="R3:U3"/>
    <mergeCell ref="V3:V7"/>
    <mergeCell ref="AH3:AM3"/>
    <mergeCell ref="E4:F4"/>
    <mergeCell ref="G4:H4"/>
    <mergeCell ref="I4:J4"/>
    <mergeCell ref="A1:J1"/>
    <mergeCell ref="L1:U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opLeftCell="G1" zoomScaleNormal="100" zoomScaleSheetLayoutView="100" zoomScalePageLayoutView="55" workbookViewId="0">
      <selection activeCell="G2" sqref="G2"/>
    </sheetView>
  </sheetViews>
  <sheetFormatPr defaultRowHeight="13.5"/>
  <cols>
    <col min="1" max="1" width="14.5546875" style="42" customWidth="1"/>
    <col min="2" max="5" width="15.77734375" style="43" customWidth="1"/>
    <col min="6" max="6" width="2.77734375" style="177" customWidth="1"/>
    <col min="7" max="11" width="15.77734375" style="43" customWidth="1"/>
    <col min="12" max="16384" width="8.88671875" style="38"/>
  </cols>
  <sheetData>
    <row r="1" spans="1:21" s="2" customFormat="1" ht="45" customHeight="1">
      <c r="A1" s="355" t="s">
        <v>527</v>
      </c>
      <c r="B1" s="355"/>
      <c r="C1" s="355"/>
      <c r="D1" s="355"/>
      <c r="E1" s="355"/>
      <c r="F1" s="175"/>
      <c r="G1" s="355" t="s">
        <v>562</v>
      </c>
      <c r="H1" s="355"/>
      <c r="I1" s="355"/>
      <c r="J1" s="355"/>
      <c r="K1" s="355"/>
    </row>
    <row r="2" spans="1:21" s="5" customFormat="1" ht="25.5" customHeight="1" thickBot="1">
      <c r="A2" s="4" t="s">
        <v>312</v>
      </c>
      <c r="B2" s="176"/>
      <c r="C2" s="176"/>
      <c r="D2" s="176"/>
      <c r="E2" s="176"/>
      <c r="F2" s="177"/>
      <c r="G2" s="176"/>
      <c r="H2" s="176"/>
      <c r="I2" s="176"/>
      <c r="J2" s="176"/>
      <c r="K2" s="323" t="s">
        <v>526</v>
      </c>
    </row>
    <row r="3" spans="1:21" s="5" customFormat="1" ht="19.5" customHeight="1" thickTop="1">
      <c r="A3" s="315" t="s">
        <v>525</v>
      </c>
      <c r="B3" s="51" t="s">
        <v>121</v>
      </c>
      <c r="C3" s="51" t="s">
        <v>524</v>
      </c>
      <c r="D3" s="51" t="s">
        <v>523</v>
      </c>
      <c r="E3" s="318" t="s">
        <v>522</v>
      </c>
      <c r="F3" s="10"/>
      <c r="G3" s="13" t="s">
        <v>521</v>
      </c>
      <c r="H3" s="12" t="s">
        <v>520</v>
      </c>
      <c r="I3" s="12" t="s">
        <v>519</v>
      </c>
      <c r="J3" s="9" t="s">
        <v>518</v>
      </c>
      <c r="K3" s="9" t="s">
        <v>517</v>
      </c>
    </row>
    <row r="4" spans="1:21" s="5" customFormat="1" ht="19.5" customHeight="1">
      <c r="A4" s="13" t="s">
        <v>516</v>
      </c>
      <c r="B4" s="12"/>
      <c r="C4" s="12"/>
      <c r="D4" s="12"/>
      <c r="E4" s="9"/>
      <c r="F4" s="10"/>
      <c r="G4" s="13"/>
      <c r="H4" s="12"/>
      <c r="I4" s="12" t="s">
        <v>515</v>
      </c>
      <c r="J4" s="9"/>
      <c r="K4" s="9"/>
    </row>
    <row r="5" spans="1:21" s="5" customFormat="1" ht="19.5" customHeight="1">
      <c r="A5" s="13" t="s">
        <v>514</v>
      </c>
      <c r="B5" s="12"/>
      <c r="C5" s="12"/>
      <c r="D5" s="12"/>
      <c r="E5" s="9"/>
      <c r="F5" s="10"/>
      <c r="G5" s="13"/>
      <c r="H5" s="12"/>
      <c r="I5" s="12" t="s">
        <v>513</v>
      </c>
      <c r="J5" s="9"/>
      <c r="K5" s="9"/>
    </row>
    <row r="6" spans="1:21" s="5" customFormat="1" ht="19.5" customHeight="1">
      <c r="A6" s="324" t="s">
        <v>123</v>
      </c>
      <c r="B6" s="322" t="s">
        <v>13</v>
      </c>
      <c r="C6" s="322" t="s">
        <v>512</v>
      </c>
      <c r="D6" s="322" t="s">
        <v>511</v>
      </c>
      <c r="E6" s="316" t="s">
        <v>510</v>
      </c>
      <c r="F6" s="10"/>
      <c r="G6" s="60" t="s">
        <v>509</v>
      </c>
      <c r="H6" s="322" t="s">
        <v>508</v>
      </c>
      <c r="I6" s="322" t="s">
        <v>507</v>
      </c>
      <c r="J6" s="316" t="s">
        <v>506</v>
      </c>
      <c r="K6" s="316" t="s">
        <v>72</v>
      </c>
    </row>
    <row r="7" spans="1:21" s="181" customFormat="1" ht="38.25" customHeight="1">
      <c r="A7" s="132">
        <v>2013</v>
      </c>
      <c r="B7" s="178">
        <v>33657</v>
      </c>
      <c r="C7" s="179">
        <v>1023</v>
      </c>
      <c r="D7" s="179">
        <v>64</v>
      </c>
      <c r="E7" s="179">
        <v>555</v>
      </c>
      <c r="F7" s="180"/>
      <c r="G7" s="179">
        <v>3737</v>
      </c>
      <c r="H7" s="179">
        <v>69</v>
      </c>
      <c r="I7" s="179">
        <v>26166</v>
      </c>
      <c r="J7" s="179" t="s">
        <v>505</v>
      </c>
      <c r="K7" s="179">
        <v>2043</v>
      </c>
    </row>
    <row r="8" spans="1:21" s="181" customFormat="1" ht="11.25">
      <c r="A8" s="132">
        <v>2014</v>
      </c>
      <c r="B8" s="182">
        <v>39320</v>
      </c>
      <c r="C8" s="182">
        <v>1402</v>
      </c>
      <c r="D8" s="182">
        <v>72</v>
      </c>
      <c r="E8" s="182">
        <v>683</v>
      </c>
      <c r="F8" s="182"/>
      <c r="G8" s="182">
        <v>4567</v>
      </c>
      <c r="H8" s="182">
        <v>79</v>
      </c>
      <c r="I8" s="182">
        <v>29919</v>
      </c>
      <c r="J8" s="182">
        <v>34</v>
      </c>
      <c r="K8" s="182">
        <v>2564</v>
      </c>
    </row>
    <row r="9" spans="1:21" s="181" customFormat="1" ht="38.25" customHeight="1">
      <c r="A9" s="132">
        <v>2015</v>
      </c>
      <c r="B9" s="182">
        <v>36912</v>
      </c>
      <c r="C9" s="182">
        <v>1273</v>
      </c>
      <c r="D9" s="182">
        <v>88</v>
      </c>
      <c r="E9" s="182">
        <v>906</v>
      </c>
      <c r="F9" s="182"/>
      <c r="G9" s="182">
        <v>4118</v>
      </c>
      <c r="H9" s="182">
        <v>60</v>
      </c>
      <c r="I9" s="182">
        <v>27869</v>
      </c>
      <c r="J9" s="182">
        <v>36</v>
      </c>
      <c r="K9" s="182">
        <v>2562</v>
      </c>
      <c r="L9" s="183"/>
    </row>
    <row r="10" spans="1:21" s="181" customFormat="1" ht="38.25" customHeight="1">
      <c r="A10" s="132">
        <v>2016</v>
      </c>
      <c r="B10" s="184">
        <v>27115</v>
      </c>
      <c r="C10" s="185">
        <v>1258</v>
      </c>
      <c r="D10" s="182">
        <v>59</v>
      </c>
      <c r="E10" s="182">
        <v>693</v>
      </c>
      <c r="F10" s="182"/>
      <c r="G10" s="182">
        <v>3987</v>
      </c>
      <c r="H10" s="182">
        <v>61</v>
      </c>
      <c r="I10" s="182">
        <v>18406</v>
      </c>
      <c r="J10" s="182">
        <v>39</v>
      </c>
      <c r="K10" s="182">
        <v>2612</v>
      </c>
      <c r="L10" s="186"/>
    </row>
    <row r="11" spans="1:21" s="183" customFormat="1" ht="38.25" customHeight="1">
      <c r="A11" s="132">
        <v>2017</v>
      </c>
      <c r="B11" s="184">
        <v>34060</v>
      </c>
      <c r="C11" s="185">
        <v>2034</v>
      </c>
      <c r="D11" s="182">
        <v>98</v>
      </c>
      <c r="E11" s="182">
        <v>662</v>
      </c>
      <c r="F11" s="182"/>
      <c r="G11" s="182">
        <v>4493</v>
      </c>
      <c r="H11" s="182">
        <v>59</v>
      </c>
      <c r="I11" s="182">
        <v>23947</v>
      </c>
      <c r="J11" s="182">
        <v>4</v>
      </c>
      <c r="K11" s="182">
        <v>2763</v>
      </c>
      <c r="L11" s="190"/>
    </row>
    <row r="12" spans="1:21" s="183" customFormat="1" ht="38.25" customHeight="1">
      <c r="A12" s="135">
        <v>2018</v>
      </c>
      <c r="B12" s="187">
        <v>51264</v>
      </c>
      <c r="C12" s="188">
        <v>2171</v>
      </c>
      <c r="D12" s="189">
        <v>96</v>
      </c>
      <c r="E12" s="189">
        <v>762</v>
      </c>
      <c r="F12" s="189"/>
      <c r="G12" s="189">
        <v>5049</v>
      </c>
      <c r="H12" s="189">
        <v>58</v>
      </c>
      <c r="I12" s="189">
        <v>40130</v>
      </c>
      <c r="J12" s="189">
        <v>21</v>
      </c>
      <c r="K12" s="189">
        <v>2977</v>
      </c>
      <c r="L12" s="190"/>
    </row>
    <row r="13" spans="1:21" s="190" customFormat="1" ht="38.25" customHeight="1">
      <c r="A13" s="191" t="s">
        <v>504</v>
      </c>
      <c r="B13" s="192">
        <v>27851</v>
      </c>
      <c r="C13" s="185">
        <v>1995</v>
      </c>
      <c r="D13" s="193">
        <v>96</v>
      </c>
      <c r="E13" s="193">
        <v>762</v>
      </c>
      <c r="F13" s="193"/>
      <c r="G13" s="193">
        <v>4367</v>
      </c>
      <c r="H13" s="193">
        <v>58</v>
      </c>
      <c r="I13" s="194">
        <v>18629</v>
      </c>
      <c r="J13" s="81">
        <v>21</v>
      </c>
      <c r="K13" s="194">
        <v>1923</v>
      </c>
    </row>
    <row r="14" spans="1:21" s="190" customFormat="1" ht="38.25" customHeight="1">
      <c r="A14" s="137" t="s">
        <v>503</v>
      </c>
      <c r="B14" s="192">
        <v>6992</v>
      </c>
      <c r="C14" s="195">
        <v>13</v>
      </c>
      <c r="D14" s="179" t="s">
        <v>499</v>
      </c>
      <c r="E14" s="179" t="s">
        <v>18</v>
      </c>
      <c r="F14" s="193"/>
      <c r="G14" s="196">
        <v>276</v>
      </c>
      <c r="H14" s="179" t="s">
        <v>487</v>
      </c>
      <c r="I14" s="196">
        <v>6217</v>
      </c>
      <c r="J14" s="179" t="s">
        <v>485</v>
      </c>
      <c r="K14" s="196">
        <v>486</v>
      </c>
      <c r="M14" s="197"/>
    </row>
    <row r="15" spans="1:21" s="190" customFormat="1" ht="38.25" customHeight="1">
      <c r="A15" s="137" t="s">
        <v>502</v>
      </c>
      <c r="B15" s="192">
        <v>2358</v>
      </c>
      <c r="C15" s="195">
        <v>13</v>
      </c>
      <c r="D15" s="179" t="s">
        <v>490</v>
      </c>
      <c r="E15" s="179" t="s">
        <v>491</v>
      </c>
      <c r="F15" s="81"/>
      <c r="G15" s="196">
        <v>58</v>
      </c>
      <c r="H15" s="179" t="s">
        <v>485</v>
      </c>
      <c r="I15" s="196">
        <v>2238</v>
      </c>
      <c r="J15" s="179" t="s">
        <v>501</v>
      </c>
      <c r="K15" s="196">
        <v>49</v>
      </c>
      <c r="L15" s="186"/>
      <c r="M15" s="197"/>
    </row>
    <row r="16" spans="1:21" s="82" customFormat="1" ht="38.25" customHeight="1">
      <c r="A16" s="137" t="s">
        <v>500</v>
      </c>
      <c r="B16" s="192">
        <v>2595</v>
      </c>
      <c r="C16" s="195">
        <v>10</v>
      </c>
      <c r="D16" s="179" t="s">
        <v>499</v>
      </c>
      <c r="E16" s="179" t="s">
        <v>490</v>
      </c>
      <c r="F16" s="81"/>
      <c r="G16" s="196">
        <v>64</v>
      </c>
      <c r="H16" s="179" t="s">
        <v>491</v>
      </c>
      <c r="I16" s="196">
        <v>2463</v>
      </c>
      <c r="J16" s="179" t="s">
        <v>498</v>
      </c>
      <c r="K16" s="196">
        <v>58</v>
      </c>
      <c r="L16" s="186"/>
      <c r="M16" s="197"/>
      <c r="N16" s="186"/>
      <c r="O16" s="186"/>
      <c r="P16" s="186"/>
      <c r="Q16" s="186"/>
      <c r="R16" s="186"/>
      <c r="S16" s="186"/>
      <c r="T16" s="186"/>
      <c r="U16" s="186"/>
    </row>
    <row r="17" spans="1:21" s="82" customFormat="1" ht="38.25" customHeight="1">
      <c r="A17" s="137" t="s">
        <v>497</v>
      </c>
      <c r="B17" s="192">
        <v>5794</v>
      </c>
      <c r="C17" s="195">
        <v>92</v>
      </c>
      <c r="D17" s="179" t="s">
        <v>496</v>
      </c>
      <c r="E17" s="179" t="s">
        <v>485</v>
      </c>
      <c r="F17" s="81"/>
      <c r="G17" s="196">
        <v>111</v>
      </c>
      <c r="H17" s="179" t="s">
        <v>487</v>
      </c>
      <c r="I17" s="196">
        <v>5358</v>
      </c>
      <c r="J17" s="179" t="s">
        <v>495</v>
      </c>
      <c r="K17" s="196">
        <v>233</v>
      </c>
      <c r="L17" s="186"/>
      <c r="M17" s="197"/>
      <c r="N17" s="186"/>
      <c r="O17" s="186"/>
      <c r="P17" s="186"/>
      <c r="Q17" s="186"/>
      <c r="R17" s="186"/>
      <c r="S17" s="186"/>
      <c r="T17" s="186"/>
      <c r="U17" s="186"/>
    </row>
    <row r="18" spans="1:21" s="82" customFormat="1" ht="38.25" customHeight="1">
      <c r="A18" s="137" t="s">
        <v>494</v>
      </c>
      <c r="B18" s="192">
        <v>1424</v>
      </c>
      <c r="C18" s="195">
        <v>8</v>
      </c>
      <c r="D18" s="179" t="s">
        <v>487</v>
      </c>
      <c r="E18" s="179" t="s">
        <v>493</v>
      </c>
      <c r="F18" s="81"/>
      <c r="G18" s="196">
        <v>64</v>
      </c>
      <c r="H18" s="179" t="s">
        <v>485</v>
      </c>
      <c r="I18" s="196">
        <v>1275</v>
      </c>
      <c r="J18" s="179" t="s">
        <v>485</v>
      </c>
      <c r="K18" s="196">
        <v>77</v>
      </c>
      <c r="L18" s="186"/>
      <c r="M18" s="197"/>
      <c r="N18" s="186"/>
      <c r="O18" s="186"/>
      <c r="P18" s="186"/>
      <c r="Q18" s="186"/>
      <c r="R18" s="186"/>
      <c r="S18" s="186"/>
      <c r="T18" s="186"/>
      <c r="U18" s="186"/>
    </row>
    <row r="19" spans="1:21" s="82" customFormat="1" ht="38.25" customHeight="1">
      <c r="A19" s="137" t="s">
        <v>492</v>
      </c>
      <c r="B19" s="192">
        <v>2305</v>
      </c>
      <c r="C19" s="195">
        <v>26</v>
      </c>
      <c r="D19" s="179" t="s">
        <v>485</v>
      </c>
      <c r="E19" s="179" t="s">
        <v>491</v>
      </c>
      <c r="F19" s="81"/>
      <c r="G19" s="196">
        <v>54</v>
      </c>
      <c r="H19" s="179" t="s">
        <v>490</v>
      </c>
      <c r="I19" s="196">
        <v>2140</v>
      </c>
      <c r="J19" s="179" t="s">
        <v>489</v>
      </c>
      <c r="K19" s="196">
        <v>85</v>
      </c>
      <c r="L19" s="186"/>
      <c r="M19" s="197"/>
      <c r="N19" s="186"/>
      <c r="O19" s="186"/>
      <c r="P19" s="186"/>
      <c r="Q19" s="186"/>
      <c r="R19" s="186"/>
      <c r="S19" s="186"/>
      <c r="T19" s="186"/>
      <c r="U19" s="186"/>
    </row>
    <row r="20" spans="1:21" s="82" customFormat="1" ht="38.25" customHeight="1" thickBot="1">
      <c r="A20" s="142" t="s">
        <v>488</v>
      </c>
      <c r="B20" s="198">
        <v>1945</v>
      </c>
      <c r="C20" s="199">
        <v>14</v>
      </c>
      <c r="D20" s="200" t="s">
        <v>487</v>
      </c>
      <c r="E20" s="200" t="s">
        <v>485</v>
      </c>
      <c r="F20" s="81"/>
      <c r="G20" s="201">
        <v>55</v>
      </c>
      <c r="H20" s="200" t="s">
        <v>486</v>
      </c>
      <c r="I20" s="201">
        <v>1810</v>
      </c>
      <c r="J20" s="200" t="s">
        <v>485</v>
      </c>
      <c r="K20" s="201">
        <v>66</v>
      </c>
      <c r="L20" s="38"/>
      <c r="M20" s="197"/>
      <c r="N20" s="186"/>
      <c r="O20" s="186"/>
      <c r="P20" s="186"/>
      <c r="Q20" s="186"/>
      <c r="R20" s="186"/>
      <c r="S20" s="186"/>
      <c r="T20" s="186"/>
      <c r="U20" s="186"/>
    </row>
    <row r="21" spans="1:21" ht="12" customHeight="1" thickTop="1">
      <c r="A21" s="202" t="s">
        <v>484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4"/>
    </row>
    <row r="23" spans="1:21">
      <c r="K23" s="38"/>
    </row>
  </sheetData>
  <protectedRanges>
    <protectedRange sqref="F7" name="범위1_8_1_1_1_1"/>
  </protectedRanges>
  <mergeCells count="2">
    <mergeCell ref="A1:E1"/>
    <mergeCell ref="G1:K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topLeftCell="A4" zoomScale="85" zoomScaleNormal="85" zoomScaleSheetLayoutView="100" zoomScalePageLayoutView="70" workbookViewId="0">
      <selection activeCell="A12" sqref="A12"/>
    </sheetView>
  </sheetViews>
  <sheetFormatPr defaultRowHeight="17.100000000000001" customHeight="1"/>
  <cols>
    <col min="1" max="1" width="9.77734375" style="42" customWidth="1"/>
    <col min="2" max="10" width="8" style="42" customWidth="1"/>
    <col min="11" max="11" width="9.6640625" style="42" customWidth="1"/>
    <col min="12" max="12" width="3.109375" style="42" customWidth="1"/>
    <col min="13" max="13" width="8.77734375" style="90" customWidth="1"/>
    <col min="14" max="20" width="8.77734375" style="42" customWidth="1"/>
    <col min="21" max="16384" width="8.88671875" style="38"/>
  </cols>
  <sheetData>
    <row r="1" spans="1:23" s="2" customFormat="1" ht="45" customHeight="1">
      <c r="A1" s="355" t="s">
        <v>313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205"/>
      <c r="M1" s="355" t="s">
        <v>314</v>
      </c>
      <c r="N1" s="355"/>
      <c r="O1" s="355"/>
      <c r="P1" s="355"/>
      <c r="Q1" s="355"/>
      <c r="R1" s="355"/>
      <c r="S1" s="355"/>
      <c r="T1" s="355"/>
    </row>
    <row r="2" spans="1:23" s="5" customFormat="1" ht="25.5" customHeight="1" thickBot="1">
      <c r="A2" s="4" t="s">
        <v>32</v>
      </c>
      <c r="B2" s="4"/>
      <c r="C2" s="4"/>
      <c r="D2" s="4"/>
      <c r="E2" s="4"/>
      <c r="F2" s="4"/>
      <c r="G2" s="4"/>
      <c r="H2" s="4" t="s">
        <v>315</v>
      </c>
      <c r="I2" s="206"/>
      <c r="J2" s="206"/>
      <c r="K2" s="206"/>
      <c r="L2" s="207"/>
      <c r="M2" s="171"/>
      <c r="N2" s="206"/>
      <c r="O2" s="206"/>
      <c r="P2" s="206"/>
      <c r="Q2" s="206"/>
      <c r="R2" s="206"/>
      <c r="S2" s="206"/>
      <c r="T2" s="323" t="s">
        <v>316</v>
      </c>
    </row>
    <row r="3" spans="1:23" s="5" customFormat="1" ht="16.5" customHeight="1" thickTop="1">
      <c r="A3" s="208" t="s">
        <v>317</v>
      </c>
      <c r="B3" s="361" t="s">
        <v>318</v>
      </c>
      <c r="C3" s="362"/>
      <c r="D3" s="363"/>
      <c r="E3" s="361" t="s">
        <v>319</v>
      </c>
      <c r="F3" s="362"/>
      <c r="G3" s="362"/>
      <c r="H3" s="363"/>
      <c r="I3" s="361" t="s">
        <v>320</v>
      </c>
      <c r="J3" s="362"/>
      <c r="K3" s="362"/>
      <c r="L3" s="125"/>
      <c r="M3" s="362" t="s">
        <v>321</v>
      </c>
      <c r="N3" s="362"/>
      <c r="O3" s="361" t="s">
        <v>322</v>
      </c>
      <c r="P3" s="362"/>
      <c r="Q3" s="362"/>
      <c r="R3" s="362"/>
      <c r="S3" s="362"/>
      <c r="T3" s="362"/>
    </row>
    <row r="4" spans="1:23" s="5" customFormat="1" ht="16.5" customHeight="1">
      <c r="A4" s="57" t="s">
        <v>323</v>
      </c>
      <c r="B4" s="12" t="s">
        <v>134</v>
      </c>
      <c r="C4" s="9" t="s">
        <v>161</v>
      </c>
      <c r="D4" s="9" t="s">
        <v>162</v>
      </c>
      <c r="E4" s="9" t="s">
        <v>324</v>
      </c>
      <c r="F4" s="319" t="s">
        <v>325</v>
      </c>
      <c r="G4" s="319" t="s">
        <v>326</v>
      </c>
      <c r="H4" s="319" t="s">
        <v>327</v>
      </c>
      <c r="I4" s="321" t="s">
        <v>328</v>
      </c>
      <c r="J4" s="319" t="s">
        <v>329</v>
      </c>
      <c r="K4" s="319" t="s">
        <v>330</v>
      </c>
      <c r="L4" s="10"/>
      <c r="M4" s="320" t="s">
        <v>536</v>
      </c>
      <c r="N4" s="10" t="s">
        <v>331</v>
      </c>
      <c r="O4" s="321" t="s">
        <v>332</v>
      </c>
      <c r="P4" s="319" t="s">
        <v>333</v>
      </c>
      <c r="Q4" s="321" t="s">
        <v>334</v>
      </c>
      <c r="R4" s="320" t="s">
        <v>335</v>
      </c>
      <c r="S4" s="321" t="s">
        <v>336</v>
      </c>
      <c r="T4" s="319" t="s">
        <v>337</v>
      </c>
    </row>
    <row r="5" spans="1:23" s="5" customFormat="1" ht="16.5" customHeight="1">
      <c r="A5" s="13" t="s">
        <v>535</v>
      </c>
      <c r="B5" s="9"/>
      <c r="C5" s="9"/>
      <c r="D5" s="9"/>
      <c r="E5" s="9"/>
      <c r="F5" s="9"/>
      <c r="G5" s="9"/>
      <c r="H5" s="9" t="s">
        <v>338</v>
      </c>
      <c r="I5" s="12" t="s">
        <v>339</v>
      </c>
      <c r="J5" s="12" t="s">
        <v>340</v>
      </c>
      <c r="K5" s="10" t="s">
        <v>341</v>
      </c>
      <c r="L5" s="10"/>
      <c r="M5" s="13" t="s">
        <v>342</v>
      </c>
      <c r="N5" s="10" t="s">
        <v>343</v>
      </c>
      <c r="O5" s="12" t="s">
        <v>344</v>
      </c>
      <c r="P5" s="10"/>
      <c r="Q5" s="12"/>
      <c r="R5" s="10"/>
      <c r="S5" s="12"/>
      <c r="T5" s="9" t="s">
        <v>345</v>
      </c>
    </row>
    <row r="6" spans="1:23" s="5" customFormat="1" ht="16.5" customHeight="1">
      <c r="A6" s="15" t="s">
        <v>346</v>
      </c>
      <c r="B6" s="316" t="s">
        <v>534</v>
      </c>
      <c r="C6" s="316" t="s">
        <v>533</v>
      </c>
      <c r="D6" s="316" t="s">
        <v>347</v>
      </c>
      <c r="E6" s="316" t="s">
        <v>532</v>
      </c>
      <c r="F6" s="316" t="s">
        <v>348</v>
      </c>
      <c r="G6" s="316" t="s">
        <v>349</v>
      </c>
      <c r="H6" s="316" t="s">
        <v>350</v>
      </c>
      <c r="I6" s="322" t="s">
        <v>351</v>
      </c>
      <c r="J6" s="316" t="s">
        <v>352</v>
      </c>
      <c r="K6" s="316" t="s">
        <v>353</v>
      </c>
      <c r="L6" s="10"/>
      <c r="M6" s="60" t="s">
        <v>353</v>
      </c>
      <c r="N6" s="316" t="s">
        <v>353</v>
      </c>
      <c r="O6" s="322" t="s">
        <v>354</v>
      </c>
      <c r="P6" s="316" t="s">
        <v>531</v>
      </c>
      <c r="Q6" s="322" t="s">
        <v>334</v>
      </c>
      <c r="R6" s="317" t="s">
        <v>335</v>
      </c>
      <c r="S6" s="322" t="s">
        <v>336</v>
      </c>
      <c r="T6" s="316" t="s">
        <v>354</v>
      </c>
    </row>
    <row r="7" spans="1:23" s="186" customFormat="1" ht="33" customHeight="1">
      <c r="A7" s="209">
        <v>2013</v>
      </c>
      <c r="B7" s="210">
        <v>1041</v>
      </c>
      <c r="C7" s="210">
        <v>526</v>
      </c>
      <c r="D7" s="210">
        <v>515</v>
      </c>
      <c r="E7" s="101" t="s">
        <v>18</v>
      </c>
      <c r="F7" s="101" t="s">
        <v>530</v>
      </c>
      <c r="G7" s="210">
        <v>1041</v>
      </c>
      <c r="H7" s="101" t="s">
        <v>18</v>
      </c>
      <c r="I7" s="210">
        <v>151</v>
      </c>
      <c r="J7" s="101" t="s">
        <v>18</v>
      </c>
      <c r="K7" s="210">
        <v>6</v>
      </c>
      <c r="L7" s="210"/>
      <c r="M7" s="210">
        <v>191</v>
      </c>
      <c r="N7" s="210">
        <v>693</v>
      </c>
      <c r="O7" s="210">
        <v>223</v>
      </c>
      <c r="P7" s="210">
        <v>78</v>
      </c>
      <c r="Q7" s="210">
        <v>113</v>
      </c>
      <c r="R7" s="210">
        <v>148</v>
      </c>
      <c r="S7" s="210">
        <v>200</v>
      </c>
      <c r="T7" s="210">
        <v>279</v>
      </c>
      <c r="U7" s="211"/>
      <c r="V7" s="211"/>
      <c r="W7" s="211"/>
    </row>
    <row r="8" spans="1:23" s="186" customFormat="1" ht="33" customHeight="1">
      <c r="A8" s="209">
        <v>2014</v>
      </c>
      <c r="B8" s="210">
        <v>848</v>
      </c>
      <c r="C8" s="210">
        <v>433</v>
      </c>
      <c r="D8" s="210">
        <v>415</v>
      </c>
      <c r="E8" s="101" t="s">
        <v>18</v>
      </c>
      <c r="F8" s="101" t="s">
        <v>18</v>
      </c>
      <c r="G8" s="210">
        <v>848</v>
      </c>
      <c r="H8" s="101" t="s">
        <v>18</v>
      </c>
      <c r="I8" s="210">
        <v>114</v>
      </c>
      <c r="J8" s="101" t="s">
        <v>18</v>
      </c>
      <c r="K8" s="210">
        <v>6</v>
      </c>
      <c r="L8" s="210"/>
      <c r="M8" s="210">
        <v>155</v>
      </c>
      <c r="N8" s="210">
        <v>573</v>
      </c>
      <c r="O8" s="210">
        <v>197</v>
      </c>
      <c r="P8" s="210">
        <v>62</v>
      </c>
      <c r="Q8" s="210">
        <v>78</v>
      </c>
      <c r="R8" s="210">
        <v>143</v>
      </c>
      <c r="S8" s="210">
        <v>170</v>
      </c>
      <c r="T8" s="210">
        <v>198</v>
      </c>
      <c r="U8" s="211"/>
      <c r="V8" s="211"/>
      <c r="W8" s="211"/>
    </row>
    <row r="9" spans="1:23" s="190" customFormat="1" ht="33" customHeight="1">
      <c r="A9" s="209">
        <v>2015</v>
      </c>
      <c r="B9" s="210">
        <v>1083</v>
      </c>
      <c r="C9" s="210">
        <v>546</v>
      </c>
      <c r="D9" s="210">
        <v>537</v>
      </c>
      <c r="E9" s="101" t="s">
        <v>19</v>
      </c>
      <c r="F9" s="101" t="s">
        <v>19</v>
      </c>
      <c r="G9" s="210">
        <v>1083</v>
      </c>
      <c r="H9" s="101" t="s">
        <v>19</v>
      </c>
      <c r="I9" s="210">
        <v>114</v>
      </c>
      <c r="J9" s="101" t="s">
        <v>19</v>
      </c>
      <c r="K9" s="210">
        <v>6</v>
      </c>
      <c r="L9" s="210"/>
      <c r="M9" s="210">
        <v>235</v>
      </c>
      <c r="N9" s="210">
        <v>728</v>
      </c>
      <c r="O9" s="210">
        <v>287</v>
      </c>
      <c r="P9" s="210">
        <v>76</v>
      </c>
      <c r="Q9" s="210">
        <v>102</v>
      </c>
      <c r="R9" s="210">
        <v>152</v>
      </c>
      <c r="S9" s="210">
        <v>219</v>
      </c>
      <c r="T9" s="210">
        <v>247</v>
      </c>
      <c r="U9" s="211"/>
      <c r="V9" s="211"/>
      <c r="W9" s="211"/>
    </row>
    <row r="10" spans="1:23" s="82" customFormat="1" ht="33" customHeight="1">
      <c r="A10" s="212">
        <v>2016</v>
      </c>
      <c r="B10" s="213">
        <v>1277</v>
      </c>
      <c r="C10" s="213">
        <v>652</v>
      </c>
      <c r="D10" s="213">
        <v>625</v>
      </c>
      <c r="E10" s="213" t="s">
        <v>19</v>
      </c>
      <c r="F10" s="213" t="s">
        <v>19</v>
      </c>
      <c r="G10" s="213">
        <v>1277</v>
      </c>
      <c r="H10" s="214" t="s">
        <v>19</v>
      </c>
      <c r="I10" s="213">
        <v>69</v>
      </c>
      <c r="J10" s="214" t="s">
        <v>19</v>
      </c>
      <c r="K10" s="213">
        <v>4</v>
      </c>
      <c r="L10" s="213"/>
      <c r="M10" s="213">
        <v>246</v>
      </c>
      <c r="N10" s="213">
        <v>958</v>
      </c>
      <c r="O10" s="213">
        <v>273</v>
      </c>
      <c r="P10" s="213">
        <v>81</v>
      </c>
      <c r="Q10" s="213">
        <v>132</v>
      </c>
      <c r="R10" s="213">
        <v>196</v>
      </c>
      <c r="S10" s="213">
        <v>292</v>
      </c>
      <c r="T10" s="213">
        <v>303</v>
      </c>
      <c r="U10" s="211"/>
    </row>
    <row r="11" spans="1:23" s="82" customFormat="1" ht="33" customHeight="1">
      <c r="A11" s="212">
        <v>2017</v>
      </c>
      <c r="B11" s="213">
        <v>1456</v>
      </c>
      <c r="C11" s="213">
        <v>719</v>
      </c>
      <c r="D11" s="213">
        <v>737</v>
      </c>
      <c r="E11" s="213" t="s">
        <v>19</v>
      </c>
      <c r="F11" s="213" t="s">
        <v>19</v>
      </c>
      <c r="G11" s="213">
        <v>1456</v>
      </c>
      <c r="H11" s="214" t="s">
        <v>19</v>
      </c>
      <c r="I11" s="213">
        <v>65</v>
      </c>
      <c r="J11" s="214" t="s">
        <v>19</v>
      </c>
      <c r="K11" s="213">
        <v>8</v>
      </c>
      <c r="L11" s="213"/>
      <c r="M11" s="213">
        <v>321</v>
      </c>
      <c r="N11" s="213">
        <v>1062</v>
      </c>
      <c r="O11" s="213">
        <v>362</v>
      </c>
      <c r="P11" s="213">
        <v>92</v>
      </c>
      <c r="Q11" s="213">
        <v>134</v>
      </c>
      <c r="R11" s="213">
        <v>202</v>
      </c>
      <c r="S11" s="213">
        <v>286</v>
      </c>
      <c r="T11" s="213">
        <v>380</v>
      </c>
      <c r="U11" s="211"/>
    </row>
    <row r="12" spans="1:23" s="82" customFormat="1" ht="33" customHeight="1">
      <c r="A12" s="215">
        <v>2018</v>
      </c>
      <c r="B12" s="216">
        <v>1364</v>
      </c>
      <c r="C12" s="216">
        <v>702</v>
      </c>
      <c r="D12" s="216">
        <v>662</v>
      </c>
      <c r="E12" s="216" t="s">
        <v>19</v>
      </c>
      <c r="F12" s="216" t="s">
        <v>19</v>
      </c>
      <c r="G12" s="216">
        <v>1364</v>
      </c>
      <c r="H12" s="216" t="s">
        <v>19</v>
      </c>
      <c r="I12" s="216">
        <v>36</v>
      </c>
      <c r="J12" s="216" t="s">
        <v>19</v>
      </c>
      <c r="K12" s="216">
        <v>19</v>
      </c>
      <c r="L12" s="216"/>
      <c r="M12" s="216">
        <v>275</v>
      </c>
      <c r="N12" s="216">
        <v>1034</v>
      </c>
      <c r="O12" s="216">
        <v>285</v>
      </c>
      <c r="P12" s="216">
        <v>116</v>
      </c>
      <c r="Q12" s="216">
        <v>118</v>
      </c>
      <c r="R12" s="216">
        <v>179</v>
      </c>
      <c r="S12" s="216">
        <v>269</v>
      </c>
      <c r="T12" s="216">
        <v>397</v>
      </c>
      <c r="U12" s="211"/>
    </row>
    <row r="13" spans="1:23" s="82" customFormat="1" ht="33" customHeight="1">
      <c r="A13" s="217" t="s">
        <v>529</v>
      </c>
      <c r="B13" s="210">
        <v>143</v>
      </c>
      <c r="C13" s="210">
        <v>68</v>
      </c>
      <c r="D13" s="210">
        <v>75</v>
      </c>
      <c r="E13" s="213" t="s">
        <v>19</v>
      </c>
      <c r="F13" s="213" t="s">
        <v>19</v>
      </c>
      <c r="G13" s="210">
        <v>143</v>
      </c>
      <c r="H13" s="213" t="s">
        <v>19</v>
      </c>
      <c r="I13" s="71">
        <v>6</v>
      </c>
      <c r="J13" s="213" t="s">
        <v>19</v>
      </c>
      <c r="K13" s="101">
        <v>2</v>
      </c>
      <c r="L13" s="71"/>
      <c r="M13" s="71">
        <v>18</v>
      </c>
      <c r="N13" s="71">
        <v>117</v>
      </c>
      <c r="O13" s="71">
        <v>17</v>
      </c>
      <c r="P13" s="71">
        <v>13</v>
      </c>
      <c r="Q13" s="71">
        <v>10</v>
      </c>
      <c r="R13" s="71">
        <v>13</v>
      </c>
      <c r="S13" s="71">
        <v>38</v>
      </c>
      <c r="T13" s="218">
        <v>52</v>
      </c>
      <c r="U13" s="211"/>
    </row>
    <row r="14" spans="1:23" s="82" customFormat="1" ht="33" customHeight="1">
      <c r="A14" s="219" t="s">
        <v>355</v>
      </c>
      <c r="B14" s="210">
        <v>125</v>
      </c>
      <c r="C14" s="210">
        <v>58</v>
      </c>
      <c r="D14" s="210">
        <v>67</v>
      </c>
      <c r="E14" s="213" t="s">
        <v>19</v>
      </c>
      <c r="F14" s="213" t="s">
        <v>19</v>
      </c>
      <c r="G14" s="210">
        <v>125</v>
      </c>
      <c r="H14" s="213" t="s">
        <v>19</v>
      </c>
      <c r="I14" s="71">
        <v>2</v>
      </c>
      <c r="J14" s="213" t="s">
        <v>19</v>
      </c>
      <c r="K14" s="220">
        <v>3</v>
      </c>
      <c r="L14" s="71"/>
      <c r="M14" s="71">
        <v>23</v>
      </c>
      <c r="N14" s="71">
        <v>97</v>
      </c>
      <c r="O14" s="71">
        <v>19</v>
      </c>
      <c r="P14" s="71">
        <v>16</v>
      </c>
      <c r="Q14" s="71">
        <v>11</v>
      </c>
      <c r="R14" s="71">
        <v>16</v>
      </c>
      <c r="S14" s="218">
        <v>18</v>
      </c>
      <c r="T14" s="218">
        <v>45</v>
      </c>
      <c r="U14" s="211"/>
    </row>
    <row r="15" spans="1:23" s="82" customFormat="1" ht="33" customHeight="1">
      <c r="A15" s="221" t="s">
        <v>356</v>
      </c>
      <c r="B15" s="210">
        <v>109</v>
      </c>
      <c r="C15" s="210">
        <v>46</v>
      </c>
      <c r="D15" s="210">
        <v>63</v>
      </c>
      <c r="E15" s="213" t="s">
        <v>19</v>
      </c>
      <c r="F15" s="213" t="s">
        <v>19</v>
      </c>
      <c r="G15" s="210">
        <v>109</v>
      </c>
      <c r="H15" s="213" t="s">
        <v>19</v>
      </c>
      <c r="I15" s="213" t="s">
        <v>19</v>
      </c>
      <c r="J15" s="213" t="s">
        <v>19</v>
      </c>
      <c r="K15" s="214"/>
      <c r="L15" s="71"/>
      <c r="M15" s="71">
        <v>45</v>
      </c>
      <c r="N15" s="71">
        <v>64</v>
      </c>
      <c r="O15" s="71">
        <v>45</v>
      </c>
      <c r="P15" s="71">
        <v>12</v>
      </c>
      <c r="Q15" s="71">
        <v>8</v>
      </c>
      <c r="R15" s="71">
        <v>13</v>
      </c>
      <c r="S15" s="218">
        <v>14</v>
      </c>
      <c r="T15" s="218">
        <v>17</v>
      </c>
      <c r="U15" s="211"/>
    </row>
    <row r="16" spans="1:23" s="82" customFormat="1" ht="33" customHeight="1">
      <c r="A16" s="221" t="s">
        <v>357</v>
      </c>
      <c r="B16" s="210">
        <v>99</v>
      </c>
      <c r="C16" s="210">
        <v>49</v>
      </c>
      <c r="D16" s="210">
        <v>50</v>
      </c>
      <c r="E16" s="213" t="s">
        <v>19</v>
      </c>
      <c r="F16" s="213" t="s">
        <v>19</v>
      </c>
      <c r="G16" s="210">
        <v>99</v>
      </c>
      <c r="H16" s="213" t="s">
        <v>19</v>
      </c>
      <c r="I16" s="71">
        <v>2</v>
      </c>
      <c r="J16" s="213" t="s">
        <v>19</v>
      </c>
      <c r="K16" s="214"/>
      <c r="L16" s="71"/>
      <c r="M16" s="71">
        <v>23</v>
      </c>
      <c r="N16" s="71">
        <v>74</v>
      </c>
      <c r="O16" s="71">
        <v>22</v>
      </c>
      <c r="P16" s="71">
        <v>6</v>
      </c>
      <c r="Q16" s="71">
        <v>11</v>
      </c>
      <c r="R16" s="71">
        <v>18</v>
      </c>
      <c r="S16" s="218">
        <v>15</v>
      </c>
      <c r="T16" s="218">
        <v>27</v>
      </c>
      <c r="U16" s="211"/>
    </row>
    <row r="17" spans="1:21" s="82" customFormat="1" ht="33" customHeight="1">
      <c r="A17" s="221" t="s">
        <v>358</v>
      </c>
      <c r="B17" s="210">
        <v>84</v>
      </c>
      <c r="C17" s="210">
        <v>49</v>
      </c>
      <c r="D17" s="210">
        <v>35</v>
      </c>
      <c r="E17" s="213" t="s">
        <v>19</v>
      </c>
      <c r="F17" s="213" t="s">
        <v>19</v>
      </c>
      <c r="G17" s="210">
        <v>84</v>
      </c>
      <c r="H17" s="213" t="s">
        <v>19</v>
      </c>
      <c r="I17" s="71">
        <v>1</v>
      </c>
      <c r="J17" s="213" t="s">
        <v>19</v>
      </c>
      <c r="K17" s="214">
        <v>2</v>
      </c>
      <c r="L17" s="71"/>
      <c r="M17" s="71">
        <v>21</v>
      </c>
      <c r="N17" s="71">
        <v>60</v>
      </c>
      <c r="O17" s="71">
        <v>22</v>
      </c>
      <c r="P17" s="71">
        <v>3</v>
      </c>
      <c r="Q17" s="71">
        <v>6</v>
      </c>
      <c r="R17" s="71">
        <v>13</v>
      </c>
      <c r="S17" s="218">
        <v>22</v>
      </c>
      <c r="T17" s="218">
        <v>18</v>
      </c>
      <c r="U17" s="211"/>
    </row>
    <row r="18" spans="1:21" s="82" customFormat="1" ht="33" customHeight="1">
      <c r="A18" s="221" t="s">
        <v>528</v>
      </c>
      <c r="B18" s="210">
        <v>66</v>
      </c>
      <c r="C18" s="210">
        <v>35</v>
      </c>
      <c r="D18" s="210">
        <v>31</v>
      </c>
      <c r="E18" s="213" t="s">
        <v>19</v>
      </c>
      <c r="F18" s="213" t="s">
        <v>19</v>
      </c>
      <c r="G18" s="210">
        <v>66</v>
      </c>
      <c r="H18" s="213" t="s">
        <v>19</v>
      </c>
      <c r="I18" s="71">
        <v>2</v>
      </c>
      <c r="J18" s="213" t="s">
        <v>19</v>
      </c>
      <c r="K18" s="220"/>
      <c r="L18" s="71"/>
      <c r="M18" s="71">
        <v>13</v>
      </c>
      <c r="N18" s="71">
        <v>51</v>
      </c>
      <c r="O18" s="71">
        <v>13</v>
      </c>
      <c r="P18" s="71">
        <v>6</v>
      </c>
      <c r="Q18" s="71">
        <v>7</v>
      </c>
      <c r="R18" s="71">
        <v>9</v>
      </c>
      <c r="S18" s="218">
        <v>13</v>
      </c>
      <c r="T18" s="218">
        <v>18</v>
      </c>
      <c r="U18" s="211"/>
    </row>
    <row r="19" spans="1:21" s="82" customFormat="1" ht="33" customHeight="1">
      <c r="A19" s="221" t="s">
        <v>359</v>
      </c>
      <c r="B19" s="210">
        <v>117</v>
      </c>
      <c r="C19" s="210">
        <v>69</v>
      </c>
      <c r="D19" s="210">
        <v>48</v>
      </c>
      <c r="E19" s="213" t="s">
        <v>19</v>
      </c>
      <c r="F19" s="213" t="s">
        <v>19</v>
      </c>
      <c r="G19" s="210">
        <v>117</v>
      </c>
      <c r="H19" s="213" t="s">
        <v>19</v>
      </c>
      <c r="I19" s="71">
        <v>2</v>
      </c>
      <c r="J19" s="213" t="s">
        <v>19</v>
      </c>
      <c r="K19" s="101">
        <v>1</v>
      </c>
      <c r="L19" s="71"/>
      <c r="M19" s="71">
        <v>19</v>
      </c>
      <c r="N19" s="71">
        <v>95</v>
      </c>
      <c r="O19" s="71">
        <v>19</v>
      </c>
      <c r="P19" s="71">
        <v>14</v>
      </c>
      <c r="Q19" s="71">
        <v>17</v>
      </c>
      <c r="R19" s="71">
        <v>15</v>
      </c>
      <c r="S19" s="218">
        <v>24</v>
      </c>
      <c r="T19" s="218">
        <v>28</v>
      </c>
      <c r="U19" s="211"/>
    </row>
    <row r="20" spans="1:21" s="82" customFormat="1" ht="33" customHeight="1">
      <c r="A20" s="221" t="s">
        <v>360</v>
      </c>
      <c r="B20" s="210">
        <v>94</v>
      </c>
      <c r="C20" s="210">
        <v>50</v>
      </c>
      <c r="D20" s="210">
        <v>44</v>
      </c>
      <c r="E20" s="213" t="s">
        <v>19</v>
      </c>
      <c r="F20" s="213" t="s">
        <v>19</v>
      </c>
      <c r="G20" s="210">
        <v>94</v>
      </c>
      <c r="H20" s="213" t="s">
        <v>19</v>
      </c>
      <c r="I20" s="213" t="s">
        <v>19</v>
      </c>
      <c r="J20" s="213" t="s">
        <v>19</v>
      </c>
      <c r="K20" s="101">
        <v>4</v>
      </c>
      <c r="L20" s="71"/>
      <c r="M20" s="71">
        <v>15</v>
      </c>
      <c r="N20" s="71">
        <v>75</v>
      </c>
      <c r="O20" s="71">
        <v>18</v>
      </c>
      <c r="P20" s="71">
        <v>6</v>
      </c>
      <c r="Q20" s="71">
        <v>7</v>
      </c>
      <c r="R20" s="71">
        <v>7</v>
      </c>
      <c r="S20" s="218">
        <v>19</v>
      </c>
      <c r="T20" s="218">
        <v>37</v>
      </c>
      <c r="U20" s="211"/>
    </row>
    <row r="21" spans="1:21" s="82" customFormat="1" ht="33" customHeight="1">
      <c r="A21" s="221" t="s">
        <v>361</v>
      </c>
      <c r="B21" s="210">
        <v>68</v>
      </c>
      <c r="C21" s="210">
        <v>38</v>
      </c>
      <c r="D21" s="210">
        <v>30</v>
      </c>
      <c r="E21" s="213" t="s">
        <v>19</v>
      </c>
      <c r="F21" s="213" t="s">
        <v>19</v>
      </c>
      <c r="G21" s="210">
        <v>68</v>
      </c>
      <c r="H21" s="213" t="s">
        <v>19</v>
      </c>
      <c r="I21" s="71">
        <v>2</v>
      </c>
      <c r="J21" s="213" t="s">
        <v>19</v>
      </c>
      <c r="K21" s="214">
        <v>3</v>
      </c>
      <c r="L21" s="71"/>
      <c r="M21" s="71">
        <v>11</v>
      </c>
      <c r="N21" s="71">
        <v>52</v>
      </c>
      <c r="O21" s="71">
        <v>14</v>
      </c>
      <c r="P21" s="71">
        <v>7</v>
      </c>
      <c r="Q21" s="71">
        <v>3</v>
      </c>
      <c r="R21" s="71">
        <v>5</v>
      </c>
      <c r="S21" s="218">
        <v>21</v>
      </c>
      <c r="T21" s="218">
        <v>18</v>
      </c>
      <c r="U21" s="211"/>
    </row>
    <row r="22" spans="1:21" s="82" customFormat="1" ht="33" customHeight="1">
      <c r="A22" s="221" t="s">
        <v>362</v>
      </c>
      <c r="B22" s="210">
        <v>174</v>
      </c>
      <c r="C22" s="210">
        <v>99</v>
      </c>
      <c r="D22" s="210">
        <v>75</v>
      </c>
      <c r="E22" s="213" t="s">
        <v>19</v>
      </c>
      <c r="F22" s="213" t="s">
        <v>19</v>
      </c>
      <c r="G22" s="210">
        <v>174</v>
      </c>
      <c r="H22" s="213" t="s">
        <v>19</v>
      </c>
      <c r="I22" s="71">
        <v>9</v>
      </c>
      <c r="J22" s="213" t="s">
        <v>19</v>
      </c>
      <c r="K22" s="101">
        <v>1</v>
      </c>
      <c r="L22" s="71"/>
      <c r="M22" s="71">
        <v>36</v>
      </c>
      <c r="N22" s="71">
        <v>128</v>
      </c>
      <c r="O22" s="71">
        <v>35</v>
      </c>
      <c r="P22" s="71">
        <v>12</v>
      </c>
      <c r="Q22" s="71">
        <v>19</v>
      </c>
      <c r="R22" s="71">
        <v>25</v>
      </c>
      <c r="S22" s="218">
        <v>34</v>
      </c>
      <c r="T22" s="218">
        <v>49</v>
      </c>
      <c r="U22" s="211"/>
    </row>
    <row r="23" spans="1:21" s="82" customFormat="1" ht="33" customHeight="1">
      <c r="A23" s="221" t="s">
        <v>363</v>
      </c>
      <c r="B23" s="210">
        <v>140</v>
      </c>
      <c r="C23" s="210">
        <v>72</v>
      </c>
      <c r="D23" s="210">
        <v>68</v>
      </c>
      <c r="E23" s="213" t="s">
        <v>19</v>
      </c>
      <c r="F23" s="213" t="s">
        <v>19</v>
      </c>
      <c r="G23" s="210">
        <v>140</v>
      </c>
      <c r="H23" s="213" t="s">
        <v>19</v>
      </c>
      <c r="I23" s="71">
        <v>5</v>
      </c>
      <c r="J23" s="213" t="s">
        <v>19</v>
      </c>
      <c r="K23" s="101">
        <v>1</v>
      </c>
      <c r="L23" s="71"/>
      <c r="M23" s="71">
        <v>30</v>
      </c>
      <c r="N23" s="71">
        <v>104</v>
      </c>
      <c r="O23" s="71">
        <v>35</v>
      </c>
      <c r="P23" s="71">
        <v>9</v>
      </c>
      <c r="Q23" s="71">
        <v>15</v>
      </c>
      <c r="R23" s="71">
        <v>21</v>
      </c>
      <c r="S23" s="218">
        <v>24</v>
      </c>
      <c r="T23" s="218">
        <v>36</v>
      </c>
      <c r="U23" s="211"/>
    </row>
    <row r="24" spans="1:21" ht="32.25" customHeight="1" thickBot="1">
      <c r="A24" s="222" t="s">
        <v>364</v>
      </c>
      <c r="B24" s="223">
        <v>145</v>
      </c>
      <c r="C24" s="224">
        <v>69</v>
      </c>
      <c r="D24" s="224">
        <v>76</v>
      </c>
      <c r="E24" s="225" t="s">
        <v>19</v>
      </c>
      <c r="F24" s="225" t="s">
        <v>19</v>
      </c>
      <c r="G24" s="224">
        <v>145</v>
      </c>
      <c r="H24" s="225" t="s">
        <v>19</v>
      </c>
      <c r="I24" s="227">
        <v>5</v>
      </c>
      <c r="J24" s="225" t="s">
        <v>19</v>
      </c>
      <c r="K24" s="226">
        <v>2</v>
      </c>
      <c r="L24" s="71"/>
      <c r="M24" s="227">
        <v>21</v>
      </c>
      <c r="N24" s="227">
        <v>117</v>
      </c>
      <c r="O24" s="227">
        <v>26</v>
      </c>
      <c r="P24" s="227">
        <v>12</v>
      </c>
      <c r="Q24" s="227">
        <v>4</v>
      </c>
      <c r="R24" s="227">
        <v>24</v>
      </c>
      <c r="S24" s="228">
        <v>27</v>
      </c>
      <c r="T24" s="228">
        <v>52</v>
      </c>
    </row>
    <row r="25" spans="1:21" ht="17.100000000000001" customHeight="1" thickTop="1">
      <c r="A25" s="40" t="s">
        <v>365</v>
      </c>
      <c r="B25" s="229"/>
      <c r="C25" s="230"/>
      <c r="D25" s="230"/>
      <c r="E25" s="229"/>
      <c r="F25" s="229"/>
      <c r="G25" s="229"/>
      <c r="H25" s="231"/>
      <c r="I25" s="229"/>
      <c r="J25" s="229"/>
      <c r="K25" s="229"/>
      <c r="L25" s="229"/>
      <c r="N25" s="229"/>
      <c r="O25" s="230"/>
      <c r="P25" s="230"/>
      <c r="Q25" s="230"/>
      <c r="R25" s="230"/>
      <c r="S25" s="230"/>
      <c r="T25" s="230"/>
    </row>
    <row r="26" spans="1:21" ht="17.100000000000001" customHeight="1">
      <c r="B26" s="229"/>
      <c r="C26" s="229"/>
      <c r="D26" s="229"/>
      <c r="E26" s="229"/>
      <c r="F26" s="229"/>
      <c r="G26" s="229"/>
      <c r="H26" s="231"/>
      <c r="I26" s="229"/>
      <c r="J26" s="229"/>
      <c r="K26" s="229"/>
      <c r="L26" s="229"/>
      <c r="N26" s="229"/>
      <c r="O26" s="229"/>
      <c r="P26" s="229"/>
      <c r="Q26" s="229"/>
      <c r="R26" s="229"/>
      <c r="S26" s="229"/>
      <c r="T26" s="173"/>
    </row>
    <row r="27" spans="1:21" ht="17.100000000000001" customHeight="1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1" ht="17.100000000000001" customHeight="1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1" ht="17.100000000000001" customHeight="1"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N29" s="229"/>
      <c r="O29" s="229"/>
      <c r="P29" s="229"/>
      <c r="Q29" s="229"/>
      <c r="R29" s="229"/>
      <c r="S29" s="229"/>
      <c r="T29" s="229"/>
    </row>
  </sheetData>
  <mergeCells count="7">
    <mergeCell ref="A1:K1"/>
    <mergeCell ref="M1:T1"/>
    <mergeCell ref="B3:D3"/>
    <mergeCell ref="E3:H3"/>
    <mergeCell ref="I3:K3"/>
    <mergeCell ref="M3:N3"/>
    <mergeCell ref="O3:T3"/>
  </mergeCells>
  <phoneticPr fontId="4" type="noConversion"/>
  <printOptions horizontalCentered="1"/>
  <pageMargins left="0.39370078740157483" right="0.39370078740157483" top="0.6692913385826772" bottom="0.59055118110236227" header="0.39370078740157483" footer="0.19685039370078741"/>
  <pageSetup paperSize="8" fitToHeight="0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3</vt:i4>
      </vt:variant>
    </vt:vector>
  </HeadingPairs>
  <TitlesOfParts>
    <vt:vector size="15" baseType="lpstr">
      <vt:lpstr>1.공무원총괄</vt:lpstr>
      <vt:lpstr>2.본청공무원현황(정원)</vt:lpstr>
      <vt:lpstr>3. 군의회 사무과, 직속기관 및 군사업소 공무원(정원)</vt:lpstr>
      <vt:lpstr>4.읍면공무원(정원)</vt:lpstr>
      <vt:lpstr>5.소방공무원</vt:lpstr>
      <vt:lpstr>6.퇴직사유별공무원</vt:lpstr>
      <vt:lpstr>7.관내관공서 및 주요기관</vt:lpstr>
      <vt:lpstr>8.민원서류처리</vt:lpstr>
      <vt:lpstr>9.여권발급</vt:lpstr>
      <vt:lpstr>10.범죄발생 및 검거</vt:lpstr>
      <vt:lpstr>11.연령별 피의자</vt:lpstr>
      <vt:lpstr>12. 학력별 피의자</vt:lpstr>
      <vt:lpstr>'1.공무원총괄'!Print_Area</vt:lpstr>
      <vt:lpstr>'2.본청공무원현황(정원)'!Print_Area</vt:lpstr>
      <vt:lpstr>'3. 군의회 사무과, 직속기관 및 군사업소 공무원(정원)'!Print_Area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2018-11-16T06:44:28Z</cp:lastPrinted>
  <dcterms:created xsi:type="dcterms:W3CDTF">2018-11-13T13:09:28Z</dcterms:created>
  <dcterms:modified xsi:type="dcterms:W3CDTF">2020-04-02T00:46:27Z</dcterms:modified>
</cp:coreProperties>
</file>