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제60회 통계연보 부서별 발간자료 요청(부서 및 외부기관)\통계연보 제출완료 부서\"/>
    </mc:Choice>
  </mc:AlternateContent>
  <bookViews>
    <workbookView xWindow="0" yWindow="0" windowWidth="28800" windowHeight="11070"/>
  </bookViews>
  <sheets>
    <sheet name="13.소년범죄" sheetId="6" r:id="rId1"/>
    <sheet name="14.화재발생" sheetId="2" r:id="rId2"/>
    <sheet name="15.발화요인별화재발생" sheetId="3" r:id="rId3"/>
    <sheet name="16.장소별화재발생" sheetId="4" r:id="rId4"/>
    <sheet name="17.산불발생현황" sheetId="7" r:id="rId5"/>
    <sheet name="18.소방장비" sheetId="5" r:id="rId6"/>
    <sheet name="19.풍수해발생" sheetId="8" r:id="rId7"/>
    <sheet name="20.자동차단속 및 처리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" localSheetId="4">#REF!</definedName>
    <definedName name="a" localSheetId="6">#REF!</definedName>
    <definedName name="a" localSheetId="7">#REF!</definedName>
    <definedName name="a">#REF!</definedName>
    <definedName name="aa" localSheetId="4">#REF!</definedName>
    <definedName name="aa" localSheetId="6">#REF!</definedName>
    <definedName name="aa" localSheetId="7">#REF!</definedName>
    <definedName name="aa">#REF!</definedName>
    <definedName name="aaa" localSheetId="0">#REF!</definedName>
    <definedName name="aaa" localSheetId="4">#REF!</definedName>
    <definedName name="aaa" localSheetId="6">#REF!</definedName>
    <definedName name="aaa" localSheetId="7">#REF!</definedName>
    <definedName name="aaa">#REF!</definedName>
    <definedName name="aaaa" localSheetId="4">#REF!</definedName>
    <definedName name="aaaa" localSheetId="6">#REF!</definedName>
    <definedName name="aaaa" localSheetId="7">#REF!</definedName>
    <definedName name="aaaa">#REF!</definedName>
    <definedName name="abc" localSheetId="4">#REF!</definedName>
    <definedName name="abc" localSheetId="6">#REF!</definedName>
    <definedName name="abc" localSheetId="7">#REF!</definedName>
    <definedName name="abc">#REF!</definedName>
    <definedName name="b" localSheetId="4">#REF!</definedName>
    <definedName name="b" localSheetId="6">#REF!</definedName>
    <definedName name="b" localSheetId="7">#REF!</definedName>
    <definedName name="b">#REF!</definedName>
    <definedName name="bbb" localSheetId="6">#REF!</definedName>
    <definedName name="bbb">#REF!</definedName>
    <definedName name="cc" localSheetId="4">#REF!</definedName>
    <definedName name="cc" localSheetId="6">#REF!</definedName>
    <definedName name="cc" localSheetId="7">#REF!</definedName>
    <definedName name="cc">#REF!</definedName>
    <definedName name="d" localSheetId="4">#REF!</definedName>
    <definedName name="d" localSheetId="6">#REF!</definedName>
    <definedName name="d" localSheetId="7">#REF!</definedName>
    <definedName name="d">#REF!</definedName>
    <definedName name="ddd" localSheetId="4">#REF!</definedName>
    <definedName name="ddd" localSheetId="6">#REF!</definedName>
    <definedName name="ddd" localSheetId="7">#REF!</definedName>
    <definedName name="ddd">#REF!</definedName>
    <definedName name="DKAKDK" localSheetId="4">#REF!</definedName>
    <definedName name="DKAKDK" localSheetId="6">#REF!</definedName>
    <definedName name="DKAKDK" localSheetId="7">#REF!</definedName>
    <definedName name="DKAKDK">#REF!</definedName>
    <definedName name="FFRR" localSheetId="4" hidden="1">{"'6.강수량'!$A$1:$O$37","'6.강수량'!$A$1:$C$1"}</definedName>
    <definedName name="FFRR" localSheetId="6" hidden="1">{"'6.강수량'!$A$1:$O$37","'6.강수량'!$A$1:$C$1"}</definedName>
    <definedName name="FFRR" localSheetId="7" hidden="1">{"'6.강수량'!$A$1:$O$37","'6.강수량'!$A$1:$C$1"}</definedName>
    <definedName name="FFRR" hidden="1">{"'6.강수량'!$A$1:$O$37","'6.강수량'!$A$1:$C$1"}</definedName>
    <definedName name="G" localSheetId="4">'[2] 견적서'!#REF!</definedName>
    <definedName name="G" localSheetId="6">'[2] 견적서'!#REF!</definedName>
    <definedName name="G" localSheetId="7">'[2] 견적서'!#REF!</definedName>
    <definedName name="G">'[2] 견적서'!#REF!</definedName>
    <definedName name="HTML_CodePage" hidden="1">949</definedName>
    <definedName name="HTML_Control" localSheetId="4" hidden="1">{"'6.강수량'!$A$1:$O$37","'6.강수량'!$A$1:$C$1"}</definedName>
    <definedName name="HTML_Control" localSheetId="6" hidden="1">{"'6.강수량'!$A$1:$O$37","'6.강수량'!$A$1:$C$1"}</definedName>
    <definedName name="HTML_Control" localSheetId="7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5">'18.소방장비'!$A$1:$BD$15</definedName>
    <definedName name="_xlnm.Print_Area" localSheetId="7">'20.자동차단속 및 처리'!$A$1:$AF$14</definedName>
    <definedName name="_xlnm.Print_Area">#N/A</definedName>
    <definedName name="_xlnm.Print_Titles">#N/A</definedName>
    <definedName name="sa" localSheetId="4">'[3]2-1포천(각세)(외제)'!#REF!</definedName>
    <definedName name="sa" localSheetId="6">'[3]2-1포천(각세)(외제)'!#REF!</definedName>
    <definedName name="sa" localSheetId="7">'[3]2-1포천(각세)(외제)'!#REF!</definedName>
    <definedName name="sa">'[3]2-1포천(각세)(외제)'!#REF!</definedName>
    <definedName name="Z_0A48BDE8_A612_4928_8FE5_DFEE854571DD_.wvu.PrintArea" localSheetId="1" hidden="1">'14.화재발생'!$A$1:$Z$14</definedName>
    <definedName name="Z_0A48BDE8_A612_4928_8FE5_DFEE854571DD_.wvu.PrintArea" localSheetId="5" hidden="1">'18.소방장비'!$A$2:$BD$15</definedName>
    <definedName name="Z_0FB1CEA9_20DA_11D8_9C7D_00E07D8B2C4C_.wvu.PrintArea" localSheetId="4" hidden="1">#REF!</definedName>
    <definedName name="Z_0FB1CEA9_20DA_11D8_9C7D_00E07D8B2C4C_.wvu.PrintArea" localSheetId="6" hidden="1">#REF!</definedName>
    <definedName name="Z_0FB1CEA9_20DA_11D8_9C7D_00E07D8B2C4C_.wvu.PrintArea" localSheetId="7" hidden="1">#REF!</definedName>
    <definedName name="Z_0FB1CEA9_20DA_11D8_9C7D_00E07D8B2C4C_.wvu.PrintArea" hidden="1">#REF!</definedName>
    <definedName name="Z_26D81621_2FA3_11D8_A0D3_009008A182C2_.wvu.PrintArea" localSheetId="1" hidden="1">'14.화재발생'!$A$1:$Z$14</definedName>
    <definedName name="Z_26D81621_2FA3_11D8_A0D3_009008A182C2_.wvu.PrintArea" localSheetId="5" hidden="1">'18.소방장비'!$A$2:$BD$15</definedName>
    <definedName name="Z_7374BE78_51C6_462E_8EE0_3AF4C57BF18F_.wvu.PrintArea" localSheetId="5" hidden="1">'18.소방장비'!$A$2:$BD$15</definedName>
    <definedName name="Z_7374BE78_51C6_462E_8EE0_3AF4C57BF18F_.wvu.PrintArea" localSheetId="7" hidden="1">'20.자동차단속 및 처리'!$A$1:$AF$14</definedName>
    <definedName name="Z_85915F0D_788B_422A_BC8C_F794BF0333C0_.wvu.PrintArea" localSheetId="4" hidden="1">#REF!</definedName>
    <definedName name="Z_85915F0D_788B_422A_BC8C_F794BF0333C0_.wvu.PrintArea" localSheetId="6" hidden="1">#REF!</definedName>
    <definedName name="Z_85915F0D_788B_422A_BC8C_F794BF0333C0_.wvu.PrintArea" localSheetId="7" hidden="1">#REF!</definedName>
    <definedName name="Z_85915F0D_788B_422A_BC8C_F794BF0333C0_.wvu.PrintArea" hidden="1">#REF!</definedName>
    <definedName name="Z_B54A1E16_66B3_484D_8617_191740EF42CA_.wvu.PrintArea" localSheetId="4" hidden="1">#REF!</definedName>
    <definedName name="Z_B54A1E16_66B3_484D_8617_191740EF42CA_.wvu.PrintArea" localSheetId="6" hidden="1">#REF!</definedName>
    <definedName name="Z_B54A1E16_66B3_484D_8617_191740EF42CA_.wvu.PrintArea" localSheetId="7" hidden="1">#REF!</definedName>
    <definedName name="Z_B54A1E16_66B3_484D_8617_191740EF42CA_.wvu.PrintArea" hidden="1">#REF!</definedName>
    <definedName name="Z_C85EF867_06FD_11D9_B3E6_0000B4A88D03_.wvu.PrintArea" localSheetId="1" hidden="1">'14.화재발생'!$A$1:$Z$14</definedName>
    <definedName name="Z_C85EF867_06FD_11D9_B3E6_0000B4A88D03_.wvu.PrintArea" localSheetId="5" hidden="1">'18.소방장비'!$A$2:$BD$15</definedName>
    <definedName name="Z_E59C7D0F_32C7_4D48_978A_6CA45B77C844_.wvu.PrintArea" localSheetId="1" hidden="1">'14.화재발생'!$A$1:$Z$14</definedName>
    <definedName name="Z_E59C7D0F_32C7_4D48_978A_6CA45B77C844_.wvu.PrintArea" localSheetId="5" hidden="1">'18.소방장비'!$A$2:$BD$15</definedName>
    <definedName name="Z_F4A12560_8325_4BEA_A6F2_1E1274193FB6_.wvu.Cols" localSheetId="7" hidden="1">'20.자동차단속 및 처리'!#REF!</definedName>
    <definedName name="Z_F4A12560_8325_4BEA_A6F2_1E1274193FB6_.wvu.PrintArea" localSheetId="1" hidden="1">'14.화재발생'!$A$1:$Z$14</definedName>
    <definedName name="Z_F4A12560_8325_4BEA_A6F2_1E1274193FB6_.wvu.PrintArea" localSheetId="5" hidden="1">'18.소방장비'!$A$2:$BD$15</definedName>
    <definedName name="Z_F4A12560_8325_4BEA_A6F2_1E1274193FB6_.wvu.PrintArea" localSheetId="7" hidden="1">'20.자동차단속 및 처리'!$A$1:$AF$15</definedName>
    <definedName name="국가" localSheetId="4">#REF!</definedName>
    <definedName name="국가" localSheetId="6">#REF!</definedName>
    <definedName name="국가" localSheetId="7">#REF!</definedName>
    <definedName name="국가">#REF!</definedName>
    <definedName name="도로시설물" localSheetId="4">#REF!</definedName>
    <definedName name="도로시설물" localSheetId="6">#REF!</definedName>
    <definedName name="도로시설물" localSheetId="7">#REF!</definedName>
    <definedName name="도로시설물">#REF!</definedName>
    <definedName name="도로시설물1" localSheetId="4">#REF!</definedName>
    <definedName name="도로시설물1" localSheetId="6">#REF!</definedName>
    <definedName name="도로시설물1" localSheetId="7">#REF!</definedName>
    <definedName name="도로시설물1">#REF!</definedName>
    <definedName name="도로시설물1818" localSheetId="6" hidden="1">{"'6.강수량'!$A$1:$O$37","'6.강수량'!$A$1:$C$1"}</definedName>
    <definedName name="도로시설물1818" hidden="1">{"'6.강수량'!$A$1:$O$37","'6.강수량'!$A$1:$C$1"}</definedName>
    <definedName name="ㅁ1" localSheetId="4">#REF!</definedName>
    <definedName name="ㅁ1" localSheetId="6">#REF!</definedName>
    <definedName name="ㅁ1" localSheetId="7">#REF!</definedName>
    <definedName name="ㅁ1">#REF!</definedName>
    <definedName name="ㅁㅁㅁ" localSheetId="4">'[3]2-1포천(각세)(외제)'!#REF!</definedName>
    <definedName name="ㅁㅁㅁ" localSheetId="6">'[3]2-1포천(각세)(외제)'!#REF!</definedName>
    <definedName name="ㅁㅁㅁ" localSheetId="7">'[3]2-1포천(각세)(외제)'!#REF!</definedName>
    <definedName name="ㅁㅁㅁ">'[3]2-1포천(각세)(외제)'!#REF!</definedName>
    <definedName name="보건지소" localSheetId="4">#REF!</definedName>
    <definedName name="보건지소" localSheetId="6">#REF!</definedName>
    <definedName name="보건지소" localSheetId="7">#REF!</definedName>
    <definedName name="보건지소">#REF!</definedName>
    <definedName name="시군별" localSheetId="4">#REF!</definedName>
    <definedName name="시군별" localSheetId="6">#REF!</definedName>
    <definedName name="시군별" localSheetId="7">#REF!</definedName>
    <definedName name="시군별">#REF!</definedName>
    <definedName name="ㅋㅋ" localSheetId="4">#REF!</definedName>
    <definedName name="ㅋㅋ" localSheetId="6">#REF!</definedName>
    <definedName name="ㅋㅋ" localSheetId="7">#REF!</definedName>
    <definedName name="ㅋㅋ">#REF!</definedName>
    <definedName name="풍수해발생">#REF!</definedName>
  </definedNames>
  <calcPr calcId="152511"/>
</workbook>
</file>

<file path=xl/calcChain.xml><?xml version="1.0" encoding="utf-8"?>
<calcChain xmlns="http://schemas.openxmlformats.org/spreadsheetml/2006/main">
  <c r="J12" i="8" l="1"/>
  <c r="J13" i="8"/>
  <c r="B9" i="5" l="1"/>
  <c r="AH8" i="5"/>
  <c r="AB8" i="5"/>
  <c r="B8" i="5" l="1"/>
</calcChain>
</file>

<file path=xl/sharedStrings.xml><?xml version="1.0" encoding="utf-8"?>
<sst xmlns="http://schemas.openxmlformats.org/spreadsheetml/2006/main" count="904" uniqueCount="413">
  <si>
    <t>연   별</t>
    <phoneticPr fontId="3" type="noConversion"/>
  </si>
  <si>
    <t>읍면별</t>
    <phoneticPr fontId="3" type="noConversion"/>
  </si>
  <si>
    <t>Eup Myeon</t>
  </si>
  <si>
    <t>Total</t>
  </si>
  <si>
    <t>-</t>
  </si>
  <si>
    <t>14. 화 재 발 생</t>
    <phoneticPr fontId="4" type="noConversion"/>
  </si>
  <si>
    <t>FIRE INCIDENTS</t>
    <phoneticPr fontId="3" type="noConversion"/>
  </si>
  <si>
    <t>단위 : 건, 천원, 명</t>
  </si>
  <si>
    <t xml:space="preserve">Unit : case, 1000 won, person </t>
    <phoneticPr fontId="4" type="noConversion"/>
  </si>
  <si>
    <t>연   별</t>
    <phoneticPr fontId="3" type="noConversion"/>
  </si>
  <si>
    <t xml:space="preserve"> 발     생            Number of Fire incidents</t>
    <phoneticPr fontId="3" type="noConversion"/>
  </si>
  <si>
    <t>소       실            Burnt-down</t>
    <phoneticPr fontId="3" type="noConversion"/>
  </si>
  <si>
    <t>피 해 액  Amount of property damaed</t>
    <phoneticPr fontId="3" type="noConversion"/>
  </si>
  <si>
    <t>재산피해 경감액</t>
    <phoneticPr fontId="3" type="noConversion"/>
  </si>
  <si>
    <t>인명피해   Casualties</t>
  </si>
  <si>
    <t>이재민수</t>
  </si>
  <si>
    <t xml:space="preserve">  구조인원</t>
  </si>
  <si>
    <t>읍면별</t>
    <phoneticPr fontId="3" type="noConversion"/>
  </si>
  <si>
    <t>계</t>
  </si>
  <si>
    <t>실  화</t>
  </si>
  <si>
    <t>방 화</t>
  </si>
  <si>
    <t>기  타</t>
  </si>
  <si>
    <t>동  수</t>
    <phoneticPr fontId="3" type="noConversion"/>
  </si>
  <si>
    <t>이재가구수</t>
  </si>
  <si>
    <t>면 적(㎡)</t>
  </si>
  <si>
    <t>부동산</t>
  </si>
  <si>
    <t>동  산</t>
  </si>
  <si>
    <t>Reduction amount</t>
    <phoneticPr fontId="3" type="noConversion"/>
  </si>
  <si>
    <t>계  Total</t>
    <phoneticPr fontId="3" type="noConversion"/>
  </si>
  <si>
    <t>사  망  Death</t>
    <phoneticPr fontId="3" type="noConversion"/>
  </si>
  <si>
    <t xml:space="preserve"> 부   상  Injury</t>
    <phoneticPr fontId="3" type="noConversion"/>
  </si>
  <si>
    <t>No. of victims</t>
    <phoneticPr fontId="3" type="noConversion"/>
  </si>
  <si>
    <t>No. of rescued</t>
    <phoneticPr fontId="3" type="noConversion"/>
  </si>
  <si>
    <t>Year &amp;</t>
    <phoneticPr fontId="3" type="noConversion"/>
  </si>
  <si>
    <t>No. of</t>
    <phoneticPr fontId="3" type="noConversion"/>
  </si>
  <si>
    <t>Immovable</t>
    <phoneticPr fontId="3" type="noConversion"/>
  </si>
  <si>
    <t>Movable</t>
    <phoneticPr fontId="3" type="noConversion"/>
  </si>
  <si>
    <t>of property</t>
    <phoneticPr fontId="3" type="noConversion"/>
  </si>
  <si>
    <t>남</t>
    <phoneticPr fontId="5" type="noConversion"/>
  </si>
  <si>
    <t>여</t>
    <phoneticPr fontId="5" type="noConversion"/>
  </si>
  <si>
    <t>남</t>
    <phoneticPr fontId="3" type="noConversion"/>
  </si>
  <si>
    <t>여</t>
    <phoneticPr fontId="3" type="noConversion"/>
  </si>
  <si>
    <t>Accidents</t>
    <phoneticPr fontId="3" type="noConversion"/>
  </si>
  <si>
    <t>Arson</t>
    <phoneticPr fontId="3" type="noConversion"/>
  </si>
  <si>
    <t>Others</t>
    <phoneticPr fontId="3" type="noConversion"/>
  </si>
  <si>
    <t>buildings</t>
    <phoneticPr fontId="3" type="noConversion"/>
  </si>
  <si>
    <t>households</t>
    <phoneticPr fontId="3" type="noConversion"/>
  </si>
  <si>
    <t>Area</t>
  </si>
  <si>
    <t>property</t>
    <phoneticPr fontId="3" type="noConversion"/>
  </si>
  <si>
    <t>Property</t>
    <phoneticPr fontId="3" type="noConversion"/>
  </si>
  <si>
    <t xml:space="preserve"> damaged</t>
    <phoneticPr fontId="3" type="noConversion"/>
  </si>
  <si>
    <t>Male</t>
    <phoneticPr fontId="5" type="noConversion"/>
  </si>
  <si>
    <t>Female</t>
    <phoneticPr fontId="5" type="noConversion"/>
  </si>
  <si>
    <t>-</t>
    <phoneticPr fontId="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</si>
  <si>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</si>
  <si>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</si>
  <si>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</si>
  <si>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</si>
  <si>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</si>
  <si>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</si>
  <si>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</si>
  <si>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무진장소방서</t>
    <phoneticPr fontId="4" type="noConversion"/>
  </si>
  <si>
    <t>15. 발화요인별 화재발생</t>
    <phoneticPr fontId="4" type="noConversion"/>
  </si>
  <si>
    <t>FIRE INCIDENTS BY CAUSE</t>
    <phoneticPr fontId="4" type="noConversion"/>
  </si>
  <si>
    <t>단위 : 건</t>
  </si>
  <si>
    <t>Unit : case</t>
    <phoneticPr fontId="3" type="noConversion"/>
  </si>
  <si>
    <t>실          화</t>
    <phoneticPr fontId="3" type="noConversion"/>
  </si>
  <si>
    <t>자연적요인</t>
    <phoneticPr fontId="3" type="noConversion"/>
  </si>
  <si>
    <t>방     화</t>
    <phoneticPr fontId="3" type="noConversion"/>
  </si>
  <si>
    <t>발화요인</t>
    <phoneticPr fontId="3" type="noConversion"/>
  </si>
  <si>
    <t>전기적요인</t>
  </si>
  <si>
    <t>기계적요인</t>
  </si>
  <si>
    <t>화학적요인</t>
  </si>
  <si>
    <t>가스폭발</t>
  </si>
  <si>
    <t>교통사고</t>
  </si>
  <si>
    <t>부주의</t>
    <phoneticPr fontId="3" type="noConversion"/>
  </si>
  <si>
    <t>기   타</t>
    <phoneticPr fontId="3" type="noConversion"/>
  </si>
  <si>
    <t>방화명확</t>
    <phoneticPr fontId="3" type="noConversion"/>
  </si>
  <si>
    <t>방화의심</t>
  </si>
  <si>
    <t>(미상)</t>
    <phoneticPr fontId="3" type="noConversion"/>
  </si>
  <si>
    <t>Electrical</t>
    <phoneticPr fontId="3" type="noConversion"/>
  </si>
  <si>
    <t>Traffic</t>
    <phoneticPr fontId="3" type="noConversion"/>
  </si>
  <si>
    <t>Incendiary</t>
    <phoneticPr fontId="3" type="noConversion"/>
  </si>
  <si>
    <t>distribution</t>
    <phoneticPr fontId="3" type="noConversion"/>
  </si>
  <si>
    <t>Machinery</t>
    <phoneticPr fontId="3" type="noConversion"/>
  </si>
  <si>
    <t>Chemicals</t>
    <phoneticPr fontId="3" type="noConversion"/>
  </si>
  <si>
    <t>Gas</t>
  </si>
  <si>
    <t>accident</t>
    <phoneticPr fontId="3" type="noConversion"/>
  </si>
  <si>
    <t>Careless</t>
    <phoneticPr fontId="3" type="noConversion"/>
  </si>
  <si>
    <t>Natural</t>
    <phoneticPr fontId="3" type="noConversion"/>
  </si>
  <si>
    <t>suspicious</t>
    <phoneticPr fontId="3" type="noConversion"/>
  </si>
  <si>
    <t>Unknown</t>
    <phoneticPr fontId="3" type="noConversion"/>
  </si>
  <si>
    <t>-</t>
    <phoneticPr fontId="3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</si>
  <si>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</si>
  <si>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</si>
  <si>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</si>
  <si>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</si>
  <si>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</si>
  <si>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</si>
  <si>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</si>
  <si>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16. 장소별 화재발생</t>
    <phoneticPr fontId="4" type="noConversion"/>
  </si>
  <si>
    <t>FIRE INCIDENTS BY PLACE</t>
  </si>
  <si>
    <t>Unit : case</t>
    <phoneticPr fontId="5" type="noConversion"/>
  </si>
  <si>
    <t>주     거</t>
    <phoneticPr fontId="5" type="noConversion"/>
  </si>
  <si>
    <t>비                                         주</t>
    <phoneticPr fontId="5" type="noConversion"/>
  </si>
  <si>
    <t>거</t>
    <phoneticPr fontId="5" type="noConversion"/>
  </si>
  <si>
    <t>위험물</t>
    <phoneticPr fontId="5" type="noConversion"/>
  </si>
  <si>
    <t>운송</t>
    <phoneticPr fontId="5" type="noConversion"/>
  </si>
  <si>
    <t>임야</t>
    <phoneticPr fontId="5" type="noConversion"/>
  </si>
  <si>
    <t>기타</t>
    <phoneticPr fontId="5" type="noConversion"/>
  </si>
  <si>
    <t>단독</t>
    <phoneticPr fontId="5" type="noConversion"/>
  </si>
  <si>
    <t>공동</t>
    <phoneticPr fontId="5" type="noConversion"/>
  </si>
  <si>
    <t>학교</t>
    <phoneticPr fontId="5" type="noConversion"/>
  </si>
  <si>
    <t>일반</t>
    <phoneticPr fontId="5" type="noConversion"/>
  </si>
  <si>
    <t>판매</t>
    <phoneticPr fontId="5" type="noConversion"/>
  </si>
  <si>
    <t>숙박</t>
    <phoneticPr fontId="5" type="noConversion"/>
  </si>
  <si>
    <t>종교</t>
    <phoneticPr fontId="5" type="noConversion"/>
  </si>
  <si>
    <t>의료</t>
    <phoneticPr fontId="5" type="noConversion"/>
  </si>
  <si>
    <t xml:space="preserve">공장 및 </t>
    <phoneticPr fontId="5" type="noConversion"/>
  </si>
  <si>
    <t>작업장</t>
    <phoneticPr fontId="5" type="noConversion"/>
  </si>
  <si>
    <t>위락</t>
    <phoneticPr fontId="5" type="noConversion"/>
  </si>
  <si>
    <t>음식점</t>
    <phoneticPr fontId="5" type="noConversion"/>
  </si>
  <si>
    <r>
      <t>기타</t>
    </r>
    <r>
      <rPr>
        <vertAlign val="superscript"/>
        <sz val="9"/>
        <rFont val="새굴림"/>
        <family val="1"/>
        <charset val="129"/>
      </rPr>
      <t>1)</t>
    </r>
    <phoneticPr fontId="5" type="noConversion"/>
  </si>
  <si>
    <t>주택</t>
    <phoneticPr fontId="5" type="noConversion"/>
  </si>
  <si>
    <t>업무</t>
    <phoneticPr fontId="5" type="noConversion"/>
  </si>
  <si>
    <t>시설</t>
    <phoneticPr fontId="5" type="noConversion"/>
  </si>
  <si>
    <t>창고</t>
    <phoneticPr fontId="5" type="noConversion"/>
  </si>
  <si>
    <t>오락</t>
    <phoneticPr fontId="5" type="noConversion"/>
  </si>
  <si>
    <t>서비스</t>
    <phoneticPr fontId="5" type="noConversion"/>
  </si>
  <si>
    <t>(가스제</t>
    <phoneticPr fontId="5" type="noConversion"/>
  </si>
  <si>
    <t>(차량,</t>
    <phoneticPr fontId="5" type="noConversion"/>
  </si>
  <si>
    <t>조소등)</t>
    <phoneticPr fontId="5" type="noConversion"/>
  </si>
  <si>
    <t>철도 등)</t>
    <phoneticPr fontId="5" type="noConversion"/>
  </si>
  <si>
    <t>Others</t>
  </si>
  <si>
    <t>1) 연구,학원,운동시설,동식물시설,자동차시설,기타 비주거 시설</t>
    <phoneticPr fontId="5" type="noConversion"/>
  </si>
  <si>
    <t>18. 소 방 장 비</t>
    <phoneticPr fontId="4" type="noConversion"/>
  </si>
  <si>
    <t>FIRE-FIGHTING  EQUIPMENT</t>
    <phoneticPr fontId="5" type="noConversion"/>
  </si>
  <si>
    <t>소  방  장  비(속1)</t>
    <phoneticPr fontId="4" type="noConversion"/>
  </si>
  <si>
    <t>FIRE-FIGHTING  EQUIPMENT(Cont'd 1)</t>
    <phoneticPr fontId="5" type="noConversion"/>
  </si>
  <si>
    <t>단위 : 대</t>
  </si>
  <si>
    <t>Unit : each</t>
    <phoneticPr fontId="5" type="noConversion"/>
  </si>
  <si>
    <t xml:space="preserve">특수소방차   Special fire vehicle  </t>
    <phoneticPr fontId="5" type="noConversion"/>
  </si>
  <si>
    <t xml:space="preserve">특수소방차   Special fire vehicle  </t>
    <phoneticPr fontId="5" type="noConversion"/>
  </si>
  <si>
    <t>특수소방차</t>
    <phoneticPr fontId="5" type="noConversion"/>
  </si>
  <si>
    <t>행정차   Official duty car</t>
    <phoneticPr fontId="5" type="noConversion"/>
  </si>
  <si>
    <t>기    타   Others</t>
    <phoneticPr fontId="5" type="noConversion"/>
  </si>
  <si>
    <t>합   계</t>
    <phoneticPr fontId="5" type="noConversion"/>
  </si>
  <si>
    <t>고가차   Aerial ladder truck</t>
    <phoneticPr fontId="5" type="noConversion"/>
  </si>
  <si>
    <t>굴절차   Aerial ladder platform</t>
    <phoneticPr fontId="5" type="noConversion"/>
  </si>
  <si>
    <t>방수</t>
    <phoneticPr fontId="5" type="noConversion"/>
  </si>
  <si>
    <t>화학차</t>
    <phoneticPr fontId="5" type="noConversion"/>
  </si>
  <si>
    <t>Chemical truck</t>
    <phoneticPr fontId="5" type="noConversion"/>
  </si>
  <si>
    <t>배연차</t>
    <phoneticPr fontId="5" type="noConversion"/>
  </si>
  <si>
    <t>구조</t>
    <phoneticPr fontId="5" type="noConversion"/>
  </si>
  <si>
    <t>제독차</t>
    <phoneticPr fontId="5" type="noConversion"/>
  </si>
  <si>
    <t>화생방차</t>
    <phoneticPr fontId="5" type="noConversion"/>
  </si>
  <si>
    <t>조명차·</t>
    <phoneticPr fontId="5" type="noConversion"/>
  </si>
  <si>
    <t>구조</t>
    <phoneticPr fontId="5" type="noConversion"/>
  </si>
  <si>
    <t>펌프차   Pumper</t>
    <phoneticPr fontId="5" type="noConversion"/>
  </si>
  <si>
    <t>물탱크차</t>
    <phoneticPr fontId="5" type="noConversion"/>
  </si>
  <si>
    <t>구급차   Ambulance</t>
    <phoneticPr fontId="5" type="noConversion"/>
  </si>
  <si>
    <t>지휘차</t>
    <phoneticPr fontId="5" type="noConversion"/>
  </si>
  <si>
    <t>재난지원차</t>
    <phoneticPr fontId="5" type="noConversion"/>
  </si>
  <si>
    <t>홍보차</t>
    <phoneticPr fontId="5" type="noConversion"/>
  </si>
  <si>
    <t>점검차</t>
    <phoneticPr fontId="5" type="noConversion"/>
  </si>
  <si>
    <t>순찰차</t>
    <phoneticPr fontId="5" type="noConversion"/>
  </si>
  <si>
    <t>화재조사차</t>
    <phoneticPr fontId="5" type="noConversion"/>
  </si>
  <si>
    <t>굴삭기</t>
    <phoneticPr fontId="5" type="noConversion"/>
  </si>
  <si>
    <t>견인차</t>
    <phoneticPr fontId="5" type="noConversion"/>
  </si>
  <si>
    <t>미분무가스</t>
    <phoneticPr fontId="5" type="noConversion"/>
  </si>
  <si>
    <t>기타</t>
    <phoneticPr fontId="5" type="noConversion"/>
  </si>
  <si>
    <t>유조차</t>
    <phoneticPr fontId="5" type="noConversion"/>
  </si>
  <si>
    <t>행정차  Passenger car</t>
    <phoneticPr fontId="5" type="noConversion"/>
  </si>
  <si>
    <t>교육용차</t>
    <phoneticPr fontId="5" type="noConversion"/>
  </si>
  <si>
    <t>이륜차</t>
    <phoneticPr fontId="5" type="noConversion"/>
  </si>
  <si>
    <t>트레일러</t>
    <phoneticPr fontId="5" type="noConversion"/>
  </si>
  <si>
    <t>헬  기</t>
    <phoneticPr fontId="5" type="noConversion"/>
  </si>
  <si>
    <t>소방구조정</t>
    <phoneticPr fontId="5" type="noConversion"/>
  </si>
  <si>
    <t>소계</t>
    <phoneticPr fontId="5" type="noConversion"/>
  </si>
  <si>
    <t>55m</t>
    <phoneticPr fontId="5" type="noConversion"/>
  </si>
  <si>
    <t>52m</t>
    <phoneticPr fontId="5" type="noConversion"/>
  </si>
  <si>
    <t>50m</t>
    <phoneticPr fontId="5" type="noConversion"/>
  </si>
  <si>
    <t>46m</t>
    <phoneticPr fontId="5" type="noConversion"/>
  </si>
  <si>
    <t>40m</t>
    <phoneticPr fontId="5" type="noConversion"/>
  </si>
  <si>
    <t>32m</t>
    <phoneticPr fontId="5" type="noConversion"/>
  </si>
  <si>
    <t>소계</t>
    <phoneticPr fontId="5" type="noConversion"/>
  </si>
  <si>
    <t>45m</t>
    <phoneticPr fontId="5" type="noConversion"/>
  </si>
  <si>
    <t>41m</t>
    <phoneticPr fontId="5" type="noConversion"/>
  </si>
  <si>
    <t>35m</t>
    <phoneticPr fontId="5" type="noConversion"/>
  </si>
  <si>
    <t>27m</t>
    <phoneticPr fontId="5" type="noConversion"/>
  </si>
  <si>
    <t>18.5m</t>
    <phoneticPr fontId="5" type="noConversion"/>
  </si>
  <si>
    <t>탑차</t>
    <phoneticPr fontId="5" type="noConversion"/>
  </si>
  <si>
    <t>내폭</t>
    <phoneticPr fontId="5" type="noConversion"/>
  </si>
  <si>
    <t>고성능</t>
    <phoneticPr fontId="5" type="noConversion"/>
  </si>
  <si>
    <t>일반</t>
    <phoneticPr fontId="5" type="noConversion"/>
  </si>
  <si>
    <t>공작차</t>
    <phoneticPr fontId="5" type="noConversion"/>
  </si>
  <si>
    <t>조연차</t>
    <phoneticPr fontId="5" type="noConversion"/>
  </si>
  <si>
    <t>버스</t>
    <phoneticPr fontId="5" type="noConversion"/>
  </si>
  <si>
    <t>대형</t>
    <phoneticPr fontId="5" type="noConversion"/>
  </si>
  <si>
    <t>중형</t>
    <phoneticPr fontId="5" type="noConversion"/>
  </si>
  <si>
    <t>소형</t>
    <phoneticPr fontId="5" type="noConversion"/>
  </si>
  <si>
    <t>Year &amp;</t>
    <phoneticPr fontId="3" type="noConversion"/>
  </si>
  <si>
    <t>Water</t>
    <phoneticPr fontId="5" type="noConversion"/>
  </si>
  <si>
    <t>승합형</t>
    <phoneticPr fontId="5" type="noConversion"/>
  </si>
  <si>
    <t>화물형</t>
    <phoneticPr fontId="5" type="noConversion"/>
  </si>
  <si>
    <t>Fire</t>
    <phoneticPr fontId="5" type="noConversion"/>
  </si>
  <si>
    <t>Disaster</t>
    <phoneticPr fontId="5" type="noConversion"/>
  </si>
  <si>
    <t>소방차</t>
    <phoneticPr fontId="5" type="noConversion"/>
  </si>
  <si>
    <t>Oil</t>
    <phoneticPr fontId="5" type="noConversion"/>
  </si>
  <si>
    <t>승용차</t>
    <phoneticPr fontId="5" type="noConversion"/>
  </si>
  <si>
    <t>승합차</t>
    <phoneticPr fontId="5" type="noConversion"/>
  </si>
  <si>
    <t>화물차</t>
    <phoneticPr fontId="5" type="noConversion"/>
  </si>
  <si>
    <t>Edu-</t>
    <phoneticPr fontId="5" type="noConversion"/>
  </si>
  <si>
    <t>Two</t>
    <phoneticPr fontId="5" type="noConversion"/>
  </si>
  <si>
    <t>Year &amp;</t>
    <phoneticPr fontId="5" type="noConversion"/>
  </si>
  <si>
    <t>Drainage</t>
    <phoneticPr fontId="5" type="noConversion"/>
  </si>
  <si>
    <t>Sub</t>
    <phoneticPr fontId="5" type="noConversion"/>
  </si>
  <si>
    <t>High</t>
    <phoneticPr fontId="5" type="noConversion"/>
  </si>
  <si>
    <t>Exhaust</t>
    <phoneticPr fontId="5" type="noConversion"/>
  </si>
  <si>
    <t>Rescue</t>
    <phoneticPr fontId="5" type="noConversion"/>
  </si>
  <si>
    <t>Detoxi</t>
    <phoneticPr fontId="5" type="noConversion"/>
  </si>
  <si>
    <t>Chemical</t>
    <phoneticPr fontId="5" type="noConversion"/>
  </si>
  <si>
    <t>Flood</t>
    <phoneticPr fontId="5" type="noConversion"/>
  </si>
  <si>
    <t xml:space="preserve"> Rescue</t>
    <phoneticPr fontId="5" type="noConversion"/>
  </si>
  <si>
    <t>Large</t>
    <phoneticPr fontId="5" type="noConversion"/>
  </si>
  <si>
    <t>Middle</t>
    <phoneticPr fontId="5" type="noConversion"/>
  </si>
  <si>
    <t>Small</t>
    <phoneticPr fontId="5" type="noConversion"/>
  </si>
  <si>
    <t>tank</t>
    <phoneticPr fontId="5" type="noConversion"/>
  </si>
  <si>
    <t>command</t>
    <phoneticPr fontId="5" type="noConversion"/>
  </si>
  <si>
    <t>support</t>
    <phoneticPr fontId="5" type="noConversion"/>
  </si>
  <si>
    <t>Publicity</t>
    <phoneticPr fontId="5" type="noConversion"/>
  </si>
  <si>
    <t>Inspection</t>
    <phoneticPr fontId="5" type="noConversion"/>
  </si>
  <si>
    <t>Patrol</t>
    <phoneticPr fontId="5" type="noConversion"/>
  </si>
  <si>
    <t>inquiry</t>
    <phoneticPr fontId="5" type="noConversion"/>
  </si>
  <si>
    <t>Atomized gas</t>
    <phoneticPr fontId="5" type="noConversion"/>
  </si>
  <si>
    <t>Passenger</t>
    <phoneticPr fontId="5" type="noConversion"/>
  </si>
  <si>
    <t>cational</t>
    <phoneticPr fontId="5" type="noConversion"/>
  </si>
  <si>
    <t>wheeled</t>
    <phoneticPr fontId="5" type="noConversion"/>
  </si>
  <si>
    <t>rescue</t>
    <phoneticPr fontId="5" type="noConversion"/>
  </si>
  <si>
    <t>truck</t>
    <phoneticPr fontId="5" type="noConversion"/>
  </si>
  <si>
    <t>total</t>
    <phoneticPr fontId="5" type="noConversion"/>
  </si>
  <si>
    <t>Inplosire</t>
    <phoneticPr fontId="5" type="noConversion"/>
  </si>
  <si>
    <t>Powered</t>
    <phoneticPr fontId="5" type="noConversion"/>
  </si>
  <si>
    <t>General</t>
    <phoneticPr fontId="5" type="noConversion"/>
  </si>
  <si>
    <t>vehicle</t>
    <phoneticPr fontId="5" type="noConversion"/>
  </si>
  <si>
    <t>cation</t>
    <phoneticPr fontId="5" type="noConversion"/>
  </si>
  <si>
    <t>light truck</t>
    <phoneticPr fontId="5" type="noConversion"/>
  </si>
  <si>
    <t>bus</t>
    <phoneticPr fontId="5" type="noConversion"/>
  </si>
  <si>
    <t>size</t>
    <phoneticPr fontId="5" type="noConversion"/>
  </si>
  <si>
    <t>truck</t>
    <phoneticPr fontId="4" type="noConversion"/>
  </si>
  <si>
    <t>Bus</t>
    <phoneticPr fontId="5" type="noConversion"/>
  </si>
  <si>
    <t>Truck</t>
    <phoneticPr fontId="5" type="noConversion"/>
  </si>
  <si>
    <t>car</t>
    <phoneticPr fontId="5" type="noConversion"/>
  </si>
  <si>
    <t>Exacvator</t>
    <phoneticPr fontId="5" type="noConversion"/>
  </si>
  <si>
    <t>Wrecker</t>
    <phoneticPr fontId="5" type="noConversion"/>
  </si>
  <si>
    <t>fire trucks</t>
    <phoneticPr fontId="5" type="noConversion"/>
  </si>
  <si>
    <t>Others</t>
    <phoneticPr fontId="5" type="noConversion"/>
  </si>
  <si>
    <t>Trailer</t>
    <phoneticPr fontId="5" type="noConversion"/>
  </si>
  <si>
    <t>helicopter</t>
    <phoneticPr fontId="5" type="noConversion"/>
  </si>
  <si>
    <t xml:space="preserve"> Ship</t>
    <phoneticPr fontId="5" type="noConversion"/>
  </si>
  <si>
    <t>자료 : 무진장소방서</t>
    <phoneticPr fontId="4" type="noConversion"/>
  </si>
  <si>
    <t>-</t>
    <phoneticPr fontId="3" type="noConversion"/>
  </si>
  <si>
    <t>-</t>
    <phoneticPr fontId="3" type="noConversion"/>
  </si>
  <si>
    <t>자료 : 장수경찰서</t>
  </si>
  <si>
    <t>Female</t>
  </si>
  <si>
    <t>Male</t>
  </si>
  <si>
    <t>여</t>
  </si>
  <si>
    <t>남</t>
  </si>
  <si>
    <t>Year</t>
  </si>
  <si>
    <t>Offenses other  than criminal code</t>
  </si>
  <si>
    <t>Other criminal offenses</t>
  </si>
  <si>
    <t>Violation of  public morals</t>
  </si>
  <si>
    <t>Intellectual  offenses</t>
  </si>
  <si>
    <t>Violent  offenses</t>
  </si>
  <si>
    <t>Thefts</t>
  </si>
  <si>
    <t>Felony  offenses</t>
  </si>
  <si>
    <t>연   별</t>
  </si>
  <si>
    <t>특 별 법 범</t>
  </si>
  <si>
    <t>기타형사범</t>
  </si>
  <si>
    <t>풍속범</t>
  </si>
  <si>
    <t>지  능  범</t>
  </si>
  <si>
    <t>폭  력  범</t>
  </si>
  <si>
    <t>절   도   범</t>
  </si>
  <si>
    <t>강   력   범</t>
  </si>
  <si>
    <t>합        계</t>
  </si>
  <si>
    <t xml:space="preserve">Unit : person </t>
  </si>
  <si>
    <t>JUVENILE DELINQUENCY</t>
  </si>
  <si>
    <t>13. 소 년 범 죄</t>
  </si>
  <si>
    <t>자료 : 산림과</t>
    <phoneticPr fontId="4" type="noConversion"/>
  </si>
  <si>
    <t>-</t>
    <phoneticPr fontId="73" type="noConversion"/>
  </si>
  <si>
    <t>-</t>
    <phoneticPr fontId="73" type="noConversion"/>
  </si>
  <si>
    <t>-</t>
    <phoneticPr fontId="3" type="noConversion"/>
  </si>
  <si>
    <t>-</t>
    <phoneticPr fontId="3" type="noConversion"/>
  </si>
  <si>
    <t>-</t>
    <phoneticPr fontId="3" type="noConversion"/>
  </si>
  <si>
    <t>damage</t>
    <phoneticPr fontId="3" type="noConversion"/>
  </si>
  <si>
    <t>Area</t>
    <phoneticPr fontId="3" type="noConversion"/>
  </si>
  <si>
    <t>damage</t>
    <phoneticPr fontId="3" type="noConversion"/>
  </si>
  <si>
    <t>Area</t>
    <phoneticPr fontId="3" type="noConversion"/>
  </si>
  <si>
    <t>damage</t>
    <phoneticPr fontId="3" type="noConversion"/>
  </si>
  <si>
    <t>Amount of</t>
    <phoneticPr fontId="3" type="noConversion"/>
  </si>
  <si>
    <t>Amount of</t>
    <phoneticPr fontId="3" type="noConversion"/>
  </si>
  <si>
    <t>Year</t>
    <phoneticPr fontId="3" type="noConversion"/>
  </si>
  <si>
    <t>피해액</t>
    <phoneticPr fontId="3" type="noConversion"/>
  </si>
  <si>
    <t>면 적</t>
    <phoneticPr fontId="3" type="noConversion"/>
  </si>
  <si>
    <t>면 적</t>
    <phoneticPr fontId="3" type="noConversion"/>
  </si>
  <si>
    <t>피해액</t>
    <phoneticPr fontId="3" type="noConversion"/>
  </si>
  <si>
    <t>면 적</t>
    <phoneticPr fontId="3" type="noConversion"/>
  </si>
  <si>
    <t>연   별</t>
    <phoneticPr fontId="3" type="noConversion"/>
  </si>
  <si>
    <t>기 타 other</t>
    <phoneticPr fontId="3" type="noConversion"/>
  </si>
  <si>
    <t>어린이 불장난  Accident by children</t>
    <phoneticPr fontId="3" type="noConversion"/>
  </si>
  <si>
    <t>논밭두렁  Weed burning</t>
    <phoneticPr fontId="3" type="noConversion"/>
  </si>
  <si>
    <t>입산자 실화  Accident by climber</t>
    <phoneticPr fontId="3" type="noConversion"/>
  </si>
  <si>
    <t>총        계   Total</t>
    <phoneticPr fontId="3" type="noConversion"/>
  </si>
  <si>
    <t>Unit : ha, million won</t>
    <phoneticPr fontId="4" type="noConversion"/>
  </si>
  <si>
    <t>단위 : ha, 백만원</t>
    <phoneticPr fontId="4" type="noConversion"/>
  </si>
  <si>
    <t>Status of Forest Fire Outbreaks by Cause</t>
    <phoneticPr fontId="3" type="noConversion"/>
  </si>
  <si>
    <t>17. 산불발생 현황</t>
    <phoneticPr fontId="4" type="noConversion"/>
  </si>
  <si>
    <t>자료 : 안전재난과</t>
    <phoneticPr fontId="3" type="noConversion"/>
  </si>
  <si>
    <t>-</t>
    <phoneticPr fontId="3" type="noConversion"/>
  </si>
  <si>
    <t>Public facilities</t>
    <phoneticPr fontId="5" type="noConversion"/>
  </si>
  <si>
    <t>Farming land</t>
    <phoneticPr fontId="5" type="noConversion"/>
  </si>
  <si>
    <t>Building</t>
  </si>
  <si>
    <t>area</t>
    <phoneticPr fontId="5" type="noConversion"/>
  </si>
  <si>
    <t>Female</t>
    <phoneticPr fontId="5" type="noConversion"/>
  </si>
  <si>
    <t>Male</t>
    <phoneticPr fontId="5" type="noConversion"/>
  </si>
  <si>
    <t xml:space="preserve">Flooded </t>
    <phoneticPr fontId="3" type="noConversion"/>
  </si>
  <si>
    <t>여</t>
    <phoneticPr fontId="5" type="noConversion"/>
  </si>
  <si>
    <t>남</t>
    <phoneticPr fontId="5" type="noConversion"/>
  </si>
  <si>
    <t>Year</t>
    <phoneticPr fontId="3" type="noConversion"/>
  </si>
  <si>
    <t>기      타</t>
  </si>
  <si>
    <t>공공시설</t>
  </si>
  <si>
    <t>농  경  지</t>
  </si>
  <si>
    <t>건    물</t>
  </si>
  <si>
    <t>Refugees</t>
    <phoneticPr fontId="5" type="noConversion"/>
  </si>
  <si>
    <t>Death &amp; Missing</t>
    <phoneticPr fontId="5" type="noConversion"/>
  </si>
  <si>
    <t>연   별</t>
    <phoneticPr fontId="3" type="noConversion"/>
  </si>
  <si>
    <t>피    해    액    Amount of damage</t>
    <phoneticPr fontId="5" type="noConversion"/>
  </si>
  <si>
    <t>침  수  면  적</t>
  </si>
  <si>
    <t>이   재   민</t>
  </si>
  <si>
    <t>사망 및 실종</t>
  </si>
  <si>
    <t xml:space="preserve">Unit : person, ha, 1000 won </t>
    <phoneticPr fontId="5" type="noConversion"/>
  </si>
  <si>
    <t>단위 : 명, ha, 천원</t>
    <phoneticPr fontId="4" type="noConversion"/>
  </si>
  <si>
    <t>Storm and Flood Damage</t>
    <phoneticPr fontId="5" type="noConversion"/>
  </si>
  <si>
    <t>19. 풍수해 발생</t>
    <phoneticPr fontId="4" type="noConversion"/>
  </si>
  <si>
    <t xml:space="preserve"> </t>
  </si>
  <si>
    <t>Noticed</t>
  </si>
  <si>
    <t>judgement</t>
  </si>
  <si>
    <t>Prosecuted</t>
  </si>
  <si>
    <t>Business</t>
  </si>
  <si>
    <t>Non business</t>
  </si>
  <si>
    <t>Motor cycle</t>
  </si>
  <si>
    <t>Truck</t>
  </si>
  <si>
    <t>cars</t>
  </si>
  <si>
    <t>Bus</t>
  </si>
  <si>
    <t>Seat belt</t>
  </si>
  <si>
    <t>maintenance</t>
  </si>
  <si>
    <t>loaded</t>
  </si>
  <si>
    <t>business</t>
  </si>
  <si>
    <t>parking</t>
  </si>
  <si>
    <t>capacity</t>
  </si>
  <si>
    <t>Signal</t>
  </si>
  <si>
    <t>Line</t>
  </si>
  <si>
    <t>Non-license</t>
  </si>
  <si>
    <t>Drunk driving</t>
  </si>
  <si>
    <t>U-turn</t>
  </si>
  <si>
    <t>passing</t>
  </si>
  <si>
    <t>Speed limit</t>
  </si>
  <si>
    <t>Central line</t>
  </si>
  <si>
    <t>Cases</t>
  </si>
  <si>
    <t>Simple</t>
  </si>
  <si>
    <t>(특수차)</t>
  </si>
  <si>
    <t>Passenger</t>
  </si>
  <si>
    <t>미착용</t>
  </si>
  <si>
    <t>Poor</t>
  </si>
  <si>
    <t>Over</t>
  </si>
  <si>
    <t>Illegal</t>
  </si>
  <si>
    <t>기    타</t>
  </si>
  <si>
    <t>통고처분</t>
  </si>
  <si>
    <t>즉     심</t>
  </si>
  <si>
    <t>입     건</t>
  </si>
  <si>
    <t>사업용</t>
  </si>
  <si>
    <t>비사업용</t>
  </si>
  <si>
    <t>기   타</t>
  </si>
  <si>
    <t>이륜차</t>
  </si>
  <si>
    <t>화물차</t>
  </si>
  <si>
    <t>승용차</t>
  </si>
  <si>
    <t>승합차</t>
  </si>
  <si>
    <t>연      별</t>
  </si>
  <si>
    <t>안전띠</t>
  </si>
  <si>
    <t>정비불량</t>
  </si>
  <si>
    <t>적  재</t>
  </si>
  <si>
    <t>불법영업</t>
  </si>
  <si>
    <t>주정차</t>
  </si>
  <si>
    <t>정원초과</t>
  </si>
  <si>
    <t>신호위반</t>
  </si>
  <si>
    <t>차로위반</t>
  </si>
  <si>
    <t>무면허</t>
  </si>
  <si>
    <t>음주운전</t>
  </si>
  <si>
    <t>회  전</t>
  </si>
  <si>
    <t>추  월</t>
  </si>
  <si>
    <t>속  도</t>
  </si>
  <si>
    <t>중앙선침범</t>
  </si>
  <si>
    <t xml:space="preserve"> 처  리  상  황     Transaction</t>
  </si>
  <si>
    <t>By use</t>
  </si>
  <si>
    <t>용도별</t>
  </si>
  <si>
    <t xml:space="preserve">               차   종   별     Types of vehides</t>
  </si>
  <si>
    <t>위       반       사        항           Violation</t>
  </si>
  <si>
    <t>건   수</t>
  </si>
  <si>
    <t>Unit : case</t>
  </si>
  <si>
    <t>TRAFFIC REGULATION AND PUNISHMENT
OF VIOLATIONS(Cont'd)</t>
  </si>
  <si>
    <t>자동차단속 및 처리(속)</t>
  </si>
  <si>
    <t>TRAFFIC REGULATION AND PUNISHMENT
OF VIOLATIONS</t>
  </si>
  <si>
    <t>20. 자동차단속 및 처리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</si>
</sst>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&quot;₩&quot;#,##0.00;[Red]&quot;₩&quot;\-#,##0.00"/>
    <numFmt numFmtId="178" formatCode="_ &quot;₩&quot;* #,##0_ ;_ &quot;₩&quot;* \-#,##0_ ;_ &quot;₩&quot;* &quot;-&quot;_ ;_ @_ "/>
    <numFmt numFmtId="179" formatCode="&quot;$&quot;#,##0_);[Red]\(&quot;$&quot;#,##0\)"/>
    <numFmt numFmtId="180" formatCode="&quot;₩&quot;#,##0;[Red]&quot;₩&quot;\-#,##0"/>
    <numFmt numFmtId="181" formatCode="_ &quot;₩&quot;* #,##0.00_ ;_ &quot;₩&quot;* \-#,##0.00_ ;_ &quot;₩&quot;* &quot;-&quot;??_ ;_ @_ "/>
    <numFmt numFmtId="182" formatCode="&quot;$&quot;#,##0.00_);[Red]\(&quot;$&quot;#,##0.00\)"/>
    <numFmt numFmtId="183" formatCode="#,##0;[Red]&quot;-&quot;#,##0"/>
    <numFmt numFmtId="184" formatCode="#,##0.00;[Red]&quot;-&quot;#,##0.00"/>
    <numFmt numFmtId="185" formatCode="_ * #,##0.00_ ;_ * \-#,##0.00_ ;_ * &quot;-&quot;??_ ;_ @_ "/>
    <numFmt numFmtId="186" formatCode="#,##0;&quot;₩&quot;&quot;₩&quot;&quot;₩&quot;&quot;₩&quot;\(#,##0&quot;₩&quot;&quot;₩&quot;&quot;₩&quot;&quot;₩&quot;\)"/>
    <numFmt numFmtId="187" formatCode="&quot;₩&quot;#,##0;&quot;₩&quot;&quot;₩&quot;\-#,##0"/>
    <numFmt numFmtId="188" formatCode="_ * #,##0.00_ ;_ * \-#,##0.00_ ;_ * &quot;-&quot;_ ;_ @_ "/>
    <numFmt numFmtId="189" formatCode="&quot;₩&quot;#,##0.00;&quot;₩&quot;\-#,##0.00"/>
    <numFmt numFmtId="19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1" formatCode="_-* #,##0\ _D_M_-;\-* #,##0\ _D_M_-;_-* &quot;-&quot;\ _D_M_-;_-@_-"/>
    <numFmt numFmtId="192" formatCode="_-* #,##0.00\ _D_M_-;\-* #,##0.00\ _D_M_-;_-* &quot;-&quot;??\ _D_M_-;_-@_-"/>
    <numFmt numFmtId="19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4" formatCode="_-[$€-2]* #,##0.00_-;\-[$€-2]* #,##0.00_-;_-[$€-2]* &quot;-&quot;??_-"/>
    <numFmt numFmtId="195" formatCode="#,##0.000_);&quot;₩&quot;&quot;₩&quot;&quot;₩&quot;&quot;₩&quot;\(#,##0.000&quot;₩&quot;&quot;₩&quot;&quot;₩&quot;&quot;₩&quot;\)"/>
    <numFmt numFmtId="196" formatCode="_-* #,##0\ &quot;DM&quot;_-;\-* #,##0\ &quot;DM&quot;_-;_-* &quot;-&quot;\ &quot;DM&quot;_-;_-@_-"/>
    <numFmt numFmtId="197" formatCode="_-* #,##0.00\ &quot;DM&quot;_-;\-* #,##0.00\ &quot;DM&quot;_-;_-* &quot;-&quot;??\ &quot;DM&quot;_-;_-@_-"/>
    <numFmt numFmtId="198" formatCode="_(* #,##0_);_(* \(#,##0\);_(* &quot;-&quot;_);_(@_)"/>
    <numFmt numFmtId="199" formatCode="_(&quot;₩&quot;* #,##0_);_(&quot;₩&quot;* \(#,##0\);_(&quot;₩&quot;* &quot;-&quot;_);_(@_)"/>
    <numFmt numFmtId="200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1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3" formatCode="#,##0_ "/>
    <numFmt numFmtId="204" formatCode="#,##0_);[Red]\(#,##0\)"/>
    <numFmt numFmtId="205" formatCode="0_ "/>
    <numFmt numFmtId="206" formatCode="\-"/>
    <numFmt numFmtId="207" formatCode="0_);[Red]\(0\)"/>
    <numFmt numFmtId="208" formatCode="0.0"/>
    <numFmt numFmtId="209" formatCode="#,##0.00_);[Red]\(#,##0.00\)"/>
    <numFmt numFmtId="210" formatCode="#,##0;[Red]#,##0"/>
  </numFmts>
  <fonts count="84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바탕체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12"/>
      <name val="바탕체"/>
      <family val="1"/>
      <charset val="129"/>
    </font>
    <font>
      <b/>
      <sz val="9"/>
      <name val="새굴림"/>
      <family val="1"/>
      <charset val="129"/>
    </font>
    <font>
      <sz val="12"/>
      <name val="???"/>
      <family val="1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11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vertAlign val="superscript"/>
      <sz val="9"/>
      <name val="새굴림"/>
      <family val="1"/>
      <charset val="129"/>
    </font>
    <font>
      <sz val="11"/>
      <color rgb="FF000000"/>
      <name val="한컴바탕"/>
      <family val="1"/>
      <charset val="129"/>
    </font>
    <font>
      <sz val="12"/>
      <color rgb="FF000000"/>
      <name val="한컴바탕"/>
      <family val="1"/>
      <charset val="129"/>
    </font>
    <font>
      <sz val="9"/>
      <color rgb="FF000000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sz val="10"/>
      <color rgb="FF000000"/>
      <name val="한컴바탕"/>
      <family val="1"/>
      <charset val="129"/>
    </font>
    <font>
      <sz val="12"/>
      <color rgb="FF000000"/>
      <name val="바탕체"/>
      <family val="1"/>
      <charset val="129"/>
    </font>
    <font>
      <b/>
      <sz val="16"/>
      <color rgb="FF000000"/>
      <name val="한컴바탕"/>
      <family val="1"/>
      <charset val="129"/>
    </font>
    <font>
      <sz val="1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8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1"/>
      <color rgb="FF000000"/>
      <name val="한컴바탕"/>
      <family val="1"/>
      <charset val="129"/>
    </font>
    <font>
      <b/>
      <sz val="9"/>
      <color rgb="FF333333"/>
      <name val="새굴림"/>
      <family val="3"/>
      <charset val="129"/>
    </font>
    <font>
      <b/>
      <sz val="9"/>
      <color rgb="FF000000"/>
      <name val="새굴림"/>
      <family val="3"/>
      <charset val="129"/>
    </font>
    <font>
      <b/>
      <sz val="8"/>
      <color rgb="FF000000"/>
      <name val="새굴림"/>
      <family val="3"/>
      <charset val="129"/>
    </font>
    <font>
      <sz val="9"/>
      <color rgb="FF333333"/>
      <name val="새굴림"/>
      <family val="3"/>
      <charset val="129"/>
    </font>
    <font>
      <sz val="9"/>
      <color rgb="FF000000"/>
      <name val="새굴림"/>
      <family val="3"/>
      <charset val="129"/>
    </font>
    <font>
      <sz val="8"/>
      <color rgb="FF000000"/>
      <name val="새굴림"/>
      <family val="3"/>
      <charset val="129"/>
    </font>
    <font>
      <sz val="9"/>
      <color rgb="FF333333"/>
      <name val="한컴바탕"/>
      <family val="1"/>
      <charset val="129"/>
    </font>
    <font>
      <sz val="8"/>
      <color rgb="FF000000"/>
      <name val="한컴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rgb="FFC0C0C0"/>
      </right>
      <top style="thin">
        <color rgb="FFC0C0C0"/>
      </top>
      <bottom/>
      <diagonal/>
    </border>
  </borders>
  <cellStyleXfs count="467">
    <xf numFmtId="0" fontId="0" fillId="0" borderId="0"/>
    <xf numFmtId="0" fontId="1" fillId="0" borderId="0"/>
    <xf numFmtId="176" fontId="8" fillId="0" borderId="0" applyProtection="0"/>
    <xf numFmtId="176" fontId="8" fillId="0" borderId="0" applyProtection="0"/>
    <xf numFmtId="0" fontId="8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7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9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183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7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1" fillId="0" borderId="0"/>
    <xf numFmtId="0" fontId="18" fillId="0" borderId="0"/>
    <xf numFmtId="0" fontId="15" fillId="0" borderId="0"/>
    <xf numFmtId="0" fontId="16" fillId="0" borderId="0"/>
    <xf numFmtId="0" fontId="17" fillId="0" borderId="0"/>
    <xf numFmtId="0" fontId="16" fillId="0" borderId="0"/>
    <xf numFmtId="0" fontId="19" fillId="0" borderId="0"/>
    <xf numFmtId="0" fontId="22" fillId="0" borderId="0"/>
    <xf numFmtId="0" fontId="17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22" fillId="0" borderId="0"/>
    <xf numFmtId="0" fontId="17" fillId="0" borderId="0"/>
    <xf numFmtId="0" fontId="23" fillId="0" borderId="0"/>
    <xf numFmtId="0" fontId="24" fillId="0" borderId="0"/>
    <xf numFmtId="0" fontId="20" fillId="0" borderId="0"/>
    <xf numFmtId="0" fontId="20" fillId="0" borderId="0"/>
    <xf numFmtId="0" fontId="23" fillId="0" borderId="0"/>
    <xf numFmtId="0" fontId="24" fillId="0" borderId="0"/>
    <xf numFmtId="0" fontId="18" fillId="0" borderId="0"/>
    <xf numFmtId="0" fontId="19" fillId="0" borderId="0"/>
    <xf numFmtId="0" fontId="1" fillId="0" borderId="0" applyFill="0" applyBorder="0" applyAlignment="0"/>
    <xf numFmtId="0" fontId="25" fillId="0" borderId="0"/>
    <xf numFmtId="176" fontId="26" fillId="0" borderId="0" applyFont="0" applyFill="0" applyBorder="0" applyAlignment="0" applyProtection="0"/>
    <xf numFmtId="186" fontId="27" fillId="0" borderId="0"/>
    <xf numFmtId="185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8" fillId="0" borderId="0" applyNumberFormat="0" applyAlignment="0">
      <alignment horizontal="left"/>
    </xf>
    <xf numFmtId="0" fontId="29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27" fillId="0" borderId="0"/>
    <xf numFmtId="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3" fontId="27" fillId="0" borderId="0"/>
    <xf numFmtId="0" fontId="30" fillId="0" borderId="0" applyNumberFormat="0" applyAlignment="0">
      <alignment horizontal="left"/>
    </xf>
    <xf numFmtId="194" fontId="8" fillId="0" borderId="0" applyFont="0" applyFill="0" applyBorder="0" applyAlignment="0" applyProtection="0"/>
    <xf numFmtId="2" fontId="26" fillId="0" borderId="0" applyFont="0" applyFill="0" applyBorder="0" applyAlignment="0" applyProtection="0"/>
    <xf numFmtId="38" fontId="31" fillId="33" borderId="0" applyNumberFormat="0" applyBorder="0" applyAlignment="0" applyProtection="0"/>
    <xf numFmtId="0" fontId="32" fillId="0" borderId="0">
      <alignment horizontal="left"/>
    </xf>
    <xf numFmtId="0" fontId="33" fillId="0" borderId="30" applyNumberFormat="0" applyAlignment="0" applyProtection="0">
      <alignment horizontal="left" vertical="center"/>
    </xf>
    <xf numFmtId="0" fontId="33" fillId="0" borderId="31">
      <alignment horizontal="left" vertical="center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0" fontId="31" fillId="34" borderId="32" applyNumberFormat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33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5" fontId="1" fillId="0" borderId="0"/>
    <xf numFmtId="195" fontId="1" fillId="0" borderId="0"/>
    <xf numFmtId="195" fontId="1" fillId="0" borderId="0"/>
    <xf numFmtId="0" fontId="26" fillId="0" borderId="0"/>
    <xf numFmtId="10" fontId="26" fillId="0" borderId="0" applyFont="0" applyFill="0" applyBorder="0" applyAlignment="0" applyProtection="0"/>
    <xf numFmtId="0" fontId="26" fillId="0" borderId="0"/>
    <xf numFmtId="0" fontId="35" fillId="0" borderId="0"/>
    <xf numFmtId="0" fontId="26" fillId="0" borderId="18" applyNumberFormat="0" applyFont="0" applyFill="0" applyAlignment="0" applyProtection="0"/>
    <xf numFmtId="0" fontId="36" fillId="0" borderId="34">
      <alignment horizontal="left"/>
    </xf>
    <xf numFmtId="196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4" applyNumberFormat="0" applyAlignment="0" applyProtection="0">
      <alignment vertical="center"/>
    </xf>
    <xf numFmtId="0" fontId="38" fillId="6" borderId="4" applyNumberFormat="0" applyAlignment="0" applyProtection="0">
      <alignment vertical="center"/>
    </xf>
    <xf numFmtId="0" fontId="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0" borderId="0">
      <protection locked="0"/>
    </xf>
    <xf numFmtId="0" fontId="41" fillId="0" borderId="0">
      <protection locked="0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1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42" fillId="8" borderId="8" applyNumberFormat="0" applyFont="0" applyAlignment="0" applyProtection="0">
      <alignment vertical="center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3" fillId="0" borderId="0">
      <alignment vertical="center"/>
    </xf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7" applyNumberFormat="0" applyAlignment="0" applyProtection="0">
      <alignment vertical="center"/>
    </xf>
    <xf numFmtId="0" fontId="47" fillId="7" borderId="7" applyNumberFormat="0" applyAlignment="0" applyProtection="0">
      <alignment vertical="center"/>
    </xf>
    <xf numFmtId="0" fontId="1" fillId="0" borderId="0">
      <alignment vertical="center"/>
    </xf>
    <xf numFmtId="176" fontId="8" fillId="0" borderId="0" applyFont="0" applyFill="0" applyBorder="0" applyAlignment="0" applyProtection="0"/>
    <xf numFmtId="19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42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42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>
      <alignment vertical="center"/>
    </xf>
    <xf numFmtId="198" fontId="1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5" borderId="4" applyNumberFormat="0" applyAlignment="0" applyProtection="0">
      <alignment vertical="center"/>
    </xf>
    <xf numFmtId="0" fontId="50" fillId="5" borderId="4" applyNumberFormat="0" applyAlignment="0" applyProtection="0">
      <alignment vertical="center"/>
    </xf>
    <xf numFmtId="4" fontId="41" fillId="0" borderId="0">
      <protection locked="0"/>
    </xf>
    <xf numFmtId="0" fontId="1" fillId="0" borderId="0">
      <protection locked="0"/>
    </xf>
    <xf numFmtId="0" fontId="51" fillId="0" borderId="0">
      <alignment vertical="center"/>
    </xf>
    <xf numFmtId="0" fontId="52" fillId="0" borderId="1" applyNumberFormat="0" applyFill="0" applyAlignment="0" applyProtection="0">
      <alignment vertical="center"/>
    </xf>
    <xf numFmtId="0" fontId="52" fillId="0" borderId="1" applyNumberFormat="0" applyFill="0" applyAlignment="0" applyProtection="0">
      <alignment vertical="center"/>
    </xf>
    <xf numFmtId="0" fontId="53" fillId="0" borderId="2" applyNumberFormat="0" applyFill="0" applyAlignment="0" applyProtection="0">
      <alignment vertical="center"/>
    </xf>
    <xf numFmtId="0" fontId="53" fillId="0" borderId="2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7" fillId="6" borderId="5" applyNumberFormat="0" applyAlignment="0" applyProtection="0">
      <alignment vertical="center"/>
    </xf>
    <xf numFmtId="0" fontId="57" fillId="6" borderId="5" applyNumberFormat="0" applyAlignment="0" applyProtection="0">
      <alignment vertical="center"/>
    </xf>
    <xf numFmtId="198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4" fontId="58" fillId="0" borderId="0" applyNumberFormat="0" applyProtection="0"/>
    <xf numFmtId="0" fontId="59" fillId="0" borderId="0">
      <alignment vertical="center"/>
    </xf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8" fillId="0" borderId="0">
      <protection locked="0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" fillId="0" borderId="0"/>
    <xf numFmtId="0" fontId="1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18">
      <protection locked="0"/>
    </xf>
    <xf numFmtId="201" fontId="8" fillId="0" borderId="0">
      <protection locked="0"/>
    </xf>
    <xf numFmtId="202" fontId="8" fillId="0" borderId="0">
      <protection locked="0"/>
    </xf>
    <xf numFmtId="41" fontId="1" fillId="0" borderId="0" applyFont="0" applyFill="0" applyBorder="0" applyAlignment="0" applyProtection="0"/>
    <xf numFmtId="0" fontId="60" fillId="0" borderId="0">
      <alignment vertical="center"/>
    </xf>
    <xf numFmtId="176" fontId="68" fillId="0" borderId="0"/>
    <xf numFmtId="176" fontId="68" fillId="0" borderId="0"/>
    <xf numFmtId="0" fontId="1" fillId="0" borderId="0"/>
    <xf numFmtId="4" fontId="58" fillId="0" borderId="0" applyNumberFormat="0" applyProtection="0"/>
    <xf numFmtId="0" fontId="1" fillId="0" borderId="0"/>
    <xf numFmtId="41" fontId="1" fillId="0" borderId="0" applyFont="0" applyFill="0" applyBorder="0" applyAlignment="0" applyProtection="0"/>
    <xf numFmtId="41" fontId="60" fillId="0" borderId="0"/>
    <xf numFmtId="0" fontId="60" fillId="0" borderId="0">
      <alignment vertical="center"/>
    </xf>
    <xf numFmtId="198" fontId="60" fillId="0" borderId="0">
      <alignment vertical="center"/>
    </xf>
  </cellStyleXfs>
  <cellXfs count="394">
    <xf numFmtId="0" fontId="0" fillId="0" borderId="0" xfId="0"/>
    <xf numFmtId="0" fontId="6" fillId="0" borderId="1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quotePrefix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/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176" fontId="6" fillId="0" borderId="27" xfId="3" applyFont="1" applyBorder="1" applyAlignment="1">
      <alignment horizontal="center" vertical="center"/>
    </xf>
    <xf numFmtId="176" fontId="6" fillId="0" borderId="28" xfId="3" applyFont="1" applyBorder="1" applyAlignment="1">
      <alignment horizontal="center" vertical="center"/>
    </xf>
    <xf numFmtId="0" fontId="6" fillId="0" borderId="0" xfId="261" quotePrefix="1" applyNumberFormat="1" applyFont="1" applyBorder="1" applyAlignment="1">
      <alignment horizontal="center" vertical="center"/>
    </xf>
    <xf numFmtId="0" fontId="6" fillId="0" borderId="0" xfId="261" applyNumberFormat="1" applyFont="1" applyBorder="1" applyAlignment="1">
      <alignment horizontal="center" vertical="center"/>
    </xf>
    <xf numFmtId="203" fontId="6" fillId="0" borderId="0" xfId="214" quotePrefix="1" applyNumberFormat="1" applyFont="1" applyBorder="1" applyAlignment="1">
      <alignment horizontal="center" vertical="center"/>
    </xf>
    <xf numFmtId="204" fontId="6" fillId="0" borderId="0" xfId="261" quotePrefix="1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261" quotePrefix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0" borderId="27" xfId="0" applyNumberFormat="1" applyFont="1" applyBorder="1" applyAlignment="1">
      <alignment horizontal="center" vertical="center"/>
    </xf>
    <xf numFmtId="204" fontId="6" fillId="0" borderId="0" xfId="0" applyNumberFormat="1" applyFont="1" applyBorder="1" applyAlignment="1">
      <alignment horizontal="center" vertical="center"/>
    </xf>
    <xf numFmtId="204" fontId="6" fillId="0" borderId="0" xfId="214" applyNumberFormat="1" applyFont="1" applyBorder="1" applyAlignment="1">
      <alignment horizontal="center" vertical="center"/>
    </xf>
    <xf numFmtId="204" fontId="6" fillId="0" borderId="0" xfId="214" applyNumberFormat="1" applyFont="1" applyBorder="1" applyAlignment="1">
      <alignment horizontal="center" vertical="center" readingOrder="1"/>
    </xf>
    <xf numFmtId="204" fontId="6" fillId="0" borderId="0" xfId="261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 shrinkToFit="1"/>
    </xf>
    <xf numFmtId="0" fontId="6" fillId="0" borderId="3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04" fontId="6" fillId="0" borderId="10" xfId="261" quotePrefix="1" applyNumberFormat="1" applyFont="1" applyBorder="1" applyAlignment="1">
      <alignment horizontal="center" vertical="center"/>
    </xf>
    <xf numFmtId="0" fontId="6" fillId="0" borderId="10" xfId="261" applyNumberFormat="1" applyFont="1" applyBorder="1" applyAlignment="1">
      <alignment horizontal="center" vertical="center"/>
    </xf>
    <xf numFmtId="204" fontId="6" fillId="0" borderId="10" xfId="261" applyNumberFormat="1" applyFont="1" applyBorder="1" applyAlignment="1">
      <alignment horizontal="center" vertical="center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0" xfId="0" applyFont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7" xfId="0" applyFont="1" applyBorder="1"/>
    <xf numFmtId="0" fontId="9" fillId="0" borderId="0" xfId="261" applyNumberFormat="1" applyFont="1" applyBorder="1" applyAlignment="1">
      <alignment horizontal="center" vertical="center"/>
    </xf>
    <xf numFmtId="0" fontId="6" fillId="0" borderId="27" xfId="261" quotePrefix="1" applyNumberFormat="1" applyFont="1" applyBorder="1" applyAlignment="1">
      <alignment horizontal="center" vertical="center"/>
    </xf>
    <xf numFmtId="0" fontId="6" fillId="0" borderId="35" xfId="261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76" fontId="6" fillId="0" borderId="16" xfId="3" applyFont="1" applyBorder="1" applyAlignment="1">
      <alignment horizontal="center" vertical="center"/>
    </xf>
    <xf numFmtId="176" fontId="6" fillId="0" borderId="24" xfId="3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right"/>
    </xf>
    <xf numFmtId="0" fontId="2" fillId="0" borderId="0" xfId="0" applyNumberFormat="1" applyFont="1" applyAlignment="1">
      <alignment horizontal="center" vertical="center"/>
    </xf>
    <xf numFmtId="0" fontId="6" fillId="0" borderId="0" xfId="3" applyNumberFormat="1" applyFont="1" applyBorder="1" applyAlignment="1">
      <alignment horizontal="center" vertical="center"/>
    </xf>
    <xf numFmtId="176" fontId="6" fillId="0" borderId="10" xfId="3" applyFont="1" applyBorder="1"/>
    <xf numFmtId="176" fontId="6" fillId="0" borderId="0" xfId="3" applyFont="1" applyBorder="1"/>
    <xf numFmtId="0" fontId="6" fillId="0" borderId="0" xfId="0" applyFont="1" applyBorder="1" applyAlignment="1">
      <alignment vertical="center"/>
    </xf>
    <xf numFmtId="176" fontId="6" fillId="0" borderId="0" xfId="3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176" fontId="6" fillId="0" borderId="15" xfId="3" applyFont="1" applyBorder="1" applyAlignment="1">
      <alignment horizontal="center" vertical="center"/>
    </xf>
    <xf numFmtId="176" fontId="6" fillId="0" borderId="19" xfId="3" applyFont="1" applyBorder="1" applyAlignment="1">
      <alignment horizontal="center" vertical="center"/>
    </xf>
    <xf numFmtId="176" fontId="6" fillId="0" borderId="20" xfId="3" applyFont="1" applyBorder="1" applyAlignment="1">
      <alignment horizontal="center" vertical="center"/>
    </xf>
    <xf numFmtId="176" fontId="6" fillId="0" borderId="22" xfId="3" applyFont="1" applyBorder="1" applyAlignment="1">
      <alignment horizontal="center" vertical="center"/>
    </xf>
    <xf numFmtId="176" fontId="6" fillId="0" borderId="20" xfId="3" applyFont="1" applyBorder="1" applyAlignment="1">
      <alignment vertical="center"/>
    </xf>
    <xf numFmtId="0" fontId="6" fillId="0" borderId="15" xfId="0" applyFont="1" applyBorder="1" applyAlignment="1">
      <alignment horizontal="center" vertical="center" shrinkToFit="1"/>
    </xf>
    <xf numFmtId="176" fontId="6" fillId="0" borderId="20" xfId="3" applyFont="1" applyBorder="1" applyAlignment="1">
      <alignment horizontal="center" vertical="center" shrinkToFit="1"/>
    </xf>
    <xf numFmtId="0" fontId="6" fillId="0" borderId="27" xfId="3" applyNumberFormat="1" applyFont="1" applyBorder="1" applyAlignment="1">
      <alignment horizontal="center" vertical="center"/>
    </xf>
    <xf numFmtId="0" fontId="6" fillId="0" borderId="20" xfId="3" applyNumberFormat="1" applyFont="1" applyBorder="1" applyAlignment="1">
      <alignment horizontal="center" vertical="center"/>
    </xf>
    <xf numFmtId="0" fontId="6" fillId="0" borderId="15" xfId="3" applyNumberFormat="1" applyFont="1" applyBorder="1" applyAlignment="1">
      <alignment horizontal="center" vertical="center"/>
    </xf>
    <xf numFmtId="176" fontId="6" fillId="0" borderId="19" xfId="3" applyFont="1" applyBorder="1" applyAlignment="1">
      <alignment vertical="center"/>
    </xf>
    <xf numFmtId="176" fontId="6" fillId="0" borderId="19" xfId="3" applyFont="1" applyBorder="1" applyAlignment="1">
      <alignment horizontal="center" vertical="center" shrinkToFit="1"/>
    </xf>
    <xf numFmtId="176" fontId="6" fillId="0" borderId="15" xfId="3" applyFont="1" applyBorder="1" applyAlignment="1">
      <alignment horizontal="center" vertical="center" shrinkToFit="1"/>
    </xf>
    <xf numFmtId="0" fontId="6" fillId="0" borderId="19" xfId="3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5" xfId="0" quotePrefix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4" xfId="3" applyNumberFormat="1" applyFont="1" applyBorder="1" applyAlignment="1">
      <alignment horizontal="center" vertical="center"/>
    </xf>
    <xf numFmtId="0" fontId="6" fillId="0" borderId="28" xfId="3" applyNumberFormat="1" applyFont="1" applyBorder="1" applyAlignment="1">
      <alignment horizontal="center" vertical="center"/>
    </xf>
    <xf numFmtId="0" fontId="6" fillId="0" borderId="25" xfId="3" applyNumberFormat="1" applyFont="1" applyBorder="1" applyAlignment="1">
      <alignment horizontal="center" vertical="center"/>
    </xf>
    <xf numFmtId="176" fontId="6" fillId="0" borderId="25" xfId="3" applyFont="1" applyBorder="1" applyAlignment="1">
      <alignment horizontal="center" vertical="center"/>
    </xf>
    <xf numFmtId="0" fontId="6" fillId="0" borderId="26" xfId="3" applyNumberFormat="1" applyFont="1" applyBorder="1" applyAlignment="1">
      <alignment horizontal="center" vertical="center"/>
    </xf>
    <xf numFmtId="3" fontId="6" fillId="0" borderId="10" xfId="2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03" fontId="6" fillId="0" borderId="0" xfId="456" quotePrefix="1" applyNumberFormat="1" applyFont="1" applyBorder="1" applyAlignment="1">
      <alignment horizontal="center" vertical="center"/>
    </xf>
    <xf numFmtId="204" fontId="9" fillId="0" borderId="0" xfId="261" quotePrefix="1" applyNumberFormat="1" applyFont="1" applyBorder="1" applyAlignment="1">
      <alignment horizontal="center" vertical="center"/>
    </xf>
    <xf numFmtId="203" fontId="9" fillId="0" borderId="0" xfId="456" quotePrefix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6" fillId="0" borderId="36" xfId="3" applyFont="1" applyBorder="1" applyAlignment="1">
      <alignment horizontal="center" vertical="center"/>
    </xf>
    <xf numFmtId="176" fontId="6" fillId="0" borderId="31" xfId="3" applyFont="1" applyBorder="1" applyAlignment="1">
      <alignment horizontal="center" vertical="center"/>
    </xf>
    <xf numFmtId="176" fontId="6" fillId="0" borderId="37" xfId="3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6" fontId="6" fillId="0" borderId="24" xfId="3" applyFont="1" applyBorder="1" applyAlignment="1">
      <alignment horizontal="center" vertical="center"/>
    </xf>
    <xf numFmtId="176" fontId="6" fillId="0" borderId="26" xfId="3" applyFont="1" applyBorder="1" applyAlignment="1">
      <alignment horizontal="center" vertical="center"/>
    </xf>
    <xf numFmtId="176" fontId="6" fillId="0" borderId="25" xfId="3" applyFont="1" applyBorder="1" applyAlignment="1">
      <alignment horizontal="center" vertical="center"/>
    </xf>
    <xf numFmtId="176" fontId="6" fillId="0" borderId="12" xfId="3" applyFont="1" applyBorder="1" applyAlignment="1">
      <alignment horizontal="center" vertical="center"/>
    </xf>
    <xf numFmtId="176" fontId="6" fillId="0" borderId="13" xfId="3" applyFont="1" applyBorder="1" applyAlignment="1">
      <alignment horizontal="center" vertical="center"/>
    </xf>
    <xf numFmtId="176" fontId="6" fillId="0" borderId="14" xfId="3" applyFont="1" applyBorder="1" applyAlignment="1">
      <alignment horizontal="center" vertical="center"/>
    </xf>
    <xf numFmtId="176" fontId="6" fillId="0" borderId="16" xfId="3" applyFont="1" applyBorder="1" applyAlignment="1">
      <alignment horizontal="center" vertical="center"/>
    </xf>
    <xf numFmtId="176" fontId="6" fillId="0" borderId="18" xfId="3" applyFont="1" applyBorder="1" applyAlignment="1">
      <alignment horizontal="center" vertical="center"/>
    </xf>
    <xf numFmtId="176" fontId="6" fillId="0" borderId="17" xfId="3" applyFont="1" applyBorder="1" applyAlignment="1">
      <alignment horizontal="center" vertical="center"/>
    </xf>
    <xf numFmtId="0" fontId="62" fillId="0" borderId="0" xfId="457" applyNumberFormat="1" applyFont="1" applyFill="1" applyBorder="1" applyAlignment="1"/>
    <xf numFmtId="0" fontId="62" fillId="0" borderId="0" xfId="457" applyNumberFormat="1" applyFont="1" applyFill="1" applyAlignment="1"/>
    <xf numFmtId="0" fontId="62" fillId="0" borderId="0" xfId="457" applyNumberFormat="1" applyFont="1" applyFill="1" applyBorder="1" applyAlignment="1">
      <alignment horizontal="left"/>
    </xf>
    <xf numFmtId="0" fontId="62" fillId="0" borderId="0" xfId="457" applyNumberFormat="1" applyFont="1" applyFill="1" applyAlignment="1">
      <alignment horizontal="right"/>
    </xf>
    <xf numFmtId="0" fontId="63" fillId="0" borderId="0" xfId="457" applyNumberFormat="1" applyFont="1" applyFill="1" applyBorder="1" applyAlignment="1"/>
    <xf numFmtId="0" fontId="63" fillId="0" borderId="0" xfId="457" applyNumberFormat="1" applyFont="1" applyFill="1" applyAlignment="1"/>
    <xf numFmtId="0" fontId="64" fillId="0" borderId="0" xfId="457" applyNumberFormat="1" applyFont="1" applyFill="1" applyAlignment="1"/>
    <xf numFmtId="0" fontId="65" fillId="0" borderId="0" xfId="457" applyNumberFormat="1" applyFont="1" applyFill="1" applyBorder="1" applyAlignment="1">
      <alignment horizontal="center"/>
    </xf>
    <xf numFmtId="207" fontId="65" fillId="0" borderId="0" xfId="457" applyNumberFormat="1" applyFont="1" applyFill="1" applyBorder="1" applyAlignment="1">
      <alignment horizontal="center"/>
    </xf>
    <xf numFmtId="0" fontId="66" fillId="0" borderId="10" xfId="457" applyNumberFormat="1" applyFont="1" applyFill="1" applyBorder="1" applyAlignment="1">
      <alignment horizontal="center" vertical="center"/>
    </xf>
    <xf numFmtId="207" fontId="66" fillId="0" borderId="10" xfId="277" applyNumberFormat="1" applyFont="1" applyFill="1" applyBorder="1" applyAlignment="1" applyProtection="1">
      <alignment horizontal="center" vertical="center" shrinkToFit="1"/>
      <protection locked="0"/>
    </xf>
    <xf numFmtId="207" fontId="66" fillId="0" borderId="0" xfId="277" applyNumberFormat="1" applyFont="1" applyFill="1" applyBorder="1" applyAlignment="1" applyProtection="1">
      <alignment horizontal="center" vertical="center"/>
      <protection locked="0"/>
    </xf>
    <xf numFmtId="0" fontId="65" fillId="0" borderId="29" xfId="457" quotePrefix="1" applyNumberFormat="1" applyFont="1" applyFill="1" applyBorder="1" applyAlignment="1">
      <alignment horizontal="center" vertical="center"/>
    </xf>
    <xf numFmtId="0" fontId="64" fillId="0" borderId="0" xfId="457" applyNumberFormat="1" applyFont="1" applyFill="1" applyBorder="1" applyAlignment="1">
      <alignment horizontal="center"/>
    </xf>
    <xf numFmtId="207" fontId="64" fillId="0" borderId="0" xfId="457" applyNumberFormat="1" applyFont="1" applyFill="1" applyBorder="1" applyAlignment="1">
      <alignment horizontal="center"/>
    </xf>
    <xf numFmtId="0" fontId="67" fillId="0" borderId="0" xfId="457" applyNumberFormat="1" applyFont="1" applyFill="1" applyBorder="1" applyAlignment="1">
      <alignment horizontal="center" vertical="center"/>
    </xf>
    <xf numFmtId="207" fontId="67" fillId="0" borderId="0" xfId="277" applyNumberFormat="1" applyFont="1" applyFill="1" applyBorder="1" applyAlignment="1" applyProtection="1">
      <alignment horizontal="center" vertical="center" shrinkToFit="1"/>
      <protection locked="0"/>
    </xf>
    <xf numFmtId="207" fontId="67" fillId="0" borderId="0" xfId="277" applyNumberFormat="1" applyFont="1" applyFill="1" applyBorder="1" applyAlignment="1" applyProtection="1">
      <alignment horizontal="center" vertical="center"/>
      <protection locked="0"/>
    </xf>
    <xf numFmtId="207" fontId="67" fillId="0" borderId="27" xfId="277" applyNumberFormat="1" applyFont="1" applyFill="1" applyBorder="1" applyAlignment="1" applyProtection="1">
      <alignment horizontal="center" vertical="center" shrinkToFit="1"/>
      <protection locked="0"/>
    </xf>
    <xf numFmtId="0" fontId="64" fillId="0" borderId="15" xfId="457" quotePrefix="1" applyNumberFormat="1" applyFont="1" applyFill="1" applyBorder="1" applyAlignment="1">
      <alignment horizontal="center" vertical="center"/>
    </xf>
    <xf numFmtId="0" fontId="64" fillId="0" borderId="0" xfId="457" applyNumberFormat="1" applyFont="1" applyFill="1" applyBorder="1" applyAlignment="1">
      <alignment horizontal="center" vertical="center"/>
    </xf>
    <xf numFmtId="207" fontId="64" fillId="0" borderId="0" xfId="277" applyNumberFormat="1" applyFont="1" applyFill="1" applyBorder="1" applyAlignment="1" applyProtection="1">
      <alignment horizontal="center" vertical="center" shrinkToFit="1"/>
      <protection locked="0"/>
    </xf>
    <xf numFmtId="207" fontId="64" fillId="0" borderId="0" xfId="277" applyNumberFormat="1" applyFont="1" applyFill="1" applyBorder="1" applyAlignment="1" applyProtection="1">
      <alignment horizontal="center" vertical="center"/>
      <protection locked="0"/>
    </xf>
    <xf numFmtId="207" fontId="64" fillId="0" borderId="0" xfId="457" applyNumberFormat="1" applyFont="1" applyFill="1" applyBorder="1" applyAlignment="1">
      <alignment horizontal="center" vertical="center"/>
    </xf>
    <xf numFmtId="207" fontId="64" fillId="0" borderId="27" xfId="458" applyNumberFormat="1" applyFont="1" applyFill="1" applyBorder="1" applyAlignment="1">
      <alignment horizontal="center" vertical="center" shrinkToFit="1"/>
    </xf>
    <xf numFmtId="0" fontId="64" fillId="0" borderId="0" xfId="457" quotePrefix="1" applyNumberFormat="1" applyFont="1" applyFill="1" applyBorder="1" applyAlignment="1">
      <alignment horizontal="center" vertical="center"/>
    </xf>
    <xf numFmtId="207" fontId="65" fillId="0" borderId="0" xfId="277" applyNumberFormat="1" applyFont="1" applyFill="1" applyBorder="1" applyAlignment="1" applyProtection="1">
      <alignment horizontal="center" vertical="center"/>
      <protection locked="0"/>
    </xf>
    <xf numFmtId="205" fontId="64" fillId="0" borderId="0" xfId="457" applyNumberFormat="1" applyFont="1" applyFill="1" applyBorder="1" applyAlignment="1">
      <alignment horizontal="center" vertical="center"/>
    </xf>
    <xf numFmtId="205" fontId="64" fillId="0" borderId="0" xfId="277" applyNumberFormat="1" applyFont="1" applyFill="1" applyBorder="1" applyAlignment="1" applyProtection="1">
      <alignment horizontal="center" vertical="center"/>
      <protection locked="0"/>
    </xf>
    <xf numFmtId="205" fontId="64" fillId="0" borderId="27" xfId="277" applyNumberFormat="1" applyFont="1" applyFill="1" applyBorder="1" applyAlignment="1">
      <alignment horizontal="center" vertical="center"/>
    </xf>
    <xf numFmtId="205" fontId="64" fillId="0" borderId="0" xfId="277" applyNumberFormat="1" applyFont="1" applyFill="1" applyBorder="1" applyAlignment="1">
      <alignment horizontal="center" vertical="center"/>
    </xf>
    <xf numFmtId="0" fontId="64" fillId="0" borderId="0" xfId="457" applyNumberFormat="1" applyFont="1" applyFill="1" applyBorder="1" applyAlignment="1"/>
    <xf numFmtId="0" fontId="64" fillId="0" borderId="24" xfId="457" applyNumberFormat="1" applyFont="1" applyFill="1" applyBorder="1" applyAlignment="1">
      <alignment horizontal="center" vertical="center"/>
    </xf>
    <xf numFmtId="0" fontId="64" fillId="0" borderId="28" xfId="457" applyNumberFormat="1" applyFont="1" applyFill="1" applyBorder="1" applyAlignment="1">
      <alignment horizontal="center" vertical="center"/>
    </xf>
    <xf numFmtId="0" fontId="64" fillId="0" borderId="24" xfId="457" applyNumberFormat="1" applyFont="1" applyFill="1" applyBorder="1" applyAlignment="1">
      <alignment horizontal="center" vertical="center"/>
    </xf>
    <xf numFmtId="0" fontId="64" fillId="0" borderId="28" xfId="457" applyNumberFormat="1" applyFont="1" applyFill="1" applyBorder="1" applyAlignment="1">
      <alignment horizontal="center" vertical="center"/>
    </xf>
    <xf numFmtId="0" fontId="64" fillId="0" borderId="25" xfId="457" applyNumberFormat="1" applyFont="1" applyFill="1" applyBorder="1" applyAlignment="1">
      <alignment horizontal="center" vertical="center"/>
    </xf>
    <xf numFmtId="0" fontId="64" fillId="0" borderId="26" xfId="457" applyNumberFormat="1" applyFont="1" applyFill="1" applyBorder="1" applyAlignment="1">
      <alignment horizontal="center" vertical="center"/>
    </xf>
    <xf numFmtId="176" fontId="64" fillId="0" borderId="28" xfId="459" applyNumberFormat="1" applyFont="1" applyFill="1" applyBorder="1" applyAlignment="1">
      <alignment horizontal="center" vertical="center"/>
    </xf>
    <xf numFmtId="176" fontId="64" fillId="0" borderId="25" xfId="459" applyNumberFormat="1" applyFont="1" applyFill="1" applyBorder="1" applyAlignment="1">
      <alignment horizontal="center" vertical="center"/>
    </xf>
    <xf numFmtId="0" fontId="64" fillId="0" borderId="21" xfId="457" applyNumberFormat="1" applyFont="1" applyFill="1" applyBorder="1" applyAlignment="1">
      <alignment horizontal="center" vertical="center"/>
    </xf>
    <xf numFmtId="0" fontId="64" fillId="0" borderId="20" xfId="457" applyNumberFormat="1" applyFont="1" applyFill="1" applyBorder="1" applyAlignment="1">
      <alignment horizontal="center" vertical="center"/>
    </xf>
    <xf numFmtId="176" fontId="64" fillId="0" borderId="27" xfId="459" applyNumberFormat="1" applyFont="1" applyFill="1" applyBorder="1" applyAlignment="1">
      <alignment horizontal="center" vertical="center"/>
    </xf>
    <xf numFmtId="176" fontId="64" fillId="0" borderId="19" xfId="459" applyNumberFormat="1" applyFont="1" applyFill="1" applyBorder="1" applyAlignment="1">
      <alignment horizontal="center" vertical="center"/>
    </xf>
    <xf numFmtId="176" fontId="64" fillId="0" borderId="15" xfId="459" applyNumberFormat="1" applyFont="1" applyFill="1" applyBorder="1" applyAlignment="1">
      <alignment horizontal="center" vertical="center"/>
    </xf>
    <xf numFmtId="176" fontId="64" fillId="0" borderId="0" xfId="459" applyNumberFormat="1" applyFont="1" applyFill="1" applyBorder="1" applyAlignment="1">
      <alignment horizontal="center" vertical="center"/>
    </xf>
    <xf numFmtId="0" fontId="64" fillId="0" borderId="20" xfId="457" applyNumberFormat="1" applyFont="1" applyFill="1" applyBorder="1" applyAlignment="1">
      <alignment horizontal="center" vertical="center"/>
    </xf>
    <xf numFmtId="0" fontId="64" fillId="0" borderId="0" xfId="457" applyNumberFormat="1" applyFont="1" applyFill="1" applyBorder="1" applyAlignment="1">
      <alignment horizontal="center" vertical="center"/>
    </xf>
    <xf numFmtId="0" fontId="64" fillId="0" borderId="27" xfId="457" applyNumberFormat="1" applyFont="1" applyFill="1" applyBorder="1" applyAlignment="1">
      <alignment horizontal="center" vertical="center"/>
    </xf>
    <xf numFmtId="0" fontId="64" fillId="0" borderId="15" xfId="457" applyNumberFormat="1" applyFont="1" applyFill="1" applyBorder="1" applyAlignment="1">
      <alignment horizontal="center" vertical="center"/>
    </xf>
    <xf numFmtId="0" fontId="64" fillId="0" borderId="15" xfId="457" applyNumberFormat="1" applyFont="1" applyFill="1" applyBorder="1" applyAlignment="1">
      <alignment horizontal="center"/>
    </xf>
    <xf numFmtId="0" fontId="64" fillId="0" borderId="0" xfId="457" applyNumberFormat="1" applyFont="1" applyFill="1" applyBorder="1" applyAlignment="1">
      <alignment horizontal="center"/>
    </xf>
    <xf numFmtId="0" fontId="64" fillId="0" borderId="27" xfId="457" applyNumberFormat="1" applyFont="1" applyFill="1" applyBorder="1" applyAlignment="1">
      <alignment horizontal="center"/>
    </xf>
    <xf numFmtId="0" fontId="64" fillId="0" borderId="18" xfId="457" applyNumberFormat="1" applyFont="1" applyFill="1" applyBorder="1" applyAlignment="1">
      <alignment horizontal="center" vertical="center"/>
    </xf>
    <xf numFmtId="0" fontId="64" fillId="0" borderId="16" xfId="457" applyNumberFormat="1" applyFont="1" applyFill="1" applyBorder="1" applyAlignment="1">
      <alignment horizontal="center" vertical="center"/>
    </xf>
    <xf numFmtId="0" fontId="64" fillId="0" borderId="17" xfId="457" applyNumberFormat="1" applyFont="1" applyFill="1" applyBorder="1" applyAlignment="1">
      <alignment horizontal="center" vertical="center"/>
    </xf>
    <xf numFmtId="176" fontId="64" fillId="0" borderId="17" xfId="459" applyNumberFormat="1" applyFont="1" applyFill="1" applyBorder="1" applyAlignment="1">
      <alignment horizontal="center" vertical="center"/>
    </xf>
    <xf numFmtId="0" fontId="64" fillId="0" borderId="10" xfId="457" applyNumberFormat="1" applyFont="1" applyFill="1" applyBorder="1" applyAlignment="1">
      <alignment horizontal="right"/>
    </xf>
    <xf numFmtId="0" fontId="64" fillId="0" borderId="10" xfId="457" applyNumberFormat="1" applyFont="1" applyFill="1" applyBorder="1" applyAlignment="1"/>
    <xf numFmtId="0" fontId="64" fillId="0" borderId="0" xfId="457" applyNumberFormat="1" applyFont="1" applyFill="1" applyBorder="1" applyAlignment="1">
      <alignment horizontal="left"/>
    </xf>
    <xf numFmtId="0" fontId="69" fillId="0" borderId="0" xfId="457" applyNumberFormat="1" applyFont="1" applyFill="1" applyBorder="1" applyAlignment="1"/>
    <xf numFmtId="0" fontId="69" fillId="0" borderId="0" xfId="457" applyNumberFormat="1" applyFont="1" applyFill="1" applyBorder="1" applyAlignment="1">
      <alignment horizontal="center" vertical="center"/>
    </xf>
    <xf numFmtId="0" fontId="69" fillId="0" borderId="0" xfId="457" applyNumberFormat="1" applyFont="1" applyFill="1" applyBorder="1" applyAlignment="1">
      <alignment horizontal="center" vertical="center"/>
    </xf>
    <xf numFmtId="0" fontId="69" fillId="0" borderId="0" xfId="457" applyNumberFormat="1" applyFont="1" applyFill="1" applyAlignment="1">
      <alignment horizontal="center" vertical="center"/>
    </xf>
    <xf numFmtId="0" fontId="7" fillId="0" borderId="0" xfId="460" applyFont="1" applyBorder="1"/>
    <xf numFmtId="0" fontId="7" fillId="0" borderId="0" xfId="460" applyFont="1"/>
    <xf numFmtId="0" fontId="7" fillId="0" borderId="0" xfId="460" applyFont="1" applyAlignment="1">
      <alignment horizontal="right"/>
    </xf>
    <xf numFmtId="0" fontId="70" fillId="0" borderId="0" xfId="460" applyFont="1" applyBorder="1"/>
    <xf numFmtId="208" fontId="70" fillId="0" borderId="0" xfId="460" applyNumberFormat="1" applyFont="1"/>
    <xf numFmtId="0" fontId="70" fillId="0" borderId="0" xfId="460" applyFont="1" applyBorder="1" applyAlignment="1">
      <alignment horizontal="left"/>
    </xf>
    <xf numFmtId="0" fontId="70" fillId="0" borderId="0" xfId="460" applyFont="1"/>
    <xf numFmtId="0" fontId="70" fillId="0" borderId="0" xfId="460" applyFont="1" applyAlignment="1">
      <alignment horizontal="left"/>
    </xf>
    <xf numFmtId="0" fontId="6" fillId="0" borderId="0" xfId="460" applyFont="1"/>
    <xf numFmtId="0" fontId="71" fillId="0" borderId="0" xfId="460" applyFont="1" applyBorder="1"/>
    <xf numFmtId="0" fontId="72" fillId="0" borderId="0" xfId="460" applyFont="1" applyBorder="1"/>
    <xf numFmtId="0" fontId="71" fillId="0" borderId="10" xfId="461" applyNumberFormat="1" applyFont="1" applyFill="1" applyBorder="1" applyAlignment="1">
      <alignment horizontal="center" vertical="center"/>
    </xf>
    <xf numFmtId="209" fontId="71" fillId="0" borderId="0" xfId="460" applyNumberFormat="1" applyFont="1" applyFill="1" applyBorder="1" applyAlignment="1" applyProtection="1">
      <alignment horizontal="center" vertical="center"/>
      <protection locked="0"/>
    </xf>
    <xf numFmtId="0" fontId="71" fillId="0" borderId="29" xfId="460" applyFont="1" applyFill="1" applyBorder="1" applyAlignment="1">
      <alignment horizontal="center" vertical="center"/>
    </xf>
    <xf numFmtId="0" fontId="72" fillId="0" borderId="0" xfId="461" applyNumberFormat="1" applyFont="1" applyFill="1" applyBorder="1" applyAlignment="1">
      <alignment horizontal="center" vertical="center"/>
    </xf>
    <xf numFmtId="209" fontId="72" fillId="0" borderId="0" xfId="460" applyNumberFormat="1" applyFont="1" applyFill="1" applyBorder="1" applyAlignment="1" applyProtection="1">
      <alignment horizontal="center" vertical="center"/>
      <protection locked="0"/>
    </xf>
    <xf numFmtId="0" fontId="72" fillId="0" borderId="15" xfId="460" applyFont="1" applyFill="1" applyBorder="1" applyAlignment="1">
      <alignment horizontal="center" vertical="center"/>
    </xf>
    <xf numFmtId="0" fontId="72" fillId="0" borderId="27" xfId="461" applyNumberFormat="1" applyFont="1" applyFill="1" applyBorder="1" applyAlignment="1">
      <alignment horizontal="center" vertical="center"/>
    </xf>
    <xf numFmtId="0" fontId="72" fillId="0" borderId="0" xfId="461" applyNumberFormat="1" applyFont="1" applyBorder="1" applyAlignment="1">
      <alignment horizontal="center" vertical="center"/>
    </xf>
    <xf numFmtId="209" fontId="72" fillId="0" borderId="0" xfId="460" applyNumberFormat="1" applyFont="1" applyBorder="1" applyAlignment="1" applyProtection="1">
      <alignment horizontal="center" vertical="center"/>
      <protection locked="0"/>
    </xf>
    <xf numFmtId="0" fontId="72" fillId="0" borderId="15" xfId="460" applyFont="1" applyBorder="1" applyAlignment="1">
      <alignment horizontal="center" vertical="center"/>
    </xf>
    <xf numFmtId="0" fontId="6" fillId="0" borderId="0" xfId="460" applyFont="1" applyBorder="1"/>
    <xf numFmtId="0" fontId="6" fillId="0" borderId="24" xfId="460" applyFont="1" applyBorder="1" applyAlignment="1">
      <alignment horizontal="center" vertical="center"/>
    </xf>
    <xf numFmtId="0" fontId="6" fillId="0" borderId="28" xfId="460" applyFont="1" applyBorder="1" applyAlignment="1">
      <alignment horizontal="center" vertical="center"/>
    </xf>
    <xf numFmtId="0" fontId="6" fillId="0" borderId="25" xfId="460" applyFont="1" applyBorder="1" applyAlignment="1">
      <alignment horizontal="center" vertical="center"/>
    </xf>
    <xf numFmtId="0" fontId="6" fillId="0" borderId="0" xfId="460" applyFont="1" applyBorder="1" applyAlignment="1">
      <alignment horizontal="center" vertical="center"/>
    </xf>
    <xf numFmtId="0" fontId="6" fillId="0" borderId="26" xfId="460" quotePrefix="1" applyFont="1" applyBorder="1" applyAlignment="1">
      <alignment horizontal="center" vertical="center"/>
    </xf>
    <xf numFmtId="0" fontId="6" fillId="0" borderId="19" xfId="460" applyFont="1" applyBorder="1" applyAlignment="1">
      <alignment horizontal="center" vertical="center"/>
    </xf>
    <xf numFmtId="0" fontId="6" fillId="0" borderId="15" xfId="460" applyFont="1" applyBorder="1" applyAlignment="1">
      <alignment horizontal="center" vertical="center"/>
    </xf>
    <xf numFmtId="0" fontId="6" fillId="0" borderId="21" xfId="460" applyFont="1" applyBorder="1" applyAlignment="1">
      <alignment horizontal="center" vertical="center"/>
    </xf>
    <xf numFmtId="0" fontId="6" fillId="0" borderId="20" xfId="460" applyFont="1" applyBorder="1" applyAlignment="1">
      <alignment horizontal="center" vertical="center"/>
    </xf>
    <xf numFmtId="0" fontId="6" fillId="0" borderId="22" xfId="460" applyFont="1" applyBorder="1" applyAlignment="1">
      <alignment horizontal="center" vertical="center"/>
    </xf>
    <xf numFmtId="0" fontId="6" fillId="0" borderId="13" xfId="460" applyFont="1" applyBorder="1" applyAlignment="1">
      <alignment horizontal="center" vertical="center"/>
    </xf>
    <xf numFmtId="0" fontId="6" fillId="0" borderId="12" xfId="460" applyFont="1" applyBorder="1" applyAlignment="1">
      <alignment horizontal="center" vertical="center"/>
    </xf>
    <xf numFmtId="0" fontId="6" fillId="0" borderId="14" xfId="460" applyFont="1" applyBorder="1" applyAlignment="1">
      <alignment horizontal="center" vertical="center"/>
    </xf>
    <xf numFmtId="0" fontId="6" fillId="0" borderId="10" xfId="460" applyFont="1" applyBorder="1" applyAlignment="1">
      <alignment horizontal="right"/>
    </xf>
    <xf numFmtId="0" fontId="6" fillId="0" borderId="10" xfId="460" applyFont="1" applyBorder="1"/>
    <xf numFmtId="0" fontId="2" fillId="0" borderId="0" xfId="460" applyFont="1" applyBorder="1"/>
    <xf numFmtId="0" fontId="2" fillId="0" borderId="0" xfId="460" applyFont="1" applyAlignment="1">
      <alignment horizontal="center" vertical="center"/>
    </xf>
    <xf numFmtId="0" fontId="2" fillId="0" borderId="0" xfId="460" applyFont="1" applyAlignment="1">
      <alignment horizontal="center" vertical="center"/>
    </xf>
    <xf numFmtId="0" fontId="7" fillId="0" borderId="0" xfId="462" applyFont="1" applyFill="1" applyBorder="1"/>
    <xf numFmtId="0" fontId="7" fillId="0" borderId="0" xfId="462" applyFont="1" applyFill="1"/>
    <xf numFmtId="204" fontId="7" fillId="0" borderId="0" xfId="462" applyNumberFormat="1" applyFont="1" applyFill="1"/>
    <xf numFmtId="0" fontId="7" fillId="0" borderId="0" xfId="462" applyFont="1" applyFill="1" applyAlignment="1">
      <alignment horizontal="right"/>
    </xf>
    <xf numFmtId="0" fontId="7" fillId="0" borderId="0" xfId="462" applyFont="1" applyFill="1" applyBorder="1" applyAlignment="1">
      <alignment horizontal="right"/>
    </xf>
    <xf numFmtId="4" fontId="7" fillId="0" borderId="0" xfId="462" applyNumberFormat="1" applyFont="1" applyFill="1" applyAlignment="1">
      <alignment horizontal="right"/>
    </xf>
    <xf numFmtId="0" fontId="71" fillId="0" borderId="0" xfId="462" applyFont="1" applyFill="1" applyBorder="1" applyAlignment="1">
      <alignment vertical="center"/>
    </xf>
    <xf numFmtId="41" fontId="71" fillId="0" borderId="0" xfId="461" quotePrefix="1" applyNumberFormat="1" applyFont="1" applyBorder="1" applyAlignment="1">
      <alignment horizontal="center" vertical="center"/>
    </xf>
    <xf numFmtId="204" fontId="71" fillId="0" borderId="0" xfId="461" quotePrefix="1" applyNumberFormat="1" applyFont="1" applyBorder="1" applyAlignment="1">
      <alignment horizontal="center" vertical="center"/>
    </xf>
    <xf numFmtId="41" fontId="72" fillId="0" borderId="0" xfId="461" quotePrefix="1" applyNumberFormat="1" applyFont="1" applyBorder="1" applyAlignment="1">
      <alignment horizontal="center" vertical="center"/>
    </xf>
    <xf numFmtId="204" fontId="72" fillId="0" borderId="0" xfId="461" quotePrefix="1" applyNumberFormat="1" applyFont="1" applyBorder="1" applyAlignment="1">
      <alignment horizontal="center" vertical="center"/>
    </xf>
    <xf numFmtId="210" fontId="71" fillId="0" borderId="0" xfId="463" applyNumberFormat="1" applyFont="1" applyFill="1" applyBorder="1" applyAlignment="1" applyProtection="1">
      <alignment horizontal="center" vertical="center"/>
      <protection locked="0"/>
    </xf>
    <xf numFmtId="0" fontId="71" fillId="0" borderId="15" xfId="463" applyNumberFormat="1" applyFont="1" applyFill="1" applyBorder="1" applyAlignment="1">
      <alignment horizontal="center" vertical="center"/>
    </xf>
    <xf numFmtId="0" fontId="72" fillId="0" borderId="0" xfId="462" applyFont="1" applyFill="1" applyBorder="1" applyAlignment="1">
      <alignment vertical="center"/>
    </xf>
    <xf numFmtId="210" fontId="72" fillId="0" borderId="0" xfId="463" applyNumberFormat="1" applyFont="1" applyFill="1" applyBorder="1" applyAlignment="1" applyProtection="1">
      <alignment horizontal="center" vertical="center"/>
      <protection locked="0"/>
    </xf>
    <xf numFmtId="0" fontId="72" fillId="0" borderId="15" xfId="463" applyNumberFormat="1" applyFont="1" applyFill="1" applyBorder="1" applyAlignment="1">
      <alignment horizontal="center" vertical="center"/>
    </xf>
    <xf numFmtId="0" fontId="74" fillId="0" borderId="0" xfId="462" applyFont="1"/>
    <xf numFmtId="204" fontId="72" fillId="0" borderId="27" xfId="461" quotePrefix="1" applyNumberFormat="1" applyFont="1" applyBorder="1" applyAlignment="1">
      <alignment horizontal="center" vertical="center"/>
    </xf>
    <xf numFmtId="0" fontId="72" fillId="0" borderId="0" xfId="463" applyNumberFormat="1" applyFont="1" applyFill="1" applyBorder="1" applyAlignment="1">
      <alignment horizontal="center" vertical="center"/>
    </xf>
    <xf numFmtId="0" fontId="74" fillId="0" borderId="0" xfId="462" applyFont="1" applyBorder="1"/>
    <xf numFmtId="204" fontId="72" fillId="0" borderId="0" xfId="461" quotePrefix="1" applyNumberFormat="1" applyFont="1" applyFill="1" applyBorder="1" applyAlignment="1">
      <alignment horizontal="center" vertical="center"/>
    </xf>
    <xf numFmtId="210" fontId="72" fillId="0" borderId="0" xfId="463" applyNumberFormat="1" applyFont="1" applyFill="1" applyBorder="1" applyAlignment="1">
      <alignment horizontal="center" vertical="center"/>
    </xf>
    <xf numFmtId="0" fontId="72" fillId="0" borderId="0" xfId="462" applyFont="1" applyFill="1" applyBorder="1" applyAlignment="1">
      <alignment horizontal="centerContinuous"/>
    </xf>
    <xf numFmtId="0" fontId="6" fillId="0" borderId="0" xfId="462" applyFont="1" applyFill="1" applyBorder="1"/>
    <xf numFmtId="0" fontId="6" fillId="0" borderId="24" xfId="462" applyFont="1" applyFill="1" applyBorder="1" applyAlignment="1">
      <alignment horizontal="center" vertical="center"/>
    </xf>
    <xf numFmtId="0" fontId="6" fillId="0" borderId="28" xfId="462" applyFont="1" applyFill="1" applyBorder="1" applyAlignment="1">
      <alignment horizontal="center" vertical="center"/>
    </xf>
    <xf numFmtId="0" fontId="6" fillId="0" borderId="25" xfId="462" applyFont="1" applyFill="1" applyBorder="1" applyAlignment="1">
      <alignment horizontal="center" vertical="center"/>
    </xf>
    <xf numFmtId="0" fontId="6" fillId="0" borderId="0" xfId="462" applyFont="1" applyFill="1" applyBorder="1" applyAlignment="1">
      <alignment horizontal="center" vertical="center"/>
    </xf>
    <xf numFmtId="0" fontId="6" fillId="0" borderId="26" xfId="462" quotePrefix="1" applyFont="1" applyFill="1" applyBorder="1" applyAlignment="1">
      <alignment horizontal="center" vertical="center"/>
    </xf>
    <xf numFmtId="0" fontId="6" fillId="0" borderId="27" xfId="462" applyFont="1" applyFill="1" applyBorder="1" applyAlignment="1">
      <alignment horizontal="center" vertical="center"/>
    </xf>
    <xf numFmtId="0" fontId="6" fillId="0" borderId="19" xfId="462" applyFont="1" applyFill="1" applyBorder="1" applyAlignment="1">
      <alignment horizontal="center" vertical="center"/>
    </xf>
    <xf numFmtId="0" fontId="6" fillId="0" borderId="15" xfId="462" applyFont="1" applyFill="1" applyBorder="1" applyAlignment="1">
      <alignment horizontal="center" vertical="center"/>
    </xf>
    <xf numFmtId="0" fontId="6" fillId="0" borderId="21" xfId="462" applyFont="1" applyFill="1" applyBorder="1" applyAlignment="1">
      <alignment horizontal="center" vertical="center"/>
    </xf>
    <xf numFmtId="0" fontId="6" fillId="0" borderId="20" xfId="462" applyFont="1" applyFill="1" applyBorder="1" applyAlignment="1">
      <alignment horizontal="center" vertical="center"/>
    </xf>
    <xf numFmtId="0" fontId="6" fillId="0" borderId="22" xfId="462" applyFont="1" applyFill="1" applyBorder="1" applyAlignment="1">
      <alignment horizontal="center" vertical="center"/>
    </xf>
    <xf numFmtId="0" fontId="6" fillId="0" borderId="26" xfId="462" applyFont="1" applyFill="1" applyBorder="1" applyAlignment="1">
      <alignment horizontal="center" vertical="center"/>
    </xf>
    <xf numFmtId="0" fontId="6" fillId="0" borderId="25" xfId="462" applyFont="1" applyFill="1" applyBorder="1" applyAlignment="1">
      <alignment vertical="center"/>
    </xf>
    <xf numFmtId="0" fontId="6" fillId="0" borderId="26" xfId="462" applyFont="1" applyFill="1" applyBorder="1" applyAlignment="1">
      <alignment vertical="center"/>
    </xf>
    <xf numFmtId="0" fontId="6" fillId="0" borderId="13" xfId="462" applyFont="1" applyFill="1" applyBorder="1" applyAlignment="1">
      <alignment horizontal="center" vertical="center"/>
    </xf>
    <xf numFmtId="0" fontId="6" fillId="0" borderId="16" xfId="462" applyFont="1" applyFill="1" applyBorder="1" applyAlignment="1">
      <alignment horizontal="center" vertical="center"/>
    </xf>
    <xf numFmtId="0" fontId="6" fillId="0" borderId="17" xfId="462" applyFont="1" applyFill="1" applyBorder="1" applyAlignment="1">
      <alignment horizontal="center" vertical="center"/>
    </xf>
    <xf numFmtId="0" fontId="6" fillId="0" borderId="18" xfId="462" applyFont="1" applyFill="1" applyBorder="1" applyAlignment="1">
      <alignment horizontal="center" vertical="center"/>
    </xf>
    <xf numFmtId="0" fontId="6" fillId="0" borderId="16" xfId="462" applyFont="1" applyFill="1" applyBorder="1" applyAlignment="1">
      <alignment horizontal="center" vertical="center"/>
    </xf>
    <xf numFmtId="0" fontId="6" fillId="0" borderId="10" xfId="462" applyFont="1" applyFill="1" applyBorder="1" applyAlignment="1">
      <alignment horizontal="right"/>
    </xf>
    <xf numFmtId="0" fontId="6" fillId="0" borderId="10" xfId="462" applyFont="1" applyFill="1" applyBorder="1" applyAlignment="1">
      <alignment horizontal="centerContinuous"/>
    </xf>
    <xf numFmtId="0" fontId="6" fillId="0" borderId="0" xfId="462" applyFont="1" applyFill="1" applyBorder="1" applyAlignment="1">
      <alignment horizontal="centerContinuous"/>
    </xf>
    <xf numFmtId="0" fontId="6" fillId="0" borderId="10" xfId="462" applyFont="1" applyFill="1" applyBorder="1"/>
    <xf numFmtId="0" fontId="2" fillId="0" borderId="0" xfId="462" applyFont="1" applyFill="1" applyBorder="1"/>
    <xf numFmtId="208" fontId="2" fillId="0" borderId="0" xfId="462" applyNumberFormat="1" applyFont="1" applyFill="1" applyAlignment="1">
      <alignment horizontal="center" vertical="center"/>
    </xf>
    <xf numFmtId="0" fontId="2" fillId="0" borderId="0" xfId="462" applyFont="1" applyFill="1" applyAlignment="1">
      <alignment vertical="center"/>
    </xf>
    <xf numFmtId="0" fontId="2" fillId="0" borderId="0" xfId="462" applyFont="1" applyFill="1" applyAlignment="1">
      <alignment horizontal="center" vertical="center"/>
    </xf>
    <xf numFmtId="0" fontId="62" fillId="0" borderId="0" xfId="457" applyNumberFormat="1" applyFont="1" applyBorder="1" applyAlignment="1"/>
    <xf numFmtId="0" fontId="62" fillId="0" borderId="0" xfId="457" applyNumberFormat="1" applyFont="1" applyAlignment="1"/>
    <xf numFmtId="0" fontId="62" fillId="0" borderId="0" xfId="457" applyNumberFormat="1" applyFont="1" applyBorder="1" applyAlignment="1">
      <alignment horizontal="left"/>
    </xf>
    <xf numFmtId="208" fontId="62" fillId="0" borderId="0" xfId="457" applyNumberFormat="1" applyFont="1" applyAlignment="1"/>
    <xf numFmtId="0" fontId="62" fillId="0" borderId="0" xfId="457" applyNumberFormat="1" applyFont="1" applyAlignment="1">
      <alignment horizontal="right"/>
    </xf>
    <xf numFmtId="208" fontId="62" fillId="0" borderId="0" xfId="457" applyNumberFormat="1" applyFont="1" applyAlignment="1">
      <alignment horizontal="right"/>
    </xf>
    <xf numFmtId="208" fontId="62" fillId="0" borderId="0" xfId="457" applyNumberFormat="1" applyFont="1" applyAlignment="1">
      <alignment horizontal="center"/>
    </xf>
    <xf numFmtId="0" fontId="64" fillId="0" borderId="0" xfId="457" applyNumberFormat="1" applyFont="1" applyAlignment="1"/>
    <xf numFmtId="0" fontId="63" fillId="0" borderId="0" xfId="457" applyNumberFormat="1" applyFont="1" applyBorder="1" applyAlignment="1">
      <alignment horizontal="right"/>
    </xf>
    <xf numFmtId="0" fontId="63" fillId="0" borderId="0" xfId="457" applyNumberFormat="1" applyFont="1" applyAlignment="1">
      <alignment horizontal="right"/>
    </xf>
    <xf numFmtId="176" fontId="63" fillId="0" borderId="0" xfId="457" applyNumberFormat="1" applyFont="1" applyAlignment="1">
      <alignment horizontal="right"/>
    </xf>
    <xf numFmtId="0" fontId="63" fillId="0" borderId="0" xfId="457" applyNumberFormat="1" applyFont="1" applyBorder="1" applyAlignment="1">
      <alignment horizontal="left"/>
    </xf>
    <xf numFmtId="0" fontId="63" fillId="0" borderId="0" xfId="457" applyNumberFormat="1" applyFont="1" applyAlignment="1"/>
    <xf numFmtId="176" fontId="63" fillId="0" borderId="0" xfId="457" applyNumberFormat="1" applyFont="1" applyAlignment="1"/>
    <xf numFmtId="208" fontId="63" fillId="0" borderId="0" xfId="457" applyNumberFormat="1" applyFont="1" applyAlignment="1">
      <alignment horizontal="right"/>
    </xf>
    <xf numFmtId="208" fontId="63" fillId="0" borderId="0" xfId="457" applyNumberFormat="1" applyFont="1" applyAlignment="1">
      <alignment horizontal="center"/>
    </xf>
    <xf numFmtId="203" fontId="75" fillId="0" borderId="0" xfId="464" applyNumberFormat="1" applyFont="1" applyFill="1" applyBorder="1" applyAlignment="1">
      <alignment horizontal="center"/>
    </xf>
    <xf numFmtId="204" fontId="0" fillId="0" borderId="10" xfId="465" applyNumberFormat="1" applyFont="1" applyFill="1" applyBorder="1" applyAlignment="1">
      <alignment horizontal="center" vertical="center"/>
    </xf>
    <xf numFmtId="204" fontId="76" fillId="0" borderId="10" xfId="465" applyNumberFormat="1" applyFont="1" applyFill="1" applyBorder="1" applyAlignment="1">
      <alignment horizontal="center" vertical="center"/>
    </xf>
    <xf numFmtId="204" fontId="77" fillId="0" borderId="0" xfId="464" applyNumberFormat="1" applyFont="1" applyFill="1" applyBorder="1" applyAlignment="1" applyProtection="1">
      <alignment horizontal="center" vertical="center"/>
      <protection locked="0"/>
    </xf>
    <xf numFmtId="0" fontId="77" fillId="0" borderId="29" xfId="464" applyNumberFormat="1" applyFont="1" applyFill="1" applyBorder="1" applyAlignment="1">
      <alignment horizontal="center" vertical="center"/>
    </xf>
    <xf numFmtId="204" fontId="78" fillId="0" borderId="10" xfId="466" applyNumberFormat="1" applyFont="1" applyFill="1" applyBorder="1" applyAlignment="1">
      <alignment horizontal="center" vertical="center"/>
    </xf>
    <xf numFmtId="206" fontId="60" fillId="0" borderId="10" xfId="457" applyNumberFormat="1" applyFont="1" applyFill="1" applyBorder="1" applyAlignment="1" applyProtection="1">
      <alignment horizontal="center" vertical="center"/>
      <protection locked="0"/>
    </xf>
    <xf numFmtId="0" fontId="65" fillId="0" borderId="29" xfId="464" applyNumberFormat="1" applyFont="1" applyFill="1" applyBorder="1" applyAlignment="1">
      <alignment horizontal="center" vertical="center"/>
    </xf>
    <xf numFmtId="203" fontId="62" fillId="0" borderId="0" xfId="464" applyNumberFormat="1" applyFont="1" applyFill="1" applyBorder="1" applyAlignment="1">
      <alignment horizontal="center"/>
    </xf>
    <xf numFmtId="204" fontId="0" fillId="0" borderId="0" xfId="465" applyNumberFormat="1" applyFont="1" applyFill="1" applyBorder="1" applyAlignment="1">
      <alignment horizontal="center" vertical="center"/>
    </xf>
    <xf numFmtId="204" fontId="79" fillId="0" borderId="0" xfId="465" applyNumberFormat="1" applyFont="1" applyFill="1" applyBorder="1" applyAlignment="1">
      <alignment horizontal="center" vertical="center"/>
    </xf>
    <xf numFmtId="204" fontId="80" fillId="0" borderId="0" xfId="464" applyNumberFormat="1" applyFont="1" applyFill="1" applyBorder="1" applyAlignment="1" applyProtection="1">
      <alignment horizontal="center" vertical="center"/>
      <protection locked="0"/>
    </xf>
    <xf numFmtId="0" fontId="80" fillId="0" borderId="15" xfId="464" applyNumberFormat="1" applyFont="1" applyFill="1" applyBorder="1" applyAlignment="1">
      <alignment horizontal="center" vertical="center"/>
    </xf>
    <xf numFmtId="204" fontId="81" fillId="0" borderId="0" xfId="466" applyNumberFormat="1" applyFont="1" applyFill="1" applyBorder="1" applyAlignment="1">
      <alignment horizontal="center" vertical="center"/>
    </xf>
    <xf numFmtId="206" fontId="60" fillId="0" borderId="0" xfId="457" applyNumberFormat="1" applyFont="1" applyFill="1" applyBorder="1" applyAlignment="1" applyProtection="1">
      <alignment horizontal="center" vertical="center"/>
      <protection locked="0"/>
    </xf>
    <xf numFmtId="0" fontId="64" fillId="0" borderId="15" xfId="464" applyNumberFormat="1" applyFont="1" applyFill="1" applyBorder="1" applyAlignment="1">
      <alignment horizontal="center" vertical="center"/>
    </xf>
    <xf numFmtId="204" fontId="79" fillId="0" borderId="27" xfId="465" applyNumberFormat="1" applyFont="1" applyFill="1" applyBorder="1" applyAlignment="1">
      <alignment horizontal="center" vertical="center"/>
    </xf>
    <xf numFmtId="0" fontId="80" fillId="0" borderId="0" xfId="464" applyNumberFormat="1" applyFont="1" applyFill="1" applyBorder="1" applyAlignment="1">
      <alignment horizontal="center" vertical="center"/>
    </xf>
    <xf numFmtId="206" fontId="80" fillId="0" borderId="0" xfId="457" applyNumberFormat="1" applyFont="1" applyFill="1" applyBorder="1" applyAlignment="1" applyProtection="1">
      <alignment horizontal="center" vertical="center"/>
      <protection locked="0"/>
    </xf>
    <xf numFmtId="0" fontId="64" fillId="0" borderId="0" xfId="464" applyNumberFormat="1" applyFont="1" applyFill="1" applyBorder="1" applyAlignment="1">
      <alignment horizontal="center" vertical="center"/>
    </xf>
    <xf numFmtId="204" fontId="82" fillId="0" borderId="38" xfId="465" applyNumberFormat="1" applyFont="1" applyFill="1" applyBorder="1" applyAlignment="1">
      <alignment horizontal="center" vertical="center"/>
    </xf>
    <xf numFmtId="204" fontId="65" fillId="0" borderId="0" xfId="464" applyNumberFormat="1" applyFont="1" applyFill="1" applyBorder="1" applyAlignment="1" applyProtection="1">
      <alignment horizontal="center" vertical="center"/>
      <protection locked="0"/>
    </xf>
    <xf numFmtId="204" fontId="82" fillId="0" borderId="39" xfId="465" applyNumberFormat="1" applyFont="1" applyFill="1" applyBorder="1" applyAlignment="1">
      <alignment horizontal="center" vertical="center"/>
    </xf>
    <xf numFmtId="204" fontId="83" fillId="0" borderId="0" xfId="466" applyNumberFormat="1" applyFont="1" applyFill="1" applyBorder="1" applyAlignment="1">
      <alignment horizontal="center" vertical="center"/>
    </xf>
    <xf numFmtId="204" fontId="82" fillId="0" borderId="0" xfId="465" applyNumberFormat="1" applyFont="1" applyFill="1" applyBorder="1" applyAlignment="1">
      <alignment horizontal="center" vertical="center"/>
    </xf>
    <xf numFmtId="206" fontId="64" fillId="0" borderId="0" xfId="457" applyNumberFormat="1" applyFont="1" applyFill="1" applyBorder="1" applyAlignment="1" applyProtection="1">
      <alignment horizontal="center" vertical="center"/>
      <protection locked="0"/>
    </xf>
    <xf numFmtId="204" fontId="64" fillId="0" borderId="0" xfId="464" applyNumberFormat="1" applyFont="1" applyFill="1" applyBorder="1" applyAlignment="1" applyProtection="1">
      <alignment horizontal="center" vertical="center"/>
      <protection locked="0"/>
    </xf>
    <xf numFmtId="204" fontId="82" fillId="0" borderId="27" xfId="465" applyNumberFormat="1" applyFont="1" applyFill="1" applyBorder="1" applyAlignment="1">
      <alignment horizontal="center" vertical="center"/>
    </xf>
    <xf numFmtId="203" fontId="64" fillId="0" borderId="0" xfId="464" applyNumberFormat="1" applyFont="1" applyFill="1" applyBorder="1" applyAlignment="1" applyProtection="1">
      <alignment horizontal="center" vertical="center"/>
      <protection locked="0"/>
    </xf>
    <xf numFmtId="0" fontId="64" fillId="0" borderId="0" xfId="457" applyNumberFormat="1" applyFont="1" applyFill="1" applyBorder="1" applyAlignment="1" applyProtection="1">
      <alignment horizontal="center" vertical="center"/>
      <protection locked="0"/>
    </xf>
    <xf numFmtId="203" fontId="64" fillId="0" borderId="0" xfId="464" applyNumberFormat="1" applyFont="1" applyFill="1" applyBorder="1" applyAlignment="1">
      <alignment horizontal="center" vertical="center"/>
    </xf>
    <xf numFmtId="203" fontId="62" fillId="0" borderId="0" xfId="464" applyNumberFormat="1" applyFont="1" applyBorder="1" applyAlignment="1">
      <alignment horizontal="center"/>
    </xf>
    <xf numFmtId="0" fontId="64" fillId="0" borderId="0" xfId="457" applyNumberFormat="1" applyFont="1" applyBorder="1" applyAlignment="1"/>
    <xf numFmtId="0" fontId="64" fillId="0" borderId="26" xfId="457" applyNumberFormat="1" applyFont="1" applyBorder="1" applyAlignment="1">
      <alignment horizontal="center" vertical="center"/>
    </xf>
    <xf numFmtId="0" fontId="64" fillId="0" borderId="28" xfId="457" applyNumberFormat="1" applyFont="1" applyBorder="1" applyAlignment="1">
      <alignment horizontal="center" vertical="center"/>
    </xf>
    <xf numFmtId="0" fontId="64" fillId="0" borderId="0" xfId="457" applyNumberFormat="1" applyFont="1" applyBorder="1" applyAlignment="1">
      <alignment horizontal="center" vertical="center"/>
    </xf>
    <xf numFmtId="0" fontId="64" fillId="0" borderId="24" xfId="457" applyNumberFormat="1" applyFont="1" applyBorder="1" applyAlignment="1">
      <alignment horizontal="center" vertical="center"/>
    </xf>
    <xf numFmtId="176" fontId="64" fillId="0" borderId="26" xfId="459" applyNumberFormat="1" applyFont="1" applyBorder="1" applyAlignment="1">
      <alignment horizontal="center" vertical="center"/>
    </xf>
    <xf numFmtId="208" fontId="64" fillId="0" borderId="26" xfId="457" applyNumberFormat="1" applyFont="1" applyBorder="1" applyAlignment="1">
      <alignment horizontal="center" vertical="center"/>
    </xf>
    <xf numFmtId="208" fontId="64" fillId="0" borderId="25" xfId="457" applyNumberFormat="1" applyFont="1" applyBorder="1" applyAlignment="1">
      <alignment horizontal="center" vertical="center"/>
    </xf>
    <xf numFmtId="0" fontId="64" fillId="0" borderId="25" xfId="457" applyNumberFormat="1" applyFont="1" applyBorder="1" applyAlignment="1">
      <alignment horizontal="center" vertical="center"/>
    </xf>
    <xf numFmtId="0" fontId="64" fillId="0" borderId="19" xfId="457" applyNumberFormat="1" applyFont="1" applyBorder="1" applyAlignment="1">
      <alignment horizontal="center" vertical="center"/>
    </xf>
    <xf numFmtId="0" fontId="64" fillId="0" borderId="27" xfId="457" applyNumberFormat="1" applyFont="1" applyBorder="1" applyAlignment="1">
      <alignment horizontal="center" vertical="center"/>
    </xf>
    <xf numFmtId="176" fontId="64" fillId="0" borderId="0" xfId="459" applyNumberFormat="1" applyFont="1" applyBorder="1" applyAlignment="1">
      <alignment horizontal="center" vertical="center"/>
    </xf>
    <xf numFmtId="176" fontId="64" fillId="0" borderId="15" xfId="459" applyNumberFormat="1" applyFont="1" applyBorder="1" applyAlignment="1">
      <alignment horizontal="center" vertical="center"/>
    </xf>
    <xf numFmtId="0" fontId="64" fillId="0" borderId="15" xfId="457" applyNumberFormat="1" applyFont="1" applyBorder="1" applyAlignment="1">
      <alignment horizontal="center" vertical="center"/>
    </xf>
    <xf numFmtId="208" fontId="64" fillId="0" borderId="15" xfId="457" applyNumberFormat="1" applyFont="1" applyBorder="1" applyAlignment="1">
      <alignment horizontal="center" vertical="center"/>
    </xf>
    <xf numFmtId="0" fontId="64" fillId="0" borderId="20" xfId="457" applyNumberFormat="1" applyFont="1" applyBorder="1" applyAlignment="1">
      <alignment horizontal="center" vertical="center"/>
    </xf>
    <xf numFmtId="0" fontId="64" fillId="0" borderId="21" xfId="457" applyNumberFormat="1" applyFont="1" applyBorder="1" applyAlignment="1">
      <alignment horizontal="center" vertical="center"/>
    </xf>
    <xf numFmtId="176" fontId="64" fillId="0" borderId="22" xfId="459" applyNumberFormat="1" applyFont="1" applyBorder="1" applyAlignment="1">
      <alignment horizontal="center" vertical="center"/>
    </xf>
    <xf numFmtId="0" fontId="64" fillId="0" borderId="23" xfId="457" applyNumberFormat="1" applyFont="1" applyBorder="1" applyAlignment="1">
      <alignment horizontal="center" vertical="center"/>
    </xf>
    <xf numFmtId="0" fontId="64" fillId="0" borderId="22" xfId="457" applyNumberFormat="1" applyFont="1" applyBorder="1" applyAlignment="1">
      <alignment horizontal="center" vertical="center"/>
    </xf>
    <xf numFmtId="208" fontId="64" fillId="0" borderId="22" xfId="457" applyNumberFormat="1" applyFont="1" applyBorder="1" applyAlignment="1">
      <alignment horizontal="center" vertical="center"/>
    </xf>
    <xf numFmtId="0" fontId="64" fillId="0" borderId="13" xfId="457" applyNumberFormat="1" applyFont="1" applyBorder="1" applyAlignment="1">
      <alignment horizontal="center" vertical="center"/>
    </xf>
    <xf numFmtId="0" fontId="64" fillId="0" borderId="12" xfId="457" applyNumberFormat="1" applyFont="1" applyBorder="1" applyAlignment="1">
      <alignment horizontal="center" vertical="center"/>
    </xf>
    <xf numFmtId="0" fontId="64" fillId="0" borderId="14" xfId="457" applyNumberFormat="1" applyFont="1" applyBorder="1" applyAlignment="1">
      <alignment horizontal="center" vertical="center"/>
    </xf>
    <xf numFmtId="0" fontId="64" fillId="0" borderId="12" xfId="457" applyNumberFormat="1" applyFont="1" applyBorder="1" applyAlignment="1">
      <alignment horizontal="center" vertical="center"/>
    </xf>
    <xf numFmtId="176" fontId="64" fillId="0" borderId="17" xfId="459" applyNumberFormat="1" applyFont="1" applyBorder="1" applyAlignment="1">
      <alignment horizontal="center" vertical="center"/>
    </xf>
    <xf numFmtId="0" fontId="64" fillId="0" borderId="18" xfId="457" applyNumberFormat="1" applyFont="1" applyBorder="1" applyAlignment="1">
      <alignment horizontal="center" vertical="center"/>
    </xf>
    <xf numFmtId="0" fontId="64" fillId="0" borderId="10" xfId="457" applyNumberFormat="1" applyFont="1" applyBorder="1" applyAlignment="1">
      <alignment horizontal="right"/>
    </xf>
    <xf numFmtId="0" fontId="64" fillId="0" borderId="10" xfId="457" applyNumberFormat="1" applyFont="1" applyBorder="1" applyAlignment="1"/>
    <xf numFmtId="0" fontId="64" fillId="0" borderId="0" xfId="457" applyNumberFormat="1" applyFont="1" applyBorder="1" applyAlignment="1">
      <alignment horizontal="left"/>
    </xf>
    <xf numFmtId="208" fontId="64" fillId="0" borderId="10" xfId="457" applyNumberFormat="1" applyFont="1" applyBorder="1" applyAlignment="1"/>
    <xf numFmtId="0" fontId="69" fillId="0" borderId="0" xfId="457" applyNumberFormat="1" applyFont="1" applyBorder="1" applyAlignment="1"/>
    <xf numFmtId="208" fontId="69" fillId="0" borderId="0" xfId="457" applyNumberFormat="1" applyFont="1" applyAlignment="1">
      <alignment horizontal="center" vertical="center"/>
    </xf>
    <xf numFmtId="208" fontId="69" fillId="0" borderId="0" xfId="457" applyNumberFormat="1" applyFont="1" applyAlignment="1">
      <alignment horizontal="center" vertical="center" wrapText="1"/>
    </xf>
    <xf numFmtId="0" fontId="69" fillId="0" borderId="0" xfId="457" applyNumberFormat="1" applyFont="1" applyBorder="1" applyAlignment="1">
      <alignment horizontal="center" vertical="center"/>
    </xf>
    <xf numFmtId="0" fontId="69" fillId="0" borderId="0" xfId="457" applyNumberFormat="1" applyFont="1" applyBorder="1" applyAlignment="1">
      <alignment horizontal="center" vertical="center"/>
    </xf>
    <xf numFmtId="0" fontId="69" fillId="0" borderId="0" xfId="457" applyNumberFormat="1" applyFont="1" applyAlignment="1">
      <alignment horizontal="center" vertical="center"/>
    </xf>
    <xf numFmtId="0" fontId="69" fillId="0" borderId="0" xfId="457" applyNumberFormat="1" applyFont="1" applyAlignment="1">
      <alignment horizontal="center" vertical="center" wrapText="1"/>
    </xf>
    <xf numFmtId="0" fontId="72" fillId="0" borderId="15" xfId="0" applyFont="1" applyBorder="1" applyAlignment="1">
      <alignment horizontal="center" vertical="center"/>
    </xf>
    <xf numFmtId="205" fontId="72" fillId="0" borderId="0" xfId="0" applyNumberFormat="1" applyFont="1" applyBorder="1" applyAlignment="1">
      <alignment horizontal="center" vertical="center"/>
    </xf>
    <xf numFmtId="206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NumberFormat="1" applyFont="1" applyBorder="1" applyAlignment="1" applyProtection="1">
      <alignment horizontal="center" vertical="center"/>
      <protection locked="0"/>
    </xf>
    <xf numFmtId="205" fontId="72" fillId="0" borderId="0" xfId="0" applyNumberFormat="1" applyFont="1" applyBorder="1" applyAlignment="1" applyProtection="1">
      <alignment horizontal="center" vertical="center"/>
      <protection locked="0"/>
    </xf>
    <xf numFmtId="206" fontId="71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NumberFormat="1" applyFont="1" applyBorder="1" applyAlignment="1">
      <alignment horizontal="center" vertical="center"/>
    </xf>
    <xf numFmtId="0" fontId="72" fillId="0" borderId="0" xfId="0" applyFont="1" applyBorder="1"/>
    <xf numFmtId="207" fontId="72" fillId="0" borderId="27" xfId="0" applyNumberFormat="1" applyFont="1" applyBorder="1" applyAlignment="1">
      <alignment horizontal="center" vertical="center"/>
    </xf>
    <xf numFmtId="207" fontId="72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Font="1" applyBorder="1"/>
    <xf numFmtId="207" fontId="72" fillId="0" borderId="0" xfId="0" applyNumberFormat="1" applyFont="1" applyBorder="1" applyAlignment="1">
      <alignment horizontal="center" vertical="center"/>
    </xf>
    <xf numFmtId="0" fontId="71" fillId="0" borderId="15" xfId="0" applyFont="1" applyBorder="1" applyAlignment="1">
      <alignment horizontal="center" vertical="center"/>
    </xf>
    <xf numFmtId="207" fontId="71" fillId="0" borderId="0" xfId="0" applyNumberFormat="1" applyFont="1" applyBorder="1" applyAlignment="1">
      <alignment horizontal="center" vertical="center"/>
    </xf>
    <xf numFmtId="207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NumberFormat="1" applyFont="1" applyBorder="1" applyAlignment="1" applyProtection="1">
      <alignment horizontal="center" vertical="center"/>
      <protection locked="0"/>
    </xf>
    <xf numFmtId="205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NumberFormat="1" applyFont="1" applyBorder="1" applyAlignment="1">
      <alignment horizontal="center" vertical="center"/>
    </xf>
  </cellXfs>
  <cellStyles count="467">
    <cellStyle name="??&amp;O?&amp;H?_x0008_??_x0007__x0001__x0001_" xfId="4"/>
    <cellStyle name="??_?.????" xfId="5"/>
    <cellStyle name="20% - 강조색1 2" xfId="6"/>
    <cellStyle name="20% - 강조색1 2 2" xfId="7"/>
    <cellStyle name="20% - 강조색2 2" xfId="8"/>
    <cellStyle name="20% - 강조색2 2 2" xfId="9"/>
    <cellStyle name="20% - 강조색3 2" xfId="10"/>
    <cellStyle name="20% - 강조색3 2 2" xfId="11"/>
    <cellStyle name="20% - 강조색4 2" xfId="12"/>
    <cellStyle name="20% - 강조색4 2 2" xfId="13"/>
    <cellStyle name="20% - 강조색5 2" xfId="14"/>
    <cellStyle name="20% - 강조색5 2 2" xfId="15"/>
    <cellStyle name="20% - 강조색6 2" xfId="16"/>
    <cellStyle name="20% - 강조색6 2 2" xfId="17"/>
    <cellStyle name="40% - 강조색1 2" xfId="18"/>
    <cellStyle name="40% - 강조색1 2 2" xfId="19"/>
    <cellStyle name="40% - 강조색2 2" xfId="20"/>
    <cellStyle name="40% - 강조색2 2 2" xfId="21"/>
    <cellStyle name="40% - 강조색3 2" xfId="22"/>
    <cellStyle name="40% - 강조색3 2 2" xfId="23"/>
    <cellStyle name="40% - 강조색4 2" xfId="24"/>
    <cellStyle name="40% - 강조색4 2 2" xfId="25"/>
    <cellStyle name="40% - 강조색5 2" xfId="26"/>
    <cellStyle name="40% - 강조색5 2 2" xfId="27"/>
    <cellStyle name="40% - 강조색6 2" xfId="28"/>
    <cellStyle name="40% - 강조색6 2 2" xfId="29"/>
    <cellStyle name="60% - 강조색1 2" xfId="30"/>
    <cellStyle name="60% - 강조색1 2 2" xfId="31"/>
    <cellStyle name="60% - 강조색2 2" xfId="32"/>
    <cellStyle name="60% - 강조색2 2 2" xfId="33"/>
    <cellStyle name="60% - 강조색3 2" xfId="34"/>
    <cellStyle name="60% - 강조색3 2 2" xfId="35"/>
    <cellStyle name="60% - 강조색4 2" xfId="36"/>
    <cellStyle name="60% - 강조색4 2 2" xfId="37"/>
    <cellStyle name="60% - 강조색5 2" xfId="38"/>
    <cellStyle name="60% - 강조색5 2 2" xfId="39"/>
    <cellStyle name="60% - 강조색6 2" xfId="40"/>
    <cellStyle name="60% - 강조색6 2 2" xfId="41"/>
    <cellStyle name="A¨­￠￢￠O [0]_INQUIRY ￠?￥i¨u¡AAⓒ￢Aⓒª " xfId="42"/>
    <cellStyle name="A¨­￠￢￠O_INQUIRY ￠?￥i¨u¡AAⓒ￢Aⓒª " xfId="43"/>
    <cellStyle name="ÅëÈ­ [0]_¼ÕÀÍ¿¹»ê" xfId="44"/>
    <cellStyle name="AeE­ [0]_¼OAI¿¹≫e" xfId="45"/>
    <cellStyle name="ÅëÈ­ [0]_ÀÎ°Çºñ,¿ÜÁÖºñ" xfId="46"/>
    <cellStyle name="AeE­ [0]_AI°Cºn,μμ±Þºn" xfId="47"/>
    <cellStyle name="ÅëÈ­ [0]_laroux" xfId="48"/>
    <cellStyle name="AeE­ [0]_laroux_1" xfId="49"/>
    <cellStyle name="ÅëÈ­ [0]_laroux_1" xfId="50"/>
    <cellStyle name="AeE­ [0]_laroux_2" xfId="51"/>
    <cellStyle name="ÅëÈ­ [0]_laroux_2" xfId="52"/>
    <cellStyle name="AeE­ [0]_laroux_2_41-06농림16" xfId="53"/>
    <cellStyle name="ÅëÈ­ [0]_laroux_2_41-06농림16" xfId="54"/>
    <cellStyle name="AeE­ [0]_laroux_2_41-06농림41" xfId="55"/>
    <cellStyle name="ÅëÈ­ [0]_laroux_2_41-06농림41" xfId="56"/>
    <cellStyle name="AeE­ [0]_Sheet1" xfId="57"/>
    <cellStyle name="ÅëÈ­ [0]_Sheet1" xfId="58"/>
    <cellStyle name="ÅëÈ­_¼ÕÀÍ¿¹»ê" xfId="59"/>
    <cellStyle name="AeE­_¼OAI¿¹≫e" xfId="60"/>
    <cellStyle name="ÅëÈ­_ÀÎ°Çºñ,¿ÜÁÖºñ" xfId="61"/>
    <cellStyle name="AeE­_AI°Cºn,μμ±Þºn" xfId="62"/>
    <cellStyle name="ÅëÈ­_laroux" xfId="63"/>
    <cellStyle name="AeE­_laroux_1" xfId="64"/>
    <cellStyle name="ÅëÈ­_laroux_1" xfId="65"/>
    <cellStyle name="AeE­_laroux_2" xfId="66"/>
    <cellStyle name="ÅëÈ­_laroux_2" xfId="67"/>
    <cellStyle name="AeE­_laroux_2_41-06농림16" xfId="68"/>
    <cellStyle name="ÅëÈ­_laroux_2_41-06농림16" xfId="69"/>
    <cellStyle name="AeE­_laroux_2_41-06농림41" xfId="70"/>
    <cellStyle name="ÅëÈ­_laroux_2_41-06농림41" xfId="71"/>
    <cellStyle name="AeE­_Sheet1" xfId="72"/>
    <cellStyle name="ÅëÈ­_Sheet1" xfId="73"/>
    <cellStyle name="AeE­_Sheet1_41-06농림16" xfId="74"/>
    <cellStyle name="ÅëÈ­_Sheet1_41-06농림16" xfId="75"/>
    <cellStyle name="AeE­_Sheet1_41-06농림41" xfId="76"/>
    <cellStyle name="ÅëÈ­_Sheet1_41-06농림41" xfId="77"/>
    <cellStyle name="AeE¡ⓒ [0]_INQUIRY ￠?￥i¨u¡AAⓒ￢Aⓒª " xfId="78"/>
    <cellStyle name="AeE¡ⓒ_INQUIRY ￠?￥i¨u¡AAⓒ￢Aⓒª " xfId="79"/>
    <cellStyle name="ÄÞ¸¶ [0]_¼ÕÀÍ¿¹»ê" xfId="80"/>
    <cellStyle name="AÞ¸¶ [0]_¼OAI¿¹≫e" xfId="81"/>
    <cellStyle name="ÄÞ¸¶ [0]_ÀÎ°Çºñ,¿ÜÁÖºñ" xfId="82"/>
    <cellStyle name="AÞ¸¶ [0]_AI°Cºn,μμ±Þºn" xfId="83"/>
    <cellStyle name="ÄÞ¸¶ [0]_laroux" xfId="84"/>
    <cellStyle name="AÞ¸¶ [0]_laroux_1" xfId="85"/>
    <cellStyle name="ÄÞ¸¶ [0]_laroux_1" xfId="86"/>
    <cellStyle name="AÞ¸¶ [0]_Sheet1" xfId="87"/>
    <cellStyle name="ÄÞ¸¶ [0]_Sheet1" xfId="88"/>
    <cellStyle name="ÄÞ¸¶_¼ÕÀÍ¿¹»ê" xfId="89"/>
    <cellStyle name="AÞ¸¶_¼OAI¿¹≫e" xfId="90"/>
    <cellStyle name="ÄÞ¸¶_ÀÎ°Çºñ,¿ÜÁÖºñ" xfId="91"/>
    <cellStyle name="AÞ¸¶_AI°Cºn,μμ±Þºn" xfId="92"/>
    <cellStyle name="ÄÞ¸¶_laroux" xfId="93"/>
    <cellStyle name="AÞ¸¶_laroux_1" xfId="94"/>
    <cellStyle name="ÄÞ¸¶_laroux_1" xfId="95"/>
    <cellStyle name="AÞ¸¶_Sheet1" xfId="96"/>
    <cellStyle name="ÄÞ¸¶_Sheet1" xfId="97"/>
    <cellStyle name="AÞ¸¶_Sheet1_41-06농림16" xfId="98"/>
    <cellStyle name="ÄÞ¸¶_Sheet1_41-06농림16" xfId="99"/>
    <cellStyle name="AÞ¸¶_Sheet1_41-06농림41" xfId="100"/>
    <cellStyle name="ÄÞ¸¶_Sheet1_41-06농림41" xfId="101"/>
    <cellStyle name="C¡IA¨ª_¡ic¨u¡A¨￢I¨￢¡Æ AN¡Æe " xfId="102"/>
    <cellStyle name="C￥AØ_¿μ¾÷CoE² " xfId="103"/>
    <cellStyle name="Ç¥ÁØ_¼ÕÀÍ¿¹»ê" xfId="104"/>
    <cellStyle name="C￥AØ_¼OAI¿¹≫e" xfId="105"/>
    <cellStyle name="Ç¥ÁØ_ÀÎ°Çºñ,¿ÜÁÖºñ" xfId="106"/>
    <cellStyle name="C￥AØ_AI°Cºn,μμ±Þºn" xfId="107"/>
    <cellStyle name="Ç¥ÁØ_laroux" xfId="108"/>
    <cellStyle name="C￥AØ_laroux_1" xfId="109"/>
    <cellStyle name="Ç¥ÁØ_laroux_1" xfId="110"/>
    <cellStyle name="C￥AØ_laroux_1_Sheet1" xfId="111"/>
    <cellStyle name="Ç¥ÁØ_laroux_1_Sheet1" xfId="112"/>
    <cellStyle name="C￥AØ_laroux_2" xfId="113"/>
    <cellStyle name="Ç¥ÁØ_laroux_2" xfId="114"/>
    <cellStyle name="C￥AØ_laroux_2_Sheet1" xfId="115"/>
    <cellStyle name="Ç¥ÁØ_laroux_2_Sheet1" xfId="116"/>
    <cellStyle name="C￥AØ_laroux_3" xfId="117"/>
    <cellStyle name="Ç¥ÁØ_laroux_3" xfId="118"/>
    <cellStyle name="C￥AØ_laroux_4" xfId="119"/>
    <cellStyle name="Ç¥ÁØ_laroux_4" xfId="120"/>
    <cellStyle name="C￥AØ_laroux_Sheet1" xfId="121"/>
    <cellStyle name="Ç¥ÁØ_laroux_Sheet1" xfId="122"/>
    <cellStyle name="C￥AØ_Sheet1" xfId="123"/>
    <cellStyle name="Ç¥ÁØ_Sheet1" xfId="124"/>
    <cellStyle name="Calc Currency (0)" xfId="125"/>
    <cellStyle name="category" xfId="126"/>
    <cellStyle name="Comma [0]_ SG&amp;A Bridge " xfId="127"/>
    <cellStyle name="comma zerodec" xfId="128"/>
    <cellStyle name="Comma_ SG&amp;A Bridge " xfId="129"/>
    <cellStyle name="Comma0" xfId="130"/>
    <cellStyle name="Copied" xfId="131"/>
    <cellStyle name="Curren?_x0012_퐀_x0017_?" xfId="132"/>
    <cellStyle name="Currency [0]_ SG&amp;A Bridge " xfId="133"/>
    <cellStyle name="Currency_ SG&amp;A Bridge " xfId="134"/>
    <cellStyle name="Currency0" xfId="135"/>
    <cellStyle name="Currency1" xfId="136"/>
    <cellStyle name="Date" xfId="137"/>
    <cellStyle name="Dezimal [0]_laroux" xfId="138"/>
    <cellStyle name="Dezimal_laroux" xfId="139"/>
    <cellStyle name="Dollar (zero dec)" xfId="140"/>
    <cellStyle name="Entered" xfId="141"/>
    <cellStyle name="Euro" xfId="142"/>
    <cellStyle name="Fixed" xfId="143"/>
    <cellStyle name="Grey" xfId="144"/>
    <cellStyle name="HEADER" xfId="145"/>
    <cellStyle name="Header1" xfId="146"/>
    <cellStyle name="Header2" xfId="147"/>
    <cellStyle name="Heading 1" xfId="148"/>
    <cellStyle name="Heading 2" xfId="149"/>
    <cellStyle name="HEADING1" xfId="150"/>
    <cellStyle name="HEADING2" xfId="151"/>
    <cellStyle name="Input [yellow]" xfId="152"/>
    <cellStyle name="Milliers [0]_Arabian Spec" xfId="153"/>
    <cellStyle name="Milliers_Arabian Spec" xfId="154"/>
    <cellStyle name="Model" xfId="155"/>
    <cellStyle name="Mon?aire [0]_Arabian Spec" xfId="156"/>
    <cellStyle name="Mon?aire_Arabian Spec" xfId="157"/>
    <cellStyle name="Normal - Style1" xfId="158"/>
    <cellStyle name="Normal - Style1 2" xfId="159"/>
    <cellStyle name="Normal - Style1 3" xfId="160"/>
    <cellStyle name="Normal_ SG&amp;A Bridge " xfId="161"/>
    <cellStyle name="Percent [2]" xfId="162"/>
    <cellStyle name="Standard_laroux" xfId="163"/>
    <cellStyle name="subhead" xfId="164"/>
    <cellStyle name="Total" xfId="165"/>
    <cellStyle name="UM" xfId="166"/>
    <cellStyle name="W?rung [0]_laroux" xfId="167"/>
    <cellStyle name="W?rung_laroux" xfId="168"/>
    <cellStyle name="강조색1 2" xfId="169"/>
    <cellStyle name="강조색1 2 2" xfId="170"/>
    <cellStyle name="강조색2 2" xfId="171"/>
    <cellStyle name="강조색2 2 2" xfId="172"/>
    <cellStyle name="강조색3 2" xfId="173"/>
    <cellStyle name="강조색3 2 2" xfId="174"/>
    <cellStyle name="강조색4 2" xfId="175"/>
    <cellStyle name="강조색4 2 2" xfId="176"/>
    <cellStyle name="강조색5 2" xfId="177"/>
    <cellStyle name="강조색5 2 2" xfId="178"/>
    <cellStyle name="강조색6 2" xfId="179"/>
    <cellStyle name="강조색6 2 2" xfId="180"/>
    <cellStyle name="경고문 2" xfId="181"/>
    <cellStyle name="경고문 2 2" xfId="182"/>
    <cellStyle name="계산 2" xfId="183"/>
    <cellStyle name="계산 2 2" xfId="184"/>
    <cellStyle name="고정소숫점" xfId="185"/>
    <cellStyle name="고정출력1" xfId="186"/>
    <cellStyle name="고정출력2" xfId="187"/>
    <cellStyle name="나쁨 2" xfId="188"/>
    <cellStyle name="나쁨 2 2" xfId="189"/>
    <cellStyle name="날짜" xfId="190"/>
    <cellStyle name="달러" xfId="191"/>
    <cellStyle name="똿뗦먛귟 [0.00]_NT Server " xfId="192"/>
    <cellStyle name="똿뗦먛귟_NT Server " xfId="193"/>
    <cellStyle name="메모 2" xfId="194"/>
    <cellStyle name="메모 2 2" xfId="195"/>
    <cellStyle name="메모 2 2 2" xfId="196"/>
    <cellStyle name="믅됞 [0.00]_NT Server " xfId="197"/>
    <cellStyle name="믅됞_NT Server " xfId="198"/>
    <cellStyle name="바탕글" xfId="199"/>
    <cellStyle name="백분율 2" xfId="200"/>
    <cellStyle name="백분율 2 2" xfId="201"/>
    <cellStyle name="백분율 2 3" xfId="202"/>
    <cellStyle name="백분율 3" xfId="203"/>
    <cellStyle name="보통 2" xfId="204"/>
    <cellStyle name="보통 2 2" xfId="205"/>
    <cellStyle name="뷭?_빟랹둴봃섟 " xfId="206"/>
    <cellStyle name="설명 텍스트 2" xfId="207"/>
    <cellStyle name="설명 텍스트 2 2" xfId="208"/>
    <cellStyle name="셀 확인 2" xfId="209"/>
    <cellStyle name="셀 확인 2 2" xfId="210"/>
    <cellStyle name="숫자(R)" xfId="211"/>
    <cellStyle name="쉼표 [0] 10" xfId="212"/>
    <cellStyle name="쉼표 [0] 15" xfId="213"/>
    <cellStyle name="쉼표 [0] 2" xfId="214"/>
    <cellStyle name="쉼표 [0] 2 2" xfId="215"/>
    <cellStyle name="쉼표 [0] 2 2 10" xfId="456"/>
    <cellStyle name="쉼표 [0] 2 2 2" xfId="216"/>
    <cellStyle name="쉼표 [0] 2 2 3" xfId="466"/>
    <cellStyle name="쉼표 [0] 2 3" xfId="217"/>
    <cellStyle name="쉼표 [0] 2 4" xfId="218"/>
    <cellStyle name="쉼표 [0] 2 5" xfId="219"/>
    <cellStyle name="쉼표 [0] 2 6" xfId="220"/>
    <cellStyle name="쉼표 [0] 2 7" xfId="463"/>
    <cellStyle name="쉼표 [0] 2 8" xfId="464"/>
    <cellStyle name="쉼표 [0] 3" xfId="221"/>
    <cellStyle name="쉼표 [0] 3 2" xfId="222"/>
    <cellStyle name="쉼표 [0] 3 2 2" xfId="223"/>
    <cellStyle name="쉼표 [0] 3 2 2 2" xfId="224"/>
    <cellStyle name="쉼표 [0] 3 3" xfId="225"/>
    <cellStyle name="쉼표 [0] 4" xfId="226"/>
    <cellStyle name="쉼표 [0] 4 2" xfId="227"/>
    <cellStyle name="쉼표 [0] 4 2 2" xfId="228"/>
    <cellStyle name="쉼표 [0] 5" xfId="229"/>
    <cellStyle name="쉼표 [0] 6" xfId="230"/>
    <cellStyle name="쉼표 [0] 7" xfId="231"/>
    <cellStyle name="쉼표 [0] 7 2" xfId="232"/>
    <cellStyle name="쉼표 [0] 8" xfId="233"/>
    <cellStyle name="쉼표 [0] 9" xfId="234"/>
    <cellStyle name="스타일 1" xfId="235"/>
    <cellStyle name="연결된 셀 2" xfId="236"/>
    <cellStyle name="연결된 셀 2 2" xfId="237"/>
    <cellStyle name="요약 2" xfId="238"/>
    <cellStyle name="요약 2 2" xfId="239"/>
    <cellStyle name="입력 2" xfId="240"/>
    <cellStyle name="입력 2 2" xfId="241"/>
    <cellStyle name="자리수" xfId="242"/>
    <cellStyle name="자리수0" xfId="243"/>
    <cellStyle name="작은제목" xfId="244"/>
    <cellStyle name="제목 1 2" xfId="245"/>
    <cellStyle name="제목 1 2 2" xfId="246"/>
    <cellStyle name="제목 2 2" xfId="247"/>
    <cellStyle name="제목 2 2 2" xfId="248"/>
    <cellStyle name="제목 3 2" xfId="249"/>
    <cellStyle name="제목 3 2 2" xfId="250"/>
    <cellStyle name="제목 4 2" xfId="251"/>
    <cellStyle name="제목 4 2 2" xfId="252"/>
    <cellStyle name="제목 5" xfId="253"/>
    <cellStyle name="제목 5 2" xfId="254"/>
    <cellStyle name="좋음 2" xfId="255"/>
    <cellStyle name="좋음 2 2" xfId="256"/>
    <cellStyle name="출력 2" xfId="257"/>
    <cellStyle name="출력 2 2" xfId="258"/>
    <cellStyle name="콤마 [0]" xfId="259"/>
    <cellStyle name="콤마 [0]_2. 행정구역" xfId="2"/>
    <cellStyle name="콤마 [0]_2. 행정구역 3" xfId="458"/>
    <cellStyle name="콤마 [0]_해안선및도서" xfId="3"/>
    <cellStyle name="콤마 [0]_해안선및도서 2" xfId="459"/>
    <cellStyle name="콤마_ 견적기준 FLOW " xfId="260"/>
    <cellStyle name="콤마_2. 행정구역" xfId="261"/>
    <cellStyle name="콤마_2. 행정구역 2" xfId="461"/>
    <cellStyle name="큰제목" xfId="262"/>
    <cellStyle name="통화 [0] 2" xfId="263"/>
    <cellStyle name="통화 [0] 2 2" xfId="264"/>
    <cellStyle name="퍼센트" xfId="265"/>
    <cellStyle name="표준" xfId="0" builtinId="0"/>
    <cellStyle name="표준 10" xfId="266"/>
    <cellStyle name="표준 10 2" xfId="267"/>
    <cellStyle name="표준 101" xfId="268"/>
    <cellStyle name="표준 102" xfId="269"/>
    <cellStyle name="표준 103" xfId="270"/>
    <cellStyle name="표준 104" xfId="271"/>
    <cellStyle name="표준 105" xfId="272"/>
    <cellStyle name="표준 106" xfId="273"/>
    <cellStyle name="표준 107" xfId="274"/>
    <cellStyle name="표준 108" xfId="275"/>
    <cellStyle name="표준 109" xfId="276"/>
    <cellStyle name="표준 11" xfId="277"/>
    <cellStyle name="표준 11 2" xfId="278"/>
    <cellStyle name="표준 110" xfId="279"/>
    <cellStyle name="표준 111" xfId="280"/>
    <cellStyle name="표준 112" xfId="281"/>
    <cellStyle name="표준 113" xfId="282"/>
    <cellStyle name="표준 114" xfId="283"/>
    <cellStyle name="표준 115" xfId="284"/>
    <cellStyle name="표준 116" xfId="285"/>
    <cellStyle name="표준 117" xfId="286"/>
    <cellStyle name="표준 118" xfId="287"/>
    <cellStyle name="표준 119" xfId="288"/>
    <cellStyle name="표준 12" xfId="289"/>
    <cellStyle name="표준 12 2" xfId="290"/>
    <cellStyle name="표준 12 2 2" xfId="460"/>
    <cellStyle name="표준 120" xfId="291"/>
    <cellStyle name="표준 121" xfId="292"/>
    <cellStyle name="표준 122" xfId="293"/>
    <cellStyle name="표준 123" xfId="294"/>
    <cellStyle name="표준 124" xfId="295"/>
    <cellStyle name="표준 125" xfId="296"/>
    <cellStyle name="표준 126" xfId="297"/>
    <cellStyle name="표준 127" xfId="298"/>
    <cellStyle name="표준 128" xfId="299"/>
    <cellStyle name="표준 129" xfId="300"/>
    <cellStyle name="표준 13" xfId="301"/>
    <cellStyle name="표준 130" xfId="302"/>
    <cellStyle name="표준 131" xfId="303"/>
    <cellStyle name="표준 132" xfId="304"/>
    <cellStyle name="표준 133" xfId="305"/>
    <cellStyle name="표준 134" xfId="306"/>
    <cellStyle name="표준 135" xfId="307"/>
    <cellStyle name="표준 136" xfId="308"/>
    <cellStyle name="표준 137" xfId="309"/>
    <cellStyle name="표준 138" xfId="310"/>
    <cellStyle name="표준 139" xfId="311"/>
    <cellStyle name="표준 14" xfId="312"/>
    <cellStyle name="표준 140" xfId="313"/>
    <cellStyle name="표준 141" xfId="314"/>
    <cellStyle name="표준 142" xfId="315"/>
    <cellStyle name="표준 143" xfId="316"/>
    <cellStyle name="표준 144" xfId="317"/>
    <cellStyle name="표준 145" xfId="318"/>
    <cellStyle name="표준 146" xfId="319"/>
    <cellStyle name="표준 147" xfId="320"/>
    <cellStyle name="표준 148" xfId="321"/>
    <cellStyle name="표준 149" xfId="322"/>
    <cellStyle name="표준 15" xfId="323"/>
    <cellStyle name="표준 150" xfId="324"/>
    <cellStyle name="표준 151" xfId="325"/>
    <cellStyle name="표준 152" xfId="326"/>
    <cellStyle name="표준 153" xfId="327"/>
    <cellStyle name="표준 154" xfId="328"/>
    <cellStyle name="표준 155" xfId="329"/>
    <cellStyle name="표준 156" xfId="330"/>
    <cellStyle name="표준 157" xfId="331"/>
    <cellStyle name="표준 16" xfId="332"/>
    <cellStyle name="표준 17" xfId="333"/>
    <cellStyle name="표준 18" xfId="334"/>
    <cellStyle name="표준 19" xfId="335"/>
    <cellStyle name="표준 19 2" xfId="336"/>
    <cellStyle name="표준 19 3" xfId="337"/>
    <cellStyle name="표준 19 4" xfId="338"/>
    <cellStyle name="표준 2" xfId="339"/>
    <cellStyle name="표준 2 10" xfId="340"/>
    <cellStyle name="표준 2 11" xfId="341"/>
    <cellStyle name="표준 2 2" xfId="342"/>
    <cellStyle name="표준 2 2 2" xfId="1"/>
    <cellStyle name="표준 2 2 2 2" xfId="343"/>
    <cellStyle name="표준 2 2 3" xfId="344"/>
    <cellStyle name="표준 2 2 4" xfId="345"/>
    <cellStyle name="표준 2 3" xfId="346"/>
    <cellStyle name="표준 2 4" xfId="347"/>
    <cellStyle name="표준 2 5" xfId="348"/>
    <cellStyle name="표준 2 5 2" xfId="349"/>
    <cellStyle name="표준 2 6" xfId="350"/>
    <cellStyle name="표준 2 7" xfId="351"/>
    <cellStyle name="표준 2 8" xfId="352"/>
    <cellStyle name="표준 2 9" xfId="353"/>
    <cellStyle name="표준 2_006농림-4" xfId="354"/>
    <cellStyle name="표준 20" xfId="355"/>
    <cellStyle name="표준 21" xfId="356"/>
    <cellStyle name="표준 22" xfId="357"/>
    <cellStyle name="표준 23" xfId="358"/>
    <cellStyle name="표준 24" xfId="359"/>
    <cellStyle name="표준 25" xfId="360"/>
    <cellStyle name="표준 26" xfId="457"/>
    <cellStyle name="표준 26 2" xfId="462"/>
    <cellStyle name="표준 260" xfId="361"/>
    <cellStyle name="표준 27" xfId="362"/>
    <cellStyle name="표준 28" xfId="363"/>
    <cellStyle name="표준 29" xfId="364"/>
    <cellStyle name="표준 3" xfId="365"/>
    <cellStyle name="표준 3 2" xfId="366"/>
    <cellStyle name="표준 3 3" xfId="367"/>
    <cellStyle name="표준 3 4" xfId="368"/>
    <cellStyle name="표준 3 5" xfId="369"/>
    <cellStyle name="표준 3 6" xfId="370"/>
    <cellStyle name="표준 3 7" xfId="371"/>
    <cellStyle name="표준 3 8" xfId="372"/>
    <cellStyle name="표준 3_006농림-4" xfId="373"/>
    <cellStyle name="표준 30" xfId="374"/>
    <cellStyle name="표준 31" xfId="375"/>
    <cellStyle name="표준 32" xfId="376"/>
    <cellStyle name="표준 4" xfId="377"/>
    <cellStyle name="표준 4 2" xfId="378"/>
    <cellStyle name="표준 4 3" xfId="379"/>
    <cellStyle name="표준 4 4" xfId="380"/>
    <cellStyle name="표준 4 5" xfId="381"/>
    <cellStyle name="표준 4 6" xfId="382"/>
    <cellStyle name="표준 4 7" xfId="383"/>
    <cellStyle name="표준 44" xfId="384"/>
    <cellStyle name="표준 45" xfId="385"/>
    <cellStyle name="표준 46" xfId="386"/>
    <cellStyle name="표준 47" xfId="387"/>
    <cellStyle name="표준 48" xfId="388"/>
    <cellStyle name="표준 49" xfId="389"/>
    <cellStyle name="표준 5" xfId="390"/>
    <cellStyle name="표준 5 2" xfId="391"/>
    <cellStyle name="표준 5 3" xfId="392"/>
    <cellStyle name="표준 5 4" xfId="393"/>
    <cellStyle name="표준 5 5" xfId="394"/>
    <cellStyle name="표준 50" xfId="395"/>
    <cellStyle name="표준 51" xfId="396"/>
    <cellStyle name="표준 52" xfId="397"/>
    <cellStyle name="표준 53" xfId="398"/>
    <cellStyle name="표준 54" xfId="399"/>
    <cellStyle name="표준 55" xfId="400"/>
    <cellStyle name="표준 56" xfId="401"/>
    <cellStyle name="표준 57" xfId="402"/>
    <cellStyle name="표준 58" xfId="403"/>
    <cellStyle name="표준 59" xfId="404"/>
    <cellStyle name="표준 6" xfId="405"/>
    <cellStyle name="표준 6 2" xfId="406"/>
    <cellStyle name="표준 6 3" xfId="407"/>
    <cellStyle name="표준 61" xfId="408"/>
    <cellStyle name="표준 62" xfId="409"/>
    <cellStyle name="표준 63" xfId="410"/>
    <cellStyle name="표준 64" xfId="411"/>
    <cellStyle name="표준 65" xfId="412"/>
    <cellStyle name="표준 66" xfId="413"/>
    <cellStyle name="표준 67" xfId="414"/>
    <cellStyle name="표준 68" xfId="415"/>
    <cellStyle name="표준 69" xfId="416"/>
    <cellStyle name="표준 7" xfId="417"/>
    <cellStyle name="표준 7 2" xfId="418"/>
    <cellStyle name="표준 70" xfId="419"/>
    <cellStyle name="표준 71" xfId="420"/>
    <cellStyle name="표준 72" xfId="421"/>
    <cellStyle name="표준 73" xfId="422"/>
    <cellStyle name="표준 74" xfId="423"/>
    <cellStyle name="표준 75" xfId="424"/>
    <cellStyle name="표준 76" xfId="425"/>
    <cellStyle name="표준 77" xfId="426"/>
    <cellStyle name="표준 78" xfId="427"/>
    <cellStyle name="표준 79" xfId="428"/>
    <cellStyle name="표준 8" xfId="429"/>
    <cellStyle name="표준 8 2" xfId="430"/>
    <cellStyle name="표준 80" xfId="431"/>
    <cellStyle name="표준 81" xfId="432"/>
    <cellStyle name="표준 82" xfId="433"/>
    <cellStyle name="표준 83" xfId="434"/>
    <cellStyle name="표준 84" xfId="435"/>
    <cellStyle name="표준 85" xfId="436"/>
    <cellStyle name="표준 86" xfId="437"/>
    <cellStyle name="표준 87" xfId="438"/>
    <cellStyle name="표준 88" xfId="439"/>
    <cellStyle name="표준 89" xfId="440"/>
    <cellStyle name="표준 9" xfId="441"/>
    <cellStyle name="표준 9 2" xfId="442"/>
    <cellStyle name="표준 9 3" xfId="443"/>
    <cellStyle name="표준 9 4" xfId="444"/>
    <cellStyle name="표준 9 5" xfId="445"/>
    <cellStyle name="표준 93" xfId="446"/>
    <cellStyle name="표준 94" xfId="447"/>
    <cellStyle name="표준 95" xfId="448"/>
    <cellStyle name="표준 96" xfId="449"/>
    <cellStyle name="표준 97" xfId="450"/>
    <cellStyle name="표준 98" xfId="451"/>
    <cellStyle name="표준 99" xfId="452"/>
    <cellStyle name="표준_27. 자동차단속 및 처리" xfId="465"/>
    <cellStyle name="합산" xfId="453"/>
    <cellStyle name="화폐기호" xfId="454"/>
    <cellStyle name="화폐기호0" xfId="4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15</xdr:row>
      <xdr:rowOff>0</xdr:rowOff>
    </xdr:from>
    <xdr:to>
      <xdr:col>31</xdr:col>
      <xdr:colOff>76200</xdr:colOff>
      <xdr:row>16</xdr:row>
      <xdr:rowOff>47625</xdr:rowOff>
    </xdr:to>
    <xdr:sp macro="" textlink="">
      <xdr:nvSpPr>
        <xdr:cNvPr id="7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109;&#49688;&#44221;&#52272;&#49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49328;&#47548;&#442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50504;&#51204;&#51116;&#45212;&#44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소년범죄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임산물생산량"/>
      <sheetName val="17.조림"/>
      <sheetName val="18.불법산림훼손피해현황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zoomScale="90" zoomScaleNormal="90" zoomScaleSheetLayoutView="75" workbookViewId="0">
      <selection activeCell="A13" sqref="A13"/>
    </sheetView>
  </sheetViews>
  <sheetFormatPr defaultColWidth="8.88671875" defaultRowHeight="13.5"/>
  <cols>
    <col min="1" max="1" width="9.77734375" style="136" customWidth="1"/>
    <col min="2" max="13" width="5.77734375" style="136" customWidth="1"/>
    <col min="14" max="14" width="3.109375" style="137" customWidth="1"/>
    <col min="15" max="17" width="6" style="137" customWidth="1"/>
    <col min="18" max="20" width="6" style="136" customWidth="1"/>
    <col min="21" max="23" width="6.5546875" style="136" customWidth="1"/>
    <col min="24" max="26" width="7.6640625" style="136" customWidth="1"/>
    <col min="27" max="16384" width="8.88671875" style="135"/>
  </cols>
  <sheetData>
    <row r="1" spans="1:31" s="195" customFormat="1" ht="45" customHeight="1">
      <c r="A1" s="198" t="s">
        <v>287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7"/>
      <c r="O1" s="196" t="s">
        <v>286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31" s="166" customFormat="1" ht="25.5" customHeight="1" thickBot="1">
      <c r="A2" s="193" t="s">
        <v>64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194"/>
      <c r="P2" s="194"/>
      <c r="Q2" s="194"/>
      <c r="R2" s="193"/>
      <c r="S2" s="193"/>
      <c r="T2" s="193"/>
      <c r="U2" s="193"/>
      <c r="V2" s="193"/>
      <c r="W2" s="193"/>
      <c r="Y2" s="192"/>
      <c r="Z2" s="192" t="s">
        <v>285</v>
      </c>
    </row>
    <row r="3" spans="1:31" s="166" customFormat="1" ht="16.5" customHeight="1" thickTop="1">
      <c r="A3" s="191"/>
      <c r="B3" s="188" t="s">
        <v>284</v>
      </c>
      <c r="C3" s="188"/>
      <c r="D3" s="190"/>
      <c r="E3" s="189" t="s">
        <v>283</v>
      </c>
      <c r="F3" s="188"/>
      <c r="G3" s="190"/>
      <c r="H3" s="189" t="s">
        <v>282</v>
      </c>
      <c r="I3" s="188"/>
      <c r="J3" s="190"/>
      <c r="K3" s="189" t="s">
        <v>281</v>
      </c>
      <c r="L3" s="188"/>
      <c r="M3" s="188"/>
      <c r="N3" s="155"/>
      <c r="O3" s="188" t="s">
        <v>280</v>
      </c>
      <c r="P3" s="188"/>
      <c r="Q3" s="190"/>
      <c r="R3" s="189" t="s">
        <v>279</v>
      </c>
      <c r="S3" s="188"/>
      <c r="T3" s="190"/>
      <c r="U3" s="189" t="s">
        <v>278</v>
      </c>
      <c r="V3" s="188"/>
      <c r="W3" s="190"/>
      <c r="X3" s="189" t="s">
        <v>277</v>
      </c>
      <c r="Y3" s="188"/>
      <c r="Z3" s="188"/>
    </row>
    <row r="4" spans="1:31" s="166" customFormat="1" ht="16.5" customHeight="1">
      <c r="A4" s="179" t="s">
        <v>276</v>
      </c>
      <c r="B4" s="186" t="s">
        <v>3</v>
      </c>
      <c r="C4" s="186"/>
      <c r="D4" s="185"/>
      <c r="E4" s="187" t="s">
        <v>275</v>
      </c>
      <c r="F4" s="186"/>
      <c r="G4" s="185"/>
      <c r="H4" s="183" t="s">
        <v>274</v>
      </c>
      <c r="I4" s="182"/>
      <c r="J4" s="184"/>
      <c r="K4" s="183" t="s">
        <v>273</v>
      </c>
      <c r="L4" s="182"/>
      <c r="M4" s="182"/>
      <c r="N4" s="155"/>
      <c r="O4" s="182" t="s">
        <v>272</v>
      </c>
      <c r="P4" s="182"/>
      <c r="Q4" s="184"/>
      <c r="R4" s="183" t="s">
        <v>271</v>
      </c>
      <c r="S4" s="182"/>
      <c r="T4" s="184"/>
      <c r="U4" s="183" t="s">
        <v>270</v>
      </c>
      <c r="V4" s="182"/>
      <c r="W4" s="184"/>
      <c r="X4" s="183" t="s">
        <v>269</v>
      </c>
      <c r="Y4" s="182"/>
      <c r="Z4" s="182"/>
    </row>
    <row r="5" spans="1:31" s="166" customFormat="1" ht="16.5" customHeight="1">
      <c r="A5" s="179" t="s">
        <v>268</v>
      </c>
      <c r="B5" s="178"/>
      <c r="C5" s="181" t="s">
        <v>267</v>
      </c>
      <c r="D5" s="181" t="s">
        <v>266</v>
      </c>
      <c r="E5" s="178"/>
      <c r="F5" s="176" t="s">
        <v>267</v>
      </c>
      <c r="G5" s="176" t="s">
        <v>266</v>
      </c>
      <c r="H5" s="178"/>
      <c r="I5" s="176" t="s">
        <v>267</v>
      </c>
      <c r="J5" s="176" t="s">
        <v>266</v>
      </c>
      <c r="K5" s="180"/>
      <c r="L5" s="176" t="s">
        <v>267</v>
      </c>
      <c r="M5" s="175" t="s">
        <v>266</v>
      </c>
      <c r="N5" s="155"/>
      <c r="O5" s="179"/>
      <c r="P5" s="176" t="s">
        <v>267</v>
      </c>
      <c r="Q5" s="176" t="s">
        <v>266</v>
      </c>
      <c r="R5" s="179"/>
      <c r="S5" s="176" t="s">
        <v>267</v>
      </c>
      <c r="T5" s="176" t="s">
        <v>266</v>
      </c>
      <c r="U5" s="178"/>
      <c r="V5" s="176" t="s">
        <v>267</v>
      </c>
      <c r="W5" s="176" t="s">
        <v>266</v>
      </c>
      <c r="X5" s="177"/>
      <c r="Y5" s="176" t="s">
        <v>267</v>
      </c>
      <c r="Z5" s="175" t="s">
        <v>266</v>
      </c>
    </row>
    <row r="6" spans="1:31" s="166" customFormat="1" ht="16.5" customHeight="1">
      <c r="A6" s="174"/>
      <c r="B6" s="173"/>
      <c r="C6" s="170" t="s">
        <v>265</v>
      </c>
      <c r="D6" s="170" t="s">
        <v>264</v>
      </c>
      <c r="E6" s="170"/>
      <c r="F6" s="168"/>
      <c r="G6" s="168"/>
      <c r="H6" s="170"/>
      <c r="I6" s="168"/>
      <c r="J6" s="168"/>
      <c r="K6" s="172"/>
      <c r="L6" s="168"/>
      <c r="M6" s="167"/>
      <c r="N6" s="155"/>
      <c r="O6" s="171"/>
      <c r="P6" s="168"/>
      <c r="Q6" s="168"/>
      <c r="R6" s="171"/>
      <c r="S6" s="168"/>
      <c r="T6" s="168"/>
      <c r="U6" s="170"/>
      <c r="V6" s="168"/>
      <c r="W6" s="168"/>
      <c r="X6" s="169"/>
      <c r="Y6" s="168"/>
      <c r="Z6" s="167"/>
    </row>
    <row r="7" spans="1:31" s="166" customFormat="1" ht="37.5" customHeight="1">
      <c r="A7" s="154">
        <v>2013</v>
      </c>
      <c r="B7" s="165">
        <v>7</v>
      </c>
      <c r="C7" s="155" t="s">
        <v>4</v>
      </c>
      <c r="D7" s="155" t="s">
        <v>4</v>
      </c>
      <c r="E7" s="155" t="s">
        <v>4</v>
      </c>
      <c r="F7" s="155" t="s">
        <v>4</v>
      </c>
      <c r="G7" s="155" t="s">
        <v>4</v>
      </c>
      <c r="H7" s="163">
        <v>3</v>
      </c>
      <c r="I7" s="155" t="s">
        <v>4</v>
      </c>
      <c r="J7" s="155" t="s">
        <v>4</v>
      </c>
      <c r="K7" s="163">
        <v>1</v>
      </c>
      <c r="L7" s="155" t="s">
        <v>4</v>
      </c>
      <c r="M7" s="155" t="s">
        <v>4</v>
      </c>
      <c r="N7" s="163"/>
      <c r="O7" s="155" t="s">
        <v>4</v>
      </c>
      <c r="P7" s="155" t="s">
        <v>4</v>
      </c>
      <c r="Q7" s="155" t="s">
        <v>4</v>
      </c>
      <c r="R7" s="155" t="s">
        <v>4</v>
      </c>
      <c r="S7" s="155" t="s">
        <v>4</v>
      </c>
      <c r="T7" s="155" t="s">
        <v>4</v>
      </c>
      <c r="U7" s="155" t="s">
        <v>4</v>
      </c>
      <c r="V7" s="155" t="s">
        <v>4</v>
      </c>
      <c r="W7" s="155" t="s">
        <v>4</v>
      </c>
      <c r="X7" s="162">
        <v>3</v>
      </c>
      <c r="Y7" s="155" t="s">
        <v>4</v>
      </c>
      <c r="Z7" s="155" t="s">
        <v>4</v>
      </c>
      <c r="AA7" s="148"/>
    </row>
    <row r="8" spans="1:31" s="148" customFormat="1" ht="37.5" customHeight="1">
      <c r="A8" s="154">
        <v>2014</v>
      </c>
      <c r="B8" s="165">
        <v>17</v>
      </c>
      <c r="C8" s="155" t="s">
        <v>4</v>
      </c>
      <c r="D8" s="155" t="s">
        <v>4</v>
      </c>
      <c r="E8" s="155">
        <v>1</v>
      </c>
      <c r="F8" s="155" t="s">
        <v>4</v>
      </c>
      <c r="G8" s="155" t="s">
        <v>4</v>
      </c>
      <c r="H8" s="163">
        <v>7</v>
      </c>
      <c r="I8" s="155" t="s">
        <v>4</v>
      </c>
      <c r="J8" s="155" t="s">
        <v>4</v>
      </c>
      <c r="K8" s="163" t="s">
        <v>4</v>
      </c>
      <c r="L8" s="155" t="s">
        <v>4</v>
      </c>
      <c r="M8" s="155" t="s">
        <v>4</v>
      </c>
      <c r="N8" s="163"/>
      <c r="O8" s="155">
        <v>3</v>
      </c>
      <c r="P8" s="155" t="s">
        <v>4</v>
      </c>
      <c r="Q8" s="155" t="s">
        <v>4</v>
      </c>
      <c r="R8" s="155" t="s">
        <v>4</v>
      </c>
      <c r="S8" s="155" t="s">
        <v>4</v>
      </c>
      <c r="T8" s="155" t="s">
        <v>4</v>
      </c>
      <c r="U8" s="155">
        <v>1</v>
      </c>
      <c r="V8" s="155" t="s">
        <v>4</v>
      </c>
      <c r="W8" s="155" t="s">
        <v>4</v>
      </c>
      <c r="X8" s="162">
        <v>5</v>
      </c>
      <c r="Y8" s="155" t="s">
        <v>4</v>
      </c>
      <c r="Z8" s="155" t="s">
        <v>4</v>
      </c>
    </row>
    <row r="9" spans="1:31" s="148" customFormat="1" ht="37.5" customHeight="1">
      <c r="A9" s="154">
        <v>2015</v>
      </c>
      <c r="B9" s="164">
        <v>19</v>
      </c>
      <c r="C9" s="155" t="s">
        <v>4</v>
      </c>
      <c r="D9" s="155" t="s">
        <v>4</v>
      </c>
      <c r="E9" s="155" t="s">
        <v>4</v>
      </c>
      <c r="F9" s="155" t="s">
        <v>4</v>
      </c>
      <c r="G9" s="155" t="s">
        <v>4</v>
      </c>
      <c r="H9" s="163">
        <v>6</v>
      </c>
      <c r="I9" s="155" t="s">
        <v>4</v>
      </c>
      <c r="J9" s="155" t="s">
        <v>4</v>
      </c>
      <c r="K9" s="163">
        <v>7</v>
      </c>
      <c r="L9" s="155" t="s">
        <v>4</v>
      </c>
      <c r="M9" s="155" t="s">
        <v>4</v>
      </c>
      <c r="N9" s="163"/>
      <c r="O9" s="155">
        <v>4</v>
      </c>
      <c r="P9" s="155" t="s">
        <v>4</v>
      </c>
      <c r="Q9" s="155" t="s">
        <v>4</v>
      </c>
      <c r="R9" s="155" t="s">
        <v>4</v>
      </c>
      <c r="S9" s="155" t="s">
        <v>4</v>
      </c>
      <c r="T9" s="155" t="s">
        <v>4</v>
      </c>
      <c r="U9" s="155" t="s">
        <v>4</v>
      </c>
      <c r="V9" s="155" t="s">
        <v>4</v>
      </c>
      <c r="W9" s="155" t="s">
        <v>4</v>
      </c>
      <c r="X9" s="162">
        <v>2</v>
      </c>
      <c r="Y9" s="155" t="s">
        <v>4</v>
      </c>
      <c r="Z9" s="155" t="s">
        <v>4</v>
      </c>
    </row>
    <row r="10" spans="1:31" s="142" customFormat="1" ht="37.5" customHeight="1">
      <c r="A10" s="154">
        <v>2016</v>
      </c>
      <c r="B10" s="159">
        <v>19</v>
      </c>
      <c r="C10" s="158" t="s">
        <v>4</v>
      </c>
      <c r="D10" s="158" t="s">
        <v>4</v>
      </c>
      <c r="E10" s="155" t="s">
        <v>4</v>
      </c>
      <c r="F10" s="155" t="s">
        <v>4</v>
      </c>
      <c r="G10" s="155" t="s">
        <v>4</v>
      </c>
      <c r="H10" s="156">
        <v>9</v>
      </c>
      <c r="I10" s="156">
        <v>9</v>
      </c>
      <c r="J10" s="155" t="s">
        <v>4</v>
      </c>
      <c r="K10" s="156">
        <v>8</v>
      </c>
      <c r="L10" s="156">
        <v>8</v>
      </c>
      <c r="M10" s="155" t="s">
        <v>4</v>
      </c>
      <c r="N10" s="161"/>
      <c r="O10" s="156">
        <v>1</v>
      </c>
      <c r="P10" s="156">
        <v>1</v>
      </c>
      <c r="Q10" s="155" t="s">
        <v>4</v>
      </c>
      <c r="R10" s="155" t="s">
        <v>4</v>
      </c>
      <c r="S10" s="155" t="s">
        <v>4</v>
      </c>
      <c r="T10" s="155" t="s">
        <v>4</v>
      </c>
      <c r="U10" s="155" t="s">
        <v>4</v>
      </c>
      <c r="V10" s="155" t="s">
        <v>4</v>
      </c>
      <c r="W10" s="155" t="s">
        <v>4</v>
      </c>
      <c r="X10" s="156">
        <v>1</v>
      </c>
      <c r="Y10" s="156">
        <v>1</v>
      </c>
      <c r="Z10" s="155" t="s">
        <v>4</v>
      </c>
    </row>
    <row r="11" spans="1:31" s="148" customFormat="1" ht="37.5" customHeight="1">
      <c r="A11" s="160">
        <v>2017</v>
      </c>
      <c r="B11" s="159">
        <v>23</v>
      </c>
      <c r="C11" s="158" t="s">
        <v>4</v>
      </c>
      <c r="D11" s="158" t="s">
        <v>4</v>
      </c>
      <c r="E11" s="155" t="s">
        <v>4</v>
      </c>
      <c r="F11" s="155" t="s">
        <v>4</v>
      </c>
      <c r="G11" s="155" t="s">
        <v>4</v>
      </c>
      <c r="H11" s="156">
        <v>8</v>
      </c>
      <c r="I11" s="156">
        <v>7</v>
      </c>
      <c r="J11" s="155">
        <v>1</v>
      </c>
      <c r="K11" s="156">
        <v>2</v>
      </c>
      <c r="L11" s="156">
        <v>2</v>
      </c>
      <c r="M11" s="155" t="s">
        <v>4</v>
      </c>
      <c r="N11" s="157"/>
      <c r="O11" s="156" t="s">
        <v>4</v>
      </c>
      <c r="P11" s="156" t="s">
        <v>4</v>
      </c>
      <c r="Q11" s="155" t="s">
        <v>4</v>
      </c>
      <c r="R11" s="155" t="s">
        <v>4</v>
      </c>
      <c r="S11" s="155" t="s">
        <v>4</v>
      </c>
      <c r="T11" s="155" t="s">
        <v>4</v>
      </c>
      <c r="U11" s="155" t="s">
        <v>4</v>
      </c>
      <c r="V11" s="155" t="s">
        <v>4</v>
      </c>
      <c r="W11" s="155" t="s">
        <v>4</v>
      </c>
      <c r="X11" s="156">
        <v>13</v>
      </c>
      <c r="Y11" s="156">
        <v>8</v>
      </c>
      <c r="Z11" s="155">
        <v>5</v>
      </c>
      <c r="AE11" s="149"/>
    </row>
    <row r="12" spans="1:31" s="148" customFormat="1" ht="37.5" customHeight="1">
      <c r="A12" s="154">
        <v>2018</v>
      </c>
      <c r="B12" s="153">
        <v>10</v>
      </c>
      <c r="C12" s="151" t="s">
        <v>4</v>
      </c>
      <c r="D12" s="150" t="s">
        <v>4</v>
      </c>
      <c r="E12" s="150" t="s">
        <v>4</v>
      </c>
      <c r="F12" s="150" t="s">
        <v>4</v>
      </c>
      <c r="G12" s="150" t="s">
        <v>4</v>
      </c>
      <c r="H12" s="150" t="s">
        <v>4</v>
      </c>
      <c r="I12" s="150" t="s">
        <v>4</v>
      </c>
      <c r="J12" s="150" t="s">
        <v>4</v>
      </c>
      <c r="K12" s="151">
        <v>7</v>
      </c>
      <c r="L12" s="151">
        <v>7</v>
      </c>
      <c r="M12" s="150" t="s">
        <v>4</v>
      </c>
      <c r="N12" s="152"/>
      <c r="O12" s="151">
        <v>2</v>
      </c>
      <c r="P12" s="151">
        <v>2</v>
      </c>
      <c r="Q12" s="150" t="s">
        <v>4</v>
      </c>
      <c r="R12" s="150" t="s">
        <v>4</v>
      </c>
      <c r="S12" s="150" t="s">
        <v>4</v>
      </c>
      <c r="T12" s="150" t="s">
        <v>4</v>
      </c>
      <c r="U12" s="150">
        <v>1</v>
      </c>
      <c r="V12" s="150">
        <v>1</v>
      </c>
      <c r="W12" s="150" t="s">
        <v>4</v>
      </c>
      <c r="X12" s="150" t="s">
        <v>4</v>
      </c>
      <c r="Y12" s="150" t="s">
        <v>4</v>
      </c>
      <c r="Z12" s="150" t="s">
        <v>4</v>
      </c>
      <c r="AE12" s="149"/>
    </row>
    <row r="13" spans="1:31" s="142" customFormat="1" ht="37.5" customHeight="1" thickBot="1">
      <c r="A13" s="147">
        <v>2019</v>
      </c>
      <c r="B13" s="145">
        <v>7</v>
      </c>
      <c r="C13" s="145"/>
      <c r="D13" s="144"/>
      <c r="E13" s="144"/>
      <c r="F13" s="144"/>
      <c r="G13" s="144"/>
      <c r="H13" s="144">
        <v>1</v>
      </c>
      <c r="I13" s="144"/>
      <c r="J13" s="144"/>
      <c r="K13" s="145">
        <v>1</v>
      </c>
      <c r="L13" s="145"/>
      <c r="M13" s="144"/>
      <c r="N13" s="146"/>
      <c r="O13" s="145">
        <v>2</v>
      </c>
      <c r="P13" s="145"/>
      <c r="Q13" s="144"/>
      <c r="R13" s="144"/>
      <c r="S13" s="144"/>
      <c r="T13" s="144"/>
      <c r="U13" s="144"/>
      <c r="V13" s="144"/>
      <c r="W13" s="144"/>
      <c r="X13" s="144">
        <v>3</v>
      </c>
      <c r="Y13" s="144"/>
      <c r="Z13" s="144"/>
      <c r="AE13" s="143"/>
    </row>
    <row r="14" spans="1:31" s="139" customFormat="1" ht="12" customHeight="1" thickTop="1">
      <c r="A14" s="141" t="s">
        <v>263</v>
      </c>
      <c r="B14" s="141"/>
      <c r="C14" s="141"/>
      <c r="D14" s="141"/>
      <c r="H14" s="140"/>
      <c r="I14" s="140"/>
      <c r="J14" s="140"/>
    </row>
    <row r="15" spans="1:31">
      <c r="R15" s="138"/>
      <c r="S15" s="138"/>
      <c r="T15" s="138"/>
      <c r="U15" s="138"/>
      <c r="V15" s="138"/>
      <c r="W15" s="138"/>
      <c r="X15" s="138"/>
      <c r="Y15" s="138"/>
      <c r="Z15" s="138"/>
    </row>
    <row r="16" spans="1:31">
      <c r="R16" s="138"/>
      <c r="S16" s="138"/>
      <c r="T16" s="138"/>
      <c r="U16" s="138"/>
      <c r="V16" s="138"/>
      <c r="W16" s="138"/>
      <c r="X16" s="138"/>
      <c r="Y16" s="138"/>
      <c r="Z16" s="138"/>
    </row>
    <row r="17" spans="18:26">
      <c r="R17" s="138"/>
      <c r="S17" s="138"/>
      <c r="T17" s="138"/>
      <c r="U17" s="138"/>
      <c r="V17" s="138"/>
      <c r="W17" s="138"/>
      <c r="X17" s="138"/>
      <c r="Y17" s="138"/>
      <c r="Z17" s="138"/>
    </row>
    <row r="18" spans="18:26">
      <c r="R18" s="138"/>
      <c r="S18" s="138"/>
      <c r="T18" s="138"/>
      <c r="U18" s="138"/>
      <c r="V18" s="138"/>
      <c r="W18" s="138"/>
      <c r="X18" s="138"/>
      <c r="Y18" s="138"/>
      <c r="Z18" s="138"/>
    </row>
    <row r="19" spans="18:26">
      <c r="R19" s="138"/>
      <c r="S19" s="138"/>
      <c r="T19" s="138"/>
      <c r="U19" s="138"/>
      <c r="V19" s="138"/>
      <c r="W19" s="138"/>
      <c r="X19" s="138"/>
      <c r="Y19" s="138"/>
      <c r="Z19" s="138"/>
    </row>
    <row r="20" spans="18:26">
      <c r="R20" s="138"/>
      <c r="S20" s="138"/>
      <c r="T20" s="138"/>
      <c r="U20" s="138"/>
      <c r="V20" s="138"/>
      <c r="W20" s="138"/>
      <c r="X20" s="138"/>
      <c r="Y20" s="138"/>
      <c r="Z20" s="138"/>
    </row>
    <row r="21" spans="18:26">
      <c r="R21" s="138"/>
      <c r="S21" s="138"/>
      <c r="T21" s="138"/>
      <c r="U21" s="138"/>
      <c r="V21" s="138"/>
      <c r="W21" s="138"/>
      <c r="X21" s="138"/>
      <c r="Y21" s="138"/>
      <c r="Z21" s="138"/>
    </row>
    <row r="22" spans="18:26">
      <c r="R22" s="138"/>
      <c r="S22" s="138"/>
      <c r="T22" s="138"/>
      <c r="U22" s="138"/>
      <c r="V22" s="138"/>
      <c r="W22" s="138"/>
      <c r="X22" s="138"/>
      <c r="Y22" s="138"/>
      <c r="Z22" s="138"/>
    </row>
    <row r="23" spans="18:26">
      <c r="R23" s="138"/>
      <c r="S23" s="138"/>
      <c r="T23" s="138"/>
      <c r="U23" s="138"/>
      <c r="V23" s="138"/>
      <c r="W23" s="138"/>
      <c r="X23" s="138"/>
      <c r="Y23" s="138"/>
      <c r="Z23" s="138"/>
    </row>
    <row r="24" spans="18:26">
      <c r="R24" s="138"/>
      <c r="S24" s="138"/>
      <c r="T24" s="138"/>
      <c r="U24" s="138"/>
      <c r="V24" s="138"/>
      <c r="W24" s="138"/>
      <c r="X24" s="138"/>
      <c r="Y24" s="138"/>
      <c r="Z24" s="138"/>
    </row>
  </sheetData>
  <mergeCells count="32">
    <mergeCell ref="T5:T6"/>
    <mergeCell ref="V5:V6"/>
    <mergeCell ref="Y5:Y6"/>
    <mergeCell ref="Z5:Z6"/>
    <mergeCell ref="U4:W4"/>
    <mergeCell ref="X4:Z4"/>
    <mergeCell ref="F5:F6"/>
    <mergeCell ref="G5:G6"/>
    <mergeCell ref="I5:I6"/>
    <mergeCell ref="J5:J6"/>
    <mergeCell ref="L5:L6"/>
    <mergeCell ref="M5:M6"/>
    <mergeCell ref="W5:W6"/>
    <mergeCell ref="B4:D4"/>
    <mergeCell ref="E4:G4"/>
    <mergeCell ref="H4:J4"/>
    <mergeCell ref="K4:M4"/>
    <mergeCell ref="O4:Q4"/>
    <mergeCell ref="P5:P6"/>
    <mergeCell ref="Q5:Q6"/>
    <mergeCell ref="R4:T4"/>
    <mergeCell ref="S5:S6"/>
    <mergeCell ref="A1:M1"/>
    <mergeCell ref="O1:Z1"/>
    <mergeCell ref="B3:D3"/>
    <mergeCell ref="E3:G3"/>
    <mergeCell ref="H3:J3"/>
    <mergeCell ref="K3:M3"/>
    <mergeCell ref="O3:Q3"/>
    <mergeCell ref="R3:T3"/>
    <mergeCell ref="U3:W3"/>
    <mergeCell ref="X3:Z3"/>
  </mergeCells>
  <phoneticPr fontId="3" type="noConversion"/>
  <printOptions horizontalCentered="1"/>
  <pageMargins left="0.39347222447395325" right="0.39347222447395325" top="0.59041666984558105" bottom="0.59041666984558105" header="0.39347222447395325" footer="0.19666667282581329"/>
  <pageSetup paperSize="9" scale="75" orientation="landscape"/>
  <headerFooter>
    <oddHeader>&amp;L&amp;"굴림체,Bold"&amp;12공공행정 및 사법&amp;R&amp;"Times New Roman,Regular"&amp;12Public Administration and Justice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zoomScaleNormal="100" zoomScaleSheetLayoutView="100" workbookViewId="0">
      <selection activeCell="A13" sqref="A13"/>
    </sheetView>
  </sheetViews>
  <sheetFormatPr defaultRowHeight="13.5"/>
  <cols>
    <col min="1" max="1" width="14.5546875" style="19" customWidth="1"/>
    <col min="2" max="8" width="8.109375" style="19" customWidth="1"/>
    <col min="9" max="9" width="2.77734375" style="20" customWidth="1"/>
    <col min="10" max="12" width="8.21875" style="19" customWidth="1"/>
    <col min="13" max="13" width="12.6640625" style="19" customWidth="1"/>
    <col min="14" max="16" width="5.33203125" style="19" customWidth="1"/>
    <col min="17" max="22" width="3.21875" style="19" customWidth="1"/>
    <col min="23" max="28" width="3.21875" style="18" customWidth="1"/>
    <col min="29" max="16384" width="8.88671875" style="18"/>
  </cols>
  <sheetData>
    <row r="1" spans="1:28" s="23" customFormat="1" ht="45" customHeight="1">
      <c r="A1" s="112" t="s">
        <v>5</v>
      </c>
      <c r="B1" s="112"/>
      <c r="C1" s="112"/>
      <c r="D1" s="112"/>
      <c r="E1" s="112"/>
      <c r="F1" s="112"/>
      <c r="G1" s="112"/>
      <c r="H1" s="112"/>
      <c r="I1" s="22"/>
      <c r="J1" s="112" t="s">
        <v>6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s="3" customFormat="1" ht="25.5" customHeight="1" thickBot="1">
      <c r="A2" s="1" t="s">
        <v>7</v>
      </c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24"/>
      <c r="U2" s="24"/>
      <c r="V2" s="24"/>
      <c r="W2" s="25" t="s">
        <v>8</v>
      </c>
      <c r="X2" s="25"/>
      <c r="Y2" s="25"/>
      <c r="Z2" s="25"/>
      <c r="AA2" s="25"/>
      <c r="AB2" s="25"/>
    </row>
    <row r="3" spans="1:28" s="3" customFormat="1" ht="16.5" customHeight="1" thickTop="1">
      <c r="A3" s="4" t="s">
        <v>9</v>
      </c>
      <c r="B3" s="113" t="s">
        <v>10</v>
      </c>
      <c r="C3" s="114"/>
      <c r="D3" s="114"/>
      <c r="E3" s="115"/>
      <c r="F3" s="113" t="s">
        <v>11</v>
      </c>
      <c r="G3" s="114"/>
      <c r="H3" s="114"/>
      <c r="I3" s="4"/>
      <c r="J3" s="114" t="s">
        <v>12</v>
      </c>
      <c r="K3" s="114"/>
      <c r="L3" s="115"/>
      <c r="M3" s="26" t="s">
        <v>13</v>
      </c>
      <c r="N3" s="113" t="s">
        <v>14</v>
      </c>
      <c r="O3" s="114"/>
      <c r="P3" s="114"/>
      <c r="Q3" s="114"/>
      <c r="R3" s="114"/>
      <c r="S3" s="114"/>
      <c r="T3" s="114"/>
      <c r="U3" s="114"/>
      <c r="V3" s="115"/>
      <c r="W3" s="116" t="s">
        <v>15</v>
      </c>
      <c r="X3" s="117"/>
      <c r="Y3" s="118"/>
      <c r="Z3" s="116" t="s">
        <v>16</v>
      </c>
      <c r="AA3" s="117"/>
      <c r="AB3" s="117"/>
    </row>
    <row r="4" spans="1:28" s="3" customFormat="1" ht="16.5" customHeight="1">
      <c r="A4" s="4" t="s">
        <v>17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4"/>
      <c r="J4" s="6" t="s">
        <v>18</v>
      </c>
      <c r="K4" s="6" t="s">
        <v>25</v>
      </c>
      <c r="L4" s="4" t="s">
        <v>26</v>
      </c>
      <c r="M4" s="10" t="s">
        <v>27</v>
      </c>
      <c r="N4" s="108" t="s">
        <v>28</v>
      </c>
      <c r="O4" s="109"/>
      <c r="P4" s="110"/>
      <c r="Q4" s="108" t="s">
        <v>29</v>
      </c>
      <c r="R4" s="109"/>
      <c r="S4" s="110"/>
      <c r="T4" s="111" t="s">
        <v>30</v>
      </c>
      <c r="U4" s="106"/>
      <c r="V4" s="102"/>
      <c r="W4" s="108" t="s">
        <v>31</v>
      </c>
      <c r="X4" s="109"/>
      <c r="Y4" s="110"/>
      <c r="Z4" s="108" t="s">
        <v>32</v>
      </c>
      <c r="AA4" s="109"/>
      <c r="AB4" s="109"/>
    </row>
    <row r="5" spans="1:28" s="3" customFormat="1" ht="16.5" customHeight="1">
      <c r="A5" s="4" t="s">
        <v>33</v>
      </c>
      <c r="B5" s="11"/>
      <c r="C5" s="11"/>
      <c r="D5" s="11"/>
      <c r="E5" s="11"/>
      <c r="F5" s="11" t="s">
        <v>34</v>
      </c>
      <c r="G5" s="11" t="s">
        <v>34</v>
      </c>
      <c r="H5" s="11"/>
      <c r="I5" s="4"/>
      <c r="J5" s="6"/>
      <c r="K5" s="10" t="s">
        <v>35</v>
      </c>
      <c r="L5" s="4" t="s">
        <v>36</v>
      </c>
      <c r="M5" s="28" t="s">
        <v>37</v>
      </c>
      <c r="N5" s="4"/>
      <c r="O5" s="7" t="s">
        <v>38</v>
      </c>
      <c r="P5" s="7" t="s">
        <v>39</v>
      </c>
      <c r="Q5" s="11"/>
      <c r="R5" s="104" t="s">
        <v>40</v>
      </c>
      <c r="S5" s="102" t="s">
        <v>41</v>
      </c>
      <c r="T5" s="29"/>
      <c r="U5" s="104" t="s">
        <v>40</v>
      </c>
      <c r="V5" s="102" t="s">
        <v>41</v>
      </c>
      <c r="W5" s="10"/>
      <c r="X5" s="104" t="s">
        <v>40</v>
      </c>
      <c r="Y5" s="102" t="s">
        <v>41</v>
      </c>
      <c r="Z5" s="10"/>
      <c r="AA5" s="104" t="s">
        <v>40</v>
      </c>
      <c r="AB5" s="106" t="s">
        <v>41</v>
      </c>
    </row>
    <row r="6" spans="1:28" s="3" customFormat="1" ht="16.5" customHeight="1">
      <c r="A6" s="12" t="s">
        <v>2</v>
      </c>
      <c r="B6" s="13" t="s">
        <v>3</v>
      </c>
      <c r="C6" s="13" t="s">
        <v>42</v>
      </c>
      <c r="D6" s="13" t="s">
        <v>43</v>
      </c>
      <c r="E6" s="13" t="s">
        <v>44</v>
      </c>
      <c r="F6" s="13" t="s">
        <v>45</v>
      </c>
      <c r="G6" s="13" t="s">
        <v>46</v>
      </c>
      <c r="H6" s="13" t="s">
        <v>47</v>
      </c>
      <c r="I6" s="4"/>
      <c r="J6" s="15" t="s">
        <v>3</v>
      </c>
      <c r="K6" s="15" t="s">
        <v>48</v>
      </c>
      <c r="L6" s="16" t="s">
        <v>49</v>
      </c>
      <c r="M6" s="14" t="s">
        <v>50</v>
      </c>
      <c r="N6" s="14"/>
      <c r="O6" s="14" t="s">
        <v>51</v>
      </c>
      <c r="P6" s="14" t="s">
        <v>52</v>
      </c>
      <c r="Q6" s="14"/>
      <c r="R6" s="105"/>
      <c r="S6" s="103"/>
      <c r="T6" s="30"/>
      <c r="U6" s="105"/>
      <c r="V6" s="103"/>
      <c r="W6" s="14"/>
      <c r="X6" s="105"/>
      <c r="Y6" s="103"/>
      <c r="Z6" s="14"/>
      <c r="AA6" s="105"/>
      <c r="AB6" s="107"/>
    </row>
    <row r="7" spans="1:28" s="3" customFormat="1" ht="28.5" customHeight="1">
      <c r="A7" s="6">
        <v>2013</v>
      </c>
      <c r="B7" s="31">
        <v>30</v>
      </c>
      <c r="C7" s="31">
        <v>25</v>
      </c>
      <c r="D7" s="34" t="s">
        <v>4</v>
      </c>
      <c r="E7" s="31">
        <v>5</v>
      </c>
      <c r="F7" s="31">
        <v>19</v>
      </c>
      <c r="G7" s="31">
        <v>2</v>
      </c>
      <c r="H7" s="33">
        <v>743</v>
      </c>
      <c r="I7" s="33"/>
      <c r="J7" s="33">
        <v>401980</v>
      </c>
      <c r="K7" s="33">
        <v>100181</v>
      </c>
      <c r="L7" s="33">
        <v>301869</v>
      </c>
      <c r="M7" s="34" t="s">
        <v>4</v>
      </c>
      <c r="N7" s="34" t="s">
        <v>4</v>
      </c>
      <c r="O7" s="34" t="s">
        <v>4</v>
      </c>
      <c r="P7" s="34" t="s">
        <v>4</v>
      </c>
      <c r="Q7" s="34" t="s">
        <v>4</v>
      </c>
      <c r="R7" s="34" t="s">
        <v>4</v>
      </c>
      <c r="S7" s="34" t="s">
        <v>4</v>
      </c>
      <c r="T7" s="34" t="s">
        <v>4</v>
      </c>
      <c r="U7" s="34" t="s">
        <v>4</v>
      </c>
      <c r="V7" s="34" t="s">
        <v>4</v>
      </c>
      <c r="W7" s="34" t="s">
        <v>4</v>
      </c>
      <c r="X7" s="34" t="s">
        <v>4</v>
      </c>
      <c r="Y7" s="34" t="s">
        <v>4</v>
      </c>
      <c r="Z7" s="34" t="s">
        <v>4</v>
      </c>
      <c r="AA7" s="34" t="s">
        <v>4</v>
      </c>
      <c r="AB7" s="34" t="s">
        <v>4</v>
      </c>
    </row>
    <row r="8" spans="1:28" s="3" customFormat="1" ht="28.5" customHeight="1">
      <c r="A8" s="6">
        <v>2014</v>
      </c>
      <c r="B8" s="31">
        <v>36</v>
      </c>
      <c r="C8" s="31">
        <v>32</v>
      </c>
      <c r="D8" s="34" t="s">
        <v>53</v>
      </c>
      <c r="E8" s="31">
        <v>4</v>
      </c>
      <c r="F8" s="31">
        <v>21</v>
      </c>
      <c r="G8" s="31">
        <v>2</v>
      </c>
      <c r="H8" s="33">
        <v>943</v>
      </c>
      <c r="I8" s="33"/>
      <c r="J8" s="33">
        <v>153401</v>
      </c>
      <c r="K8" s="33">
        <v>82898</v>
      </c>
      <c r="L8" s="33">
        <v>70503</v>
      </c>
      <c r="M8" s="34">
        <v>1215660</v>
      </c>
      <c r="N8" s="34">
        <v>3</v>
      </c>
      <c r="O8" s="34" t="s">
        <v>53</v>
      </c>
      <c r="P8" s="34" t="s">
        <v>53</v>
      </c>
      <c r="Q8" s="34">
        <v>1</v>
      </c>
      <c r="R8" s="34" t="s">
        <v>53</v>
      </c>
      <c r="S8" s="34" t="s">
        <v>53</v>
      </c>
      <c r="T8" s="34">
        <v>2</v>
      </c>
      <c r="U8" s="34" t="s">
        <v>53</v>
      </c>
      <c r="V8" s="34" t="s">
        <v>53</v>
      </c>
      <c r="W8" s="34">
        <v>3</v>
      </c>
      <c r="X8" s="34" t="s">
        <v>53</v>
      </c>
      <c r="Y8" s="34" t="s">
        <v>53</v>
      </c>
      <c r="Z8" s="34">
        <v>4</v>
      </c>
      <c r="AA8" s="34" t="s">
        <v>53</v>
      </c>
      <c r="AB8" s="34" t="s">
        <v>53</v>
      </c>
    </row>
    <row r="9" spans="1:28" s="3" customFormat="1" ht="28.5" customHeight="1">
      <c r="A9" s="6">
        <v>2015</v>
      </c>
      <c r="B9" s="31">
        <v>41</v>
      </c>
      <c r="C9" s="31">
        <v>33</v>
      </c>
      <c r="D9" s="34" t="s">
        <v>4</v>
      </c>
      <c r="E9" s="31">
        <v>8</v>
      </c>
      <c r="F9" s="31">
        <v>22</v>
      </c>
      <c r="G9" s="31">
        <v>4</v>
      </c>
      <c r="H9" s="33">
        <v>5459.71</v>
      </c>
      <c r="I9" s="33"/>
      <c r="J9" s="33">
        <v>143375</v>
      </c>
      <c r="K9" s="33">
        <v>85108</v>
      </c>
      <c r="L9" s="33">
        <v>58267</v>
      </c>
      <c r="M9" s="34">
        <v>4263936</v>
      </c>
      <c r="N9" s="34" t="s">
        <v>4</v>
      </c>
      <c r="O9" s="34" t="s">
        <v>4</v>
      </c>
      <c r="P9" s="34" t="s">
        <v>4</v>
      </c>
      <c r="Q9" s="34" t="s">
        <v>4</v>
      </c>
      <c r="R9" s="34" t="s">
        <v>4</v>
      </c>
      <c r="S9" s="34" t="s">
        <v>4</v>
      </c>
      <c r="T9" s="34" t="s">
        <v>4</v>
      </c>
      <c r="U9" s="34" t="s">
        <v>4</v>
      </c>
      <c r="V9" s="34" t="s">
        <v>4</v>
      </c>
      <c r="W9" s="34">
        <v>12</v>
      </c>
      <c r="X9" s="34" t="s">
        <v>4</v>
      </c>
      <c r="Y9" s="34" t="s">
        <v>4</v>
      </c>
      <c r="Z9" s="34" t="s">
        <v>4</v>
      </c>
      <c r="AA9" s="34" t="s">
        <v>4</v>
      </c>
      <c r="AB9" s="34" t="s">
        <v>4</v>
      </c>
    </row>
    <row r="10" spans="1:28" s="3" customFormat="1" ht="28.5" customHeight="1">
      <c r="A10" s="98">
        <v>2016</v>
      </c>
      <c r="B10" s="31">
        <v>56</v>
      </c>
      <c r="C10" s="31">
        <v>51</v>
      </c>
      <c r="D10" s="34">
        <v>2</v>
      </c>
      <c r="E10" s="31">
        <v>3</v>
      </c>
      <c r="F10" s="31">
        <v>21</v>
      </c>
      <c r="G10" s="31">
        <v>4</v>
      </c>
      <c r="H10" s="33">
        <v>12138.4</v>
      </c>
      <c r="I10" s="33"/>
      <c r="J10" s="33">
        <v>452971</v>
      </c>
      <c r="K10" s="33">
        <v>191392</v>
      </c>
      <c r="L10" s="33">
        <v>261579</v>
      </c>
      <c r="M10" s="34">
        <v>1318570</v>
      </c>
      <c r="N10" s="34" t="s">
        <v>4</v>
      </c>
      <c r="O10" s="34" t="s">
        <v>4</v>
      </c>
      <c r="P10" s="34" t="s">
        <v>4</v>
      </c>
      <c r="Q10" s="34" t="s">
        <v>4</v>
      </c>
      <c r="R10" s="34" t="s">
        <v>4</v>
      </c>
      <c r="S10" s="34" t="s">
        <v>4</v>
      </c>
      <c r="T10" s="34" t="s">
        <v>4</v>
      </c>
      <c r="U10" s="34" t="s">
        <v>4</v>
      </c>
      <c r="V10" s="34" t="s">
        <v>4</v>
      </c>
      <c r="W10" s="34" t="s">
        <v>4</v>
      </c>
      <c r="X10" s="34" t="s">
        <v>4</v>
      </c>
      <c r="Y10" s="34" t="s">
        <v>4</v>
      </c>
      <c r="Z10" s="34" t="s">
        <v>4</v>
      </c>
      <c r="AA10" s="34" t="s">
        <v>4</v>
      </c>
      <c r="AB10" s="34" t="s">
        <v>4</v>
      </c>
    </row>
    <row r="11" spans="1:28" s="3" customFormat="1" ht="28.5" customHeight="1">
      <c r="A11" s="98">
        <v>2017</v>
      </c>
      <c r="B11" s="31">
        <v>40</v>
      </c>
      <c r="C11" s="31">
        <v>34</v>
      </c>
      <c r="D11" s="34">
        <v>1</v>
      </c>
      <c r="E11" s="31">
        <v>5</v>
      </c>
      <c r="F11" s="31">
        <v>23</v>
      </c>
      <c r="G11" s="31">
        <v>6</v>
      </c>
      <c r="H11" s="33">
        <v>1965</v>
      </c>
      <c r="I11" s="33"/>
      <c r="J11" s="33">
        <v>243007</v>
      </c>
      <c r="K11" s="33">
        <v>140173</v>
      </c>
      <c r="L11" s="33">
        <v>102834</v>
      </c>
      <c r="M11" s="34">
        <v>2231924</v>
      </c>
      <c r="N11" s="34">
        <v>6</v>
      </c>
      <c r="O11" s="34">
        <v>3</v>
      </c>
      <c r="P11" s="34">
        <v>3</v>
      </c>
      <c r="Q11" s="34"/>
      <c r="R11" s="34"/>
      <c r="S11" s="34"/>
      <c r="T11" s="34">
        <v>6</v>
      </c>
      <c r="U11" s="34">
        <v>3</v>
      </c>
      <c r="V11" s="34">
        <v>3</v>
      </c>
      <c r="W11" s="34">
        <v>10</v>
      </c>
      <c r="X11" s="34"/>
      <c r="Y11" s="34"/>
      <c r="Z11" s="34">
        <v>9</v>
      </c>
      <c r="AA11" s="34"/>
      <c r="AB11" s="34"/>
    </row>
    <row r="12" spans="1:28" s="3" customFormat="1" ht="28.5" customHeight="1">
      <c r="A12" s="98">
        <v>2018</v>
      </c>
      <c r="B12" s="31">
        <v>55</v>
      </c>
      <c r="C12" s="31">
        <v>44</v>
      </c>
      <c r="D12" s="34">
        <v>0</v>
      </c>
      <c r="E12" s="34">
        <v>11</v>
      </c>
      <c r="F12" s="31">
        <v>30</v>
      </c>
      <c r="G12" s="31">
        <v>4</v>
      </c>
      <c r="H12" s="99">
        <v>6545</v>
      </c>
      <c r="I12" s="99"/>
      <c r="J12" s="99">
        <v>459691</v>
      </c>
      <c r="K12" s="99">
        <v>180070</v>
      </c>
      <c r="L12" s="99">
        <v>279621</v>
      </c>
      <c r="M12" s="34">
        <v>5173463</v>
      </c>
      <c r="N12" s="34">
        <v>1</v>
      </c>
      <c r="O12" s="34">
        <v>1</v>
      </c>
      <c r="P12" s="34">
        <v>0</v>
      </c>
      <c r="Q12" s="34">
        <v>1</v>
      </c>
      <c r="R12" s="34">
        <v>1</v>
      </c>
      <c r="S12" s="34"/>
      <c r="T12" s="34"/>
      <c r="U12" s="34"/>
      <c r="V12" s="34"/>
      <c r="W12" s="34">
        <v>4</v>
      </c>
      <c r="X12" s="34"/>
      <c r="Y12" s="34"/>
      <c r="Z12" s="34"/>
      <c r="AA12" s="34"/>
      <c r="AB12" s="34"/>
    </row>
    <row r="13" spans="1:28" s="3" customFormat="1" ht="28.5" customHeight="1">
      <c r="A13" s="35">
        <v>2019</v>
      </c>
      <c r="B13" s="36">
        <v>47</v>
      </c>
      <c r="C13" s="36">
        <v>42</v>
      </c>
      <c r="D13" s="100">
        <v>1</v>
      </c>
      <c r="E13" s="100">
        <v>4</v>
      </c>
      <c r="F13" s="36">
        <v>24</v>
      </c>
      <c r="G13" s="36">
        <v>3</v>
      </c>
      <c r="H13" s="101">
        <v>2098</v>
      </c>
      <c r="I13" s="101"/>
      <c r="J13" s="101">
        <v>1381654</v>
      </c>
      <c r="K13" s="101">
        <v>375654</v>
      </c>
      <c r="L13" s="101">
        <v>1006538</v>
      </c>
      <c r="M13" s="100">
        <v>3385710</v>
      </c>
      <c r="N13" s="100">
        <v>4</v>
      </c>
      <c r="O13" s="100">
        <v>3</v>
      </c>
      <c r="P13" s="100">
        <v>1</v>
      </c>
      <c r="Q13" s="100"/>
      <c r="R13" s="100"/>
      <c r="S13" s="100"/>
      <c r="T13" s="100">
        <v>4</v>
      </c>
      <c r="U13" s="100">
        <v>3</v>
      </c>
      <c r="V13" s="100">
        <v>1</v>
      </c>
      <c r="W13" s="100">
        <v>5</v>
      </c>
      <c r="X13" s="100">
        <v>3</v>
      </c>
      <c r="Y13" s="100">
        <v>2</v>
      </c>
      <c r="Z13" s="100">
        <v>1</v>
      </c>
      <c r="AA13" s="100">
        <v>1</v>
      </c>
      <c r="AB13" s="100"/>
    </row>
    <row r="14" spans="1:28" ht="28.5" customHeight="1">
      <c r="A14" s="37" t="s">
        <v>54</v>
      </c>
      <c r="B14" s="38">
        <v>8</v>
      </c>
      <c r="C14" s="27">
        <v>7</v>
      </c>
      <c r="D14" s="34">
        <v>0</v>
      </c>
      <c r="E14" s="34">
        <v>1</v>
      </c>
      <c r="F14" s="27">
        <v>3</v>
      </c>
      <c r="G14" s="34">
        <v>0</v>
      </c>
      <c r="H14" s="39">
        <v>188</v>
      </c>
      <c r="I14" s="2"/>
      <c r="J14" s="34">
        <v>42500</v>
      </c>
      <c r="K14" s="34">
        <v>30813</v>
      </c>
      <c r="L14" s="34">
        <v>11687</v>
      </c>
      <c r="M14" s="34">
        <v>354439</v>
      </c>
      <c r="N14" s="34">
        <v>2</v>
      </c>
      <c r="O14" s="34">
        <v>2</v>
      </c>
      <c r="P14" s="34"/>
      <c r="Q14" s="34"/>
      <c r="R14" s="34"/>
      <c r="S14" s="34"/>
      <c r="T14" s="34">
        <v>2</v>
      </c>
      <c r="U14" s="34">
        <v>1</v>
      </c>
      <c r="V14" s="34">
        <v>1</v>
      </c>
      <c r="W14" s="34">
        <v>0</v>
      </c>
      <c r="X14" s="34"/>
      <c r="Y14" s="34"/>
      <c r="Z14" s="34"/>
      <c r="AA14" s="34"/>
      <c r="AB14" s="34"/>
    </row>
    <row r="15" spans="1:28" ht="28.5" customHeight="1">
      <c r="A15" s="37" t="s">
        <v>55</v>
      </c>
      <c r="B15" s="38">
        <v>5</v>
      </c>
      <c r="C15" s="27">
        <v>4</v>
      </c>
      <c r="D15" s="34">
        <v>0</v>
      </c>
      <c r="E15" s="34">
        <v>1</v>
      </c>
      <c r="F15" s="27">
        <v>2</v>
      </c>
      <c r="G15" s="34">
        <v>0</v>
      </c>
      <c r="H15" s="39">
        <v>110</v>
      </c>
      <c r="I15" s="2"/>
      <c r="J15" s="34">
        <v>11418</v>
      </c>
      <c r="K15" s="40">
        <v>6121</v>
      </c>
      <c r="L15" s="40">
        <v>5297</v>
      </c>
      <c r="M15" s="34">
        <v>38482</v>
      </c>
      <c r="N15" s="34">
        <v>0</v>
      </c>
      <c r="O15" s="34"/>
      <c r="P15" s="34"/>
      <c r="Q15" s="34"/>
      <c r="R15" s="34"/>
      <c r="S15" s="34"/>
      <c r="T15" s="34">
        <v>0</v>
      </c>
      <c r="U15" s="34"/>
      <c r="V15" s="34"/>
      <c r="W15" s="34">
        <v>0</v>
      </c>
      <c r="X15" s="34"/>
      <c r="Y15" s="34"/>
      <c r="Z15" s="34"/>
      <c r="AA15" s="34"/>
      <c r="AB15" s="34"/>
    </row>
    <row r="16" spans="1:28" ht="28.5" customHeight="1">
      <c r="A16" s="37" t="s">
        <v>56</v>
      </c>
      <c r="B16" s="38">
        <v>9</v>
      </c>
      <c r="C16" s="27">
        <v>8</v>
      </c>
      <c r="D16" s="34">
        <v>0</v>
      </c>
      <c r="E16" s="34">
        <v>1</v>
      </c>
      <c r="F16" s="34">
        <v>8</v>
      </c>
      <c r="G16" s="34">
        <v>1</v>
      </c>
      <c r="H16" s="34">
        <v>150</v>
      </c>
      <c r="I16" s="2"/>
      <c r="J16" s="34">
        <v>1036295</v>
      </c>
      <c r="K16" s="34">
        <v>254347</v>
      </c>
      <c r="L16" s="40">
        <v>781948</v>
      </c>
      <c r="M16" s="34">
        <v>878604</v>
      </c>
      <c r="N16" s="34">
        <v>1</v>
      </c>
      <c r="O16" s="34">
        <v>1</v>
      </c>
      <c r="P16" s="34"/>
      <c r="Q16" s="34"/>
      <c r="R16" s="34"/>
      <c r="S16" s="34"/>
      <c r="T16" s="34">
        <v>1</v>
      </c>
      <c r="U16" s="34">
        <v>1</v>
      </c>
      <c r="V16" s="34"/>
      <c r="W16" s="34">
        <v>1</v>
      </c>
      <c r="X16" s="34">
        <v>1</v>
      </c>
      <c r="Y16" s="34"/>
      <c r="Z16" s="34">
        <v>1</v>
      </c>
      <c r="AA16" s="34">
        <v>1</v>
      </c>
      <c r="AB16" s="34"/>
    </row>
    <row r="17" spans="1:28" ht="28.5" customHeight="1">
      <c r="A17" s="37" t="s">
        <v>57</v>
      </c>
      <c r="B17" s="38">
        <v>8</v>
      </c>
      <c r="C17" s="27">
        <v>7</v>
      </c>
      <c r="D17" s="34">
        <v>1</v>
      </c>
      <c r="E17" s="34">
        <v>0</v>
      </c>
      <c r="F17" s="27">
        <v>5</v>
      </c>
      <c r="G17" s="34">
        <v>0</v>
      </c>
      <c r="H17" s="39">
        <v>153</v>
      </c>
      <c r="I17" s="2"/>
      <c r="J17" s="34">
        <v>65233</v>
      </c>
      <c r="K17" s="40">
        <v>5159</v>
      </c>
      <c r="L17" s="41">
        <v>60074</v>
      </c>
      <c r="M17" s="34">
        <v>1461754</v>
      </c>
      <c r="N17" s="34">
        <v>1</v>
      </c>
      <c r="O17" s="34"/>
      <c r="P17" s="34">
        <v>1</v>
      </c>
      <c r="Q17" s="34"/>
      <c r="R17" s="34"/>
      <c r="S17" s="34"/>
      <c r="T17" s="34">
        <v>1</v>
      </c>
      <c r="U17" s="34">
        <v>1</v>
      </c>
      <c r="V17" s="34"/>
      <c r="W17" s="34">
        <v>0</v>
      </c>
      <c r="X17" s="34"/>
      <c r="Y17" s="34"/>
      <c r="Z17" s="34"/>
      <c r="AA17" s="34"/>
      <c r="AB17" s="34"/>
    </row>
    <row r="18" spans="1:28" ht="28.5" customHeight="1">
      <c r="A18" s="37" t="s">
        <v>58</v>
      </c>
      <c r="B18" s="38">
        <v>8</v>
      </c>
      <c r="C18" s="27">
        <v>7</v>
      </c>
      <c r="D18" s="34">
        <v>0</v>
      </c>
      <c r="E18" s="34">
        <v>1</v>
      </c>
      <c r="F18" s="32">
        <v>3</v>
      </c>
      <c r="G18" s="34">
        <v>1</v>
      </c>
      <c r="H18" s="42">
        <v>503</v>
      </c>
      <c r="I18" s="2"/>
      <c r="J18" s="34">
        <v>91346</v>
      </c>
      <c r="K18" s="42">
        <v>62066</v>
      </c>
      <c r="L18" s="40">
        <v>29280</v>
      </c>
      <c r="M18" s="34">
        <v>333800</v>
      </c>
      <c r="N18" s="34">
        <v>0</v>
      </c>
      <c r="O18" s="34"/>
      <c r="P18" s="34"/>
      <c r="Q18" s="34"/>
      <c r="R18" s="34"/>
      <c r="S18" s="34"/>
      <c r="T18" s="34">
        <v>0</v>
      </c>
      <c r="U18" s="34"/>
      <c r="V18" s="34"/>
      <c r="W18" s="34">
        <v>2</v>
      </c>
      <c r="X18" s="34">
        <v>1</v>
      </c>
      <c r="Y18" s="34">
        <v>1</v>
      </c>
      <c r="Z18" s="34"/>
      <c r="AA18" s="34"/>
      <c r="AB18" s="34"/>
    </row>
    <row r="19" spans="1:28" ht="28.5" customHeight="1">
      <c r="A19" s="37" t="s">
        <v>59</v>
      </c>
      <c r="B19" s="38">
        <v>3</v>
      </c>
      <c r="C19" s="27">
        <v>3</v>
      </c>
      <c r="D19" s="34">
        <v>0</v>
      </c>
      <c r="E19" s="34">
        <v>0</v>
      </c>
      <c r="F19" s="32">
        <v>1</v>
      </c>
      <c r="G19" s="34">
        <v>0</v>
      </c>
      <c r="H19" s="39">
        <v>675</v>
      </c>
      <c r="I19" s="2"/>
      <c r="J19" s="34">
        <v>95584</v>
      </c>
      <c r="K19" s="40">
        <v>396</v>
      </c>
      <c r="L19" s="40">
        <v>95188</v>
      </c>
      <c r="M19" s="34">
        <v>272198</v>
      </c>
      <c r="N19" s="34">
        <v>0</v>
      </c>
      <c r="O19" s="34"/>
      <c r="P19" s="34"/>
      <c r="Q19" s="34"/>
      <c r="R19" s="34"/>
      <c r="S19" s="34"/>
      <c r="T19" s="34">
        <v>0</v>
      </c>
      <c r="U19" s="34"/>
      <c r="V19" s="34"/>
      <c r="W19" s="34">
        <v>0</v>
      </c>
      <c r="X19" s="34"/>
      <c r="Y19" s="34"/>
      <c r="Z19" s="34"/>
      <c r="AA19" s="34"/>
      <c r="AB19" s="34"/>
    </row>
    <row r="20" spans="1:28" ht="28.5" customHeight="1" thickBot="1">
      <c r="A20" s="43" t="s">
        <v>60</v>
      </c>
      <c r="B20" s="44">
        <v>6</v>
      </c>
      <c r="C20" s="45">
        <v>6</v>
      </c>
      <c r="D20" s="46">
        <v>0</v>
      </c>
      <c r="E20" s="46">
        <v>0</v>
      </c>
      <c r="F20" s="47">
        <v>2</v>
      </c>
      <c r="G20" s="46">
        <v>1</v>
      </c>
      <c r="H20" s="46">
        <v>319</v>
      </c>
      <c r="I20" s="2"/>
      <c r="J20" s="46">
        <v>39278</v>
      </c>
      <c r="K20" s="48">
        <v>16214</v>
      </c>
      <c r="L20" s="97">
        <v>23064</v>
      </c>
      <c r="M20" s="46">
        <v>46433</v>
      </c>
      <c r="N20" s="46">
        <v>0</v>
      </c>
      <c r="O20" s="46"/>
      <c r="P20" s="46"/>
      <c r="Q20" s="46"/>
      <c r="R20" s="46"/>
      <c r="S20" s="46"/>
      <c r="T20" s="46">
        <v>0</v>
      </c>
      <c r="U20" s="46"/>
      <c r="V20" s="46"/>
      <c r="W20" s="46">
        <v>2</v>
      </c>
      <c r="X20" s="46">
        <v>1</v>
      </c>
      <c r="Y20" s="46">
        <v>1</v>
      </c>
      <c r="Z20" s="46"/>
      <c r="AA20" s="46"/>
      <c r="AB20" s="46"/>
    </row>
    <row r="21" spans="1:28" ht="12" customHeight="1" thickTop="1">
      <c r="A21" s="21" t="s">
        <v>61</v>
      </c>
      <c r="T21" s="49"/>
      <c r="U21" s="49"/>
      <c r="V21" s="49"/>
    </row>
    <row r="22" spans="1:28">
      <c r="T22" s="49"/>
      <c r="U22" s="49"/>
      <c r="V22" s="49"/>
    </row>
    <row r="23" spans="1:28">
      <c r="T23" s="49"/>
      <c r="U23" s="49"/>
      <c r="V23" s="49"/>
    </row>
    <row r="24" spans="1:28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8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8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8">
      <c r="T27" s="49"/>
      <c r="U27" s="49"/>
      <c r="V27" s="49"/>
    </row>
    <row r="28" spans="1:28">
      <c r="T28" s="49"/>
      <c r="U28" s="49"/>
      <c r="V28" s="49"/>
    </row>
    <row r="29" spans="1:28">
      <c r="T29" s="49"/>
      <c r="U29" s="49"/>
      <c r="V29" s="49"/>
    </row>
    <row r="30" spans="1:28">
      <c r="T30" s="49"/>
      <c r="U30" s="49"/>
      <c r="V30" s="49"/>
    </row>
    <row r="31" spans="1:28">
      <c r="T31" s="49"/>
      <c r="U31" s="49"/>
      <c r="V31" s="49"/>
    </row>
    <row r="32" spans="1:28">
      <c r="T32" s="49"/>
      <c r="U32" s="49"/>
      <c r="V32" s="49"/>
    </row>
    <row r="33" spans="20:22">
      <c r="T33" s="49"/>
      <c r="U33" s="49"/>
      <c r="V33" s="49"/>
    </row>
    <row r="34" spans="20:22">
      <c r="T34" s="49"/>
      <c r="U34" s="49"/>
      <c r="V34" s="49"/>
    </row>
    <row r="35" spans="20:22">
      <c r="T35" s="49"/>
      <c r="U35" s="49"/>
      <c r="V35" s="49"/>
    </row>
    <row r="36" spans="20:22">
      <c r="T36" s="49"/>
      <c r="U36" s="49"/>
      <c r="V36" s="49"/>
    </row>
    <row r="37" spans="20:22">
      <c r="T37" s="49"/>
      <c r="U37" s="49"/>
      <c r="V37" s="49"/>
    </row>
    <row r="38" spans="20:22">
      <c r="T38" s="49"/>
      <c r="U38" s="49"/>
      <c r="V38" s="49"/>
    </row>
    <row r="39" spans="20:22">
      <c r="T39" s="49"/>
      <c r="U39" s="49"/>
      <c r="V39" s="49"/>
    </row>
    <row r="40" spans="20:22">
      <c r="T40" s="49"/>
      <c r="U40" s="49"/>
      <c r="V40" s="49"/>
    </row>
    <row r="41" spans="20:22">
      <c r="T41" s="49"/>
      <c r="U41" s="49"/>
      <c r="V41" s="49"/>
    </row>
    <row r="42" spans="20:22">
      <c r="T42" s="49"/>
      <c r="U42" s="49"/>
      <c r="V42" s="49"/>
    </row>
    <row r="43" spans="20:22">
      <c r="T43" s="49"/>
      <c r="U43" s="49"/>
      <c r="V43" s="49"/>
    </row>
    <row r="44" spans="20:22">
      <c r="T44" s="49"/>
      <c r="U44" s="49"/>
      <c r="V44" s="49"/>
    </row>
    <row r="45" spans="20:22">
      <c r="T45" s="49"/>
      <c r="U45" s="49"/>
      <c r="V45" s="49"/>
    </row>
    <row r="46" spans="20:22">
      <c r="T46" s="49"/>
      <c r="U46" s="49"/>
      <c r="V46" s="49"/>
    </row>
    <row r="47" spans="20:22">
      <c r="T47" s="49"/>
      <c r="U47" s="49"/>
      <c r="V47" s="49"/>
    </row>
    <row r="48" spans="20:22">
      <c r="T48" s="49"/>
      <c r="U48" s="49"/>
      <c r="V48" s="49"/>
    </row>
    <row r="49" spans="20:22">
      <c r="T49" s="49"/>
      <c r="U49" s="49"/>
      <c r="V49" s="49"/>
    </row>
    <row r="50" spans="20:22">
      <c r="T50" s="49"/>
      <c r="U50" s="49"/>
      <c r="V50" s="49"/>
    </row>
    <row r="51" spans="20:22">
      <c r="T51" s="49"/>
      <c r="U51" s="49"/>
      <c r="V51" s="49"/>
    </row>
    <row r="52" spans="20:22">
      <c r="T52" s="50"/>
      <c r="U52" s="50"/>
      <c r="V52" s="50"/>
    </row>
    <row r="53" spans="20:22">
      <c r="T53" s="50"/>
      <c r="U53" s="50"/>
      <c r="V53" s="50"/>
    </row>
    <row r="54" spans="20:22">
      <c r="T54" s="50"/>
      <c r="U54" s="50"/>
      <c r="V54" s="50"/>
    </row>
    <row r="55" spans="20:22">
      <c r="T55" s="50"/>
      <c r="U55" s="50"/>
      <c r="V55" s="50"/>
    </row>
    <row r="56" spans="20:22">
      <c r="T56" s="50"/>
      <c r="U56" s="50"/>
      <c r="V56" s="50"/>
    </row>
  </sheetData>
  <mergeCells count="21">
    <mergeCell ref="A1:H1"/>
    <mergeCell ref="J1:AB1"/>
    <mergeCell ref="B3:E3"/>
    <mergeCell ref="F3:H3"/>
    <mergeCell ref="J3:L3"/>
    <mergeCell ref="N3:V3"/>
    <mergeCell ref="W3:Y3"/>
    <mergeCell ref="Z3:AB3"/>
    <mergeCell ref="Y5:Y6"/>
    <mergeCell ref="AA5:AA6"/>
    <mergeCell ref="AB5:AB6"/>
    <mergeCell ref="N4:P4"/>
    <mergeCell ref="Q4:S4"/>
    <mergeCell ref="T4:V4"/>
    <mergeCell ref="W4:Y4"/>
    <mergeCell ref="Z4:AB4"/>
    <mergeCell ref="R5:R6"/>
    <mergeCell ref="S5:S6"/>
    <mergeCell ref="U5:U6"/>
    <mergeCell ref="V5:V6"/>
    <mergeCell ref="X5:X6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zoomScaleNormal="100" zoomScaleSheetLayoutView="100" workbookViewId="0">
      <selection activeCell="A13" sqref="A13"/>
    </sheetView>
  </sheetViews>
  <sheetFormatPr defaultRowHeight="13.5"/>
  <cols>
    <col min="1" max="1" width="14.5546875" style="19" customWidth="1"/>
    <col min="2" max="5" width="10.44140625" style="19" customWidth="1"/>
    <col min="6" max="6" width="10.44140625" style="61" customWidth="1"/>
    <col min="7" max="7" width="10.44140625" style="19" customWidth="1"/>
    <col min="8" max="8" width="3" style="19" customWidth="1"/>
    <col min="9" max="13" width="10.5546875" style="19" customWidth="1"/>
    <col min="14" max="14" width="10.5546875" style="18" customWidth="1"/>
    <col min="15" max="16384" width="8.88671875" style="18"/>
  </cols>
  <sheetData>
    <row r="1" spans="1:14" s="23" customFormat="1" ht="45" customHeight="1">
      <c r="A1" s="119" t="s">
        <v>62</v>
      </c>
      <c r="B1" s="119"/>
      <c r="C1" s="119"/>
      <c r="D1" s="119"/>
      <c r="E1" s="119"/>
      <c r="F1" s="119"/>
      <c r="G1" s="119"/>
      <c r="H1" s="51"/>
      <c r="I1" s="112" t="s">
        <v>63</v>
      </c>
      <c r="J1" s="112"/>
      <c r="K1" s="112"/>
      <c r="L1" s="112"/>
      <c r="M1" s="112"/>
      <c r="N1" s="112"/>
    </row>
    <row r="2" spans="1:14" s="3" customFormat="1" ht="25.5" customHeight="1" thickBot="1">
      <c r="A2" s="1" t="s">
        <v>64</v>
      </c>
      <c r="B2" s="1"/>
      <c r="C2" s="1"/>
      <c r="D2" s="1"/>
      <c r="E2" s="1"/>
      <c r="F2" s="52"/>
      <c r="G2" s="1"/>
      <c r="I2" s="1"/>
      <c r="J2" s="1"/>
      <c r="K2" s="1"/>
      <c r="L2" s="1"/>
      <c r="M2" s="1"/>
      <c r="N2" s="24" t="s">
        <v>65</v>
      </c>
    </row>
    <row r="3" spans="1:14" s="3" customFormat="1" ht="16.5" customHeight="1" thickTop="1">
      <c r="A3" s="4" t="s">
        <v>9</v>
      </c>
      <c r="B3" s="11" t="s">
        <v>18</v>
      </c>
      <c r="C3" s="113" t="s">
        <v>66</v>
      </c>
      <c r="D3" s="114"/>
      <c r="E3" s="114"/>
      <c r="F3" s="114"/>
      <c r="G3" s="114"/>
      <c r="H3" s="4"/>
      <c r="I3" s="114"/>
      <c r="J3" s="115"/>
      <c r="K3" s="53" t="s">
        <v>67</v>
      </c>
      <c r="L3" s="113" t="s">
        <v>68</v>
      </c>
      <c r="M3" s="115"/>
      <c r="N3" s="54" t="s">
        <v>69</v>
      </c>
    </row>
    <row r="4" spans="1:14" s="3" customFormat="1" ht="16.5" customHeight="1">
      <c r="A4" s="4" t="s">
        <v>17</v>
      </c>
      <c r="B4" s="11"/>
      <c r="C4" s="11" t="s">
        <v>70</v>
      </c>
      <c r="D4" s="11" t="s">
        <v>71</v>
      </c>
      <c r="E4" s="11" t="s">
        <v>72</v>
      </c>
      <c r="F4" s="7" t="s">
        <v>73</v>
      </c>
      <c r="G4" s="4" t="s">
        <v>74</v>
      </c>
      <c r="H4" s="4"/>
      <c r="I4" s="6" t="s">
        <v>75</v>
      </c>
      <c r="J4" s="6" t="s">
        <v>76</v>
      </c>
      <c r="K4" s="6"/>
      <c r="L4" s="10" t="s">
        <v>77</v>
      </c>
      <c r="M4" s="10" t="s">
        <v>78</v>
      </c>
      <c r="N4" s="55" t="s">
        <v>79</v>
      </c>
    </row>
    <row r="5" spans="1:14" s="3" customFormat="1" ht="16.5" customHeight="1">
      <c r="A5" s="4" t="s">
        <v>33</v>
      </c>
      <c r="B5" s="11"/>
      <c r="C5" s="11" t="s">
        <v>80</v>
      </c>
      <c r="D5" s="11"/>
      <c r="E5" s="11"/>
      <c r="F5" s="10"/>
      <c r="G5" s="4" t="s">
        <v>81</v>
      </c>
      <c r="H5" s="4"/>
      <c r="I5" s="6"/>
      <c r="J5" s="6"/>
      <c r="K5" s="6"/>
      <c r="L5" s="10"/>
      <c r="M5" s="10" t="s">
        <v>82</v>
      </c>
      <c r="N5" s="56"/>
    </row>
    <row r="6" spans="1:14" s="3" customFormat="1" ht="16.5" customHeight="1">
      <c r="A6" s="12" t="s">
        <v>2</v>
      </c>
      <c r="B6" s="13" t="s">
        <v>3</v>
      </c>
      <c r="C6" s="13" t="s">
        <v>83</v>
      </c>
      <c r="D6" s="13" t="s">
        <v>84</v>
      </c>
      <c r="E6" s="13" t="s">
        <v>85</v>
      </c>
      <c r="F6" s="14" t="s">
        <v>86</v>
      </c>
      <c r="G6" s="16" t="s">
        <v>87</v>
      </c>
      <c r="H6" s="4"/>
      <c r="I6" s="15" t="s">
        <v>88</v>
      </c>
      <c r="J6" s="15"/>
      <c r="K6" s="15" t="s">
        <v>89</v>
      </c>
      <c r="L6" s="14" t="s">
        <v>43</v>
      </c>
      <c r="M6" s="14" t="s">
        <v>90</v>
      </c>
      <c r="N6" s="11" t="s">
        <v>91</v>
      </c>
    </row>
    <row r="7" spans="1:14" s="3" customFormat="1" ht="40.5" customHeight="1">
      <c r="A7" s="6">
        <v>2013</v>
      </c>
      <c r="B7" s="31">
        <v>30</v>
      </c>
      <c r="C7" s="31">
        <v>9</v>
      </c>
      <c r="D7" s="31">
        <v>1</v>
      </c>
      <c r="E7" s="32" t="s">
        <v>4</v>
      </c>
      <c r="F7" s="32" t="s">
        <v>4</v>
      </c>
      <c r="G7" s="32">
        <v>1</v>
      </c>
      <c r="H7" s="31"/>
      <c r="I7" s="31">
        <v>14</v>
      </c>
      <c r="J7" s="32" t="s">
        <v>4</v>
      </c>
      <c r="K7" s="32">
        <v>1</v>
      </c>
      <c r="L7" s="32" t="s">
        <v>4</v>
      </c>
      <c r="M7" s="32" t="s">
        <v>4</v>
      </c>
      <c r="N7" s="31">
        <v>4</v>
      </c>
    </row>
    <row r="8" spans="1:14" s="3" customFormat="1" ht="40.5" customHeight="1">
      <c r="A8" s="6">
        <v>2014</v>
      </c>
      <c r="B8" s="31">
        <v>36</v>
      </c>
      <c r="C8" s="31">
        <v>12</v>
      </c>
      <c r="D8" s="31" t="s">
        <v>92</v>
      </c>
      <c r="E8" s="32" t="s">
        <v>92</v>
      </c>
      <c r="F8" s="32" t="s">
        <v>92</v>
      </c>
      <c r="G8" s="32" t="s">
        <v>92</v>
      </c>
      <c r="H8" s="31"/>
      <c r="I8" s="31">
        <v>18</v>
      </c>
      <c r="J8" s="32">
        <v>2</v>
      </c>
      <c r="K8" s="32" t="s">
        <v>92</v>
      </c>
      <c r="L8" s="32" t="s">
        <v>92</v>
      </c>
      <c r="M8" s="32" t="s">
        <v>92</v>
      </c>
      <c r="N8" s="31">
        <v>4</v>
      </c>
    </row>
    <row r="9" spans="1:14" s="3" customFormat="1" ht="40.5" customHeight="1">
      <c r="A9" s="6">
        <v>2015</v>
      </c>
      <c r="B9" s="31">
        <v>41</v>
      </c>
      <c r="C9" s="31">
        <v>7</v>
      </c>
      <c r="D9" s="31">
        <v>8</v>
      </c>
      <c r="E9" s="32" t="s">
        <v>4</v>
      </c>
      <c r="F9" s="32" t="s">
        <v>4</v>
      </c>
      <c r="G9" s="32" t="s">
        <v>4</v>
      </c>
      <c r="H9" s="31"/>
      <c r="I9" s="31">
        <v>17</v>
      </c>
      <c r="J9" s="32">
        <v>1</v>
      </c>
      <c r="K9" s="32">
        <v>1</v>
      </c>
      <c r="L9" s="32" t="s">
        <v>4</v>
      </c>
      <c r="M9" s="32" t="s">
        <v>4</v>
      </c>
      <c r="N9" s="31">
        <v>7</v>
      </c>
    </row>
    <row r="10" spans="1:14" s="3" customFormat="1" ht="40.5" customHeight="1">
      <c r="A10" s="98">
        <v>2016</v>
      </c>
      <c r="B10" s="31">
        <v>56</v>
      </c>
      <c r="C10" s="31">
        <v>15</v>
      </c>
      <c r="D10" s="31">
        <v>10</v>
      </c>
      <c r="E10" s="32" t="s">
        <v>4</v>
      </c>
      <c r="F10" s="32" t="s">
        <v>4</v>
      </c>
      <c r="G10" s="32">
        <v>1</v>
      </c>
      <c r="H10" s="31"/>
      <c r="I10" s="31">
        <v>25</v>
      </c>
      <c r="J10" s="32" t="s">
        <v>92</v>
      </c>
      <c r="K10" s="32">
        <v>1</v>
      </c>
      <c r="L10" s="32" t="s">
        <v>4</v>
      </c>
      <c r="M10" s="32">
        <v>2</v>
      </c>
      <c r="N10" s="31">
        <v>2</v>
      </c>
    </row>
    <row r="11" spans="1:14" s="3" customFormat="1" ht="40.5" customHeight="1">
      <c r="A11" s="98">
        <v>2017</v>
      </c>
      <c r="B11" s="31">
        <v>40</v>
      </c>
      <c r="C11" s="31">
        <v>10</v>
      </c>
      <c r="D11" s="31">
        <v>6</v>
      </c>
      <c r="E11" s="32"/>
      <c r="F11" s="32"/>
      <c r="G11" s="32"/>
      <c r="H11" s="31"/>
      <c r="I11" s="31">
        <v>17</v>
      </c>
      <c r="J11" s="32">
        <v>1</v>
      </c>
      <c r="K11" s="32">
        <v>2</v>
      </c>
      <c r="L11" s="32">
        <v>1</v>
      </c>
      <c r="M11" s="32"/>
      <c r="N11" s="31">
        <v>3</v>
      </c>
    </row>
    <row r="12" spans="1:14" s="3" customFormat="1" ht="40.5" customHeight="1">
      <c r="A12" s="98">
        <v>2018</v>
      </c>
      <c r="B12" s="31">
        <v>54</v>
      </c>
      <c r="C12" s="31">
        <v>12</v>
      </c>
      <c r="D12" s="31">
        <v>2</v>
      </c>
      <c r="E12" s="32"/>
      <c r="F12" s="32"/>
      <c r="G12" s="32"/>
      <c r="H12" s="31"/>
      <c r="I12" s="31">
        <v>28</v>
      </c>
      <c r="J12" s="32">
        <v>1</v>
      </c>
      <c r="K12" s="32">
        <v>1</v>
      </c>
      <c r="L12" s="32"/>
      <c r="M12" s="32"/>
      <c r="N12" s="31">
        <v>10</v>
      </c>
    </row>
    <row r="13" spans="1:14" s="17" customFormat="1" ht="40.5" customHeight="1">
      <c r="A13" s="35">
        <v>2019</v>
      </c>
      <c r="B13" s="36">
        <v>47</v>
      </c>
      <c r="C13" s="36">
        <v>15</v>
      </c>
      <c r="D13" s="36">
        <v>1</v>
      </c>
      <c r="E13" s="57">
        <v>2</v>
      </c>
      <c r="F13" s="57"/>
      <c r="G13" s="57"/>
      <c r="H13" s="36"/>
      <c r="I13" s="36">
        <v>23</v>
      </c>
      <c r="J13" s="57">
        <v>1</v>
      </c>
      <c r="K13" s="57"/>
      <c r="L13" s="57">
        <v>1</v>
      </c>
      <c r="M13" s="57"/>
      <c r="N13" s="36">
        <v>4</v>
      </c>
    </row>
    <row r="14" spans="1:14" s="3" customFormat="1" ht="40.5" customHeight="1">
      <c r="A14" s="37" t="s">
        <v>93</v>
      </c>
      <c r="B14" s="58">
        <v>8</v>
      </c>
      <c r="C14" s="32">
        <v>2</v>
      </c>
      <c r="D14" s="32"/>
      <c r="E14" s="32"/>
      <c r="F14" s="32"/>
      <c r="G14" s="32"/>
      <c r="H14" s="32"/>
      <c r="I14" s="27">
        <v>5</v>
      </c>
      <c r="J14" s="32"/>
      <c r="K14" s="32"/>
      <c r="L14" s="32"/>
      <c r="M14" s="32"/>
      <c r="N14" s="32">
        <v>1</v>
      </c>
    </row>
    <row r="15" spans="1:14" s="3" customFormat="1" ht="40.5" customHeight="1">
      <c r="A15" s="37" t="s">
        <v>94</v>
      </c>
      <c r="B15" s="58">
        <v>5</v>
      </c>
      <c r="C15" s="32">
        <v>1</v>
      </c>
      <c r="D15" s="32"/>
      <c r="E15" s="32"/>
      <c r="F15" s="32"/>
      <c r="G15" s="32"/>
      <c r="H15" s="32"/>
      <c r="I15" s="27">
        <v>3</v>
      </c>
      <c r="J15" s="32"/>
      <c r="K15" s="32"/>
      <c r="L15" s="32"/>
      <c r="M15" s="32"/>
      <c r="N15" s="32">
        <v>1</v>
      </c>
    </row>
    <row r="16" spans="1:14" s="17" customFormat="1" ht="40.5" customHeight="1">
      <c r="A16" s="37" t="s">
        <v>95</v>
      </c>
      <c r="B16" s="58">
        <v>9</v>
      </c>
      <c r="C16" s="32">
        <v>3</v>
      </c>
      <c r="D16" s="32"/>
      <c r="E16" s="32">
        <v>2</v>
      </c>
      <c r="F16" s="32"/>
      <c r="G16" s="32"/>
      <c r="H16" s="32"/>
      <c r="I16" s="32">
        <v>3</v>
      </c>
      <c r="J16" s="32"/>
      <c r="K16" s="32"/>
      <c r="L16" s="32"/>
      <c r="M16" s="32"/>
      <c r="N16" s="32">
        <v>1</v>
      </c>
    </row>
    <row r="17" spans="1:14" ht="40.5" customHeight="1">
      <c r="A17" s="37" t="s">
        <v>96</v>
      </c>
      <c r="B17" s="58">
        <v>8</v>
      </c>
      <c r="C17" s="27">
        <v>4</v>
      </c>
      <c r="D17" s="32"/>
      <c r="E17" s="32"/>
      <c r="F17" s="32"/>
      <c r="G17" s="32"/>
      <c r="H17" s="27"/>
      <c r="I17" s="27">
        <v>2</v>
      </c>
      <c r="J17" s="32">
        <v>1</v>
      </c>
      <c r="K17" s="32"/>
      <c r="L17" s="32">
        <v>1</v>
      </c>
      <c r="M17" s="32"/>
      <c r="N17" s="32"/>
    </row>
    <row r="18" spans="1:14" ht="40.5" customHeight="1">
      <c r="A18" s="37" t="s">
        <v>97</v>
      </c>
      <c r="B18" s="58">
        <v>8</v>
      </c>
      <c r="C18" s="32">
        <v>2</v>
      </c>
      <c r="D18" s="32">
        <v>1</v>
      </c>
      <c r="E18" s="32"/>
      <c r="F18" s="32"/>
      <c r="G18" s="32"/>
      <c r="H18" s="32"/>
      <c r="I18" s="27">
        <v>4</v>
      </c>
      <c r="J18" s="32"/>
      <c r="K18" s="32"/>
      <c r="L18" s="32"/>
      <c r="M18" s="32"/>
      <c r="N18" s="32">
        <v>1</v>
      </c>
    </row>
    <row r="19" spans="1:14" ht="40.5" customHeight="1">
      <c r="A19" s="37" t="s">
        <v>98</v>
      </c>
      <c r="B19" s="58">
        <v>3</v>
      </c>
      <c r="C19" s="32">
        <v>1</v>
      </c>
      <c r="D19" s="32"/>
      <c r="E19" s="32"/>
      <c r="F19" s="32"/>
      <c r="G19" s="32"/>
      <c r="H19" s="32"/>
      <c r="I19" s="27">
        <v>2</v>
      </c>
      <c r="J19" s="32"/>
      <c r="K19" s="32"/>
      <c r="L19" s="32"/>
      <c r="M19" s="32"/>
      <c r="N19" s="32"/>
    </row>
    <row r="20" spans="1:14" ht="40.5" customHeight="1" thickBot="1">
      <c r="A20" s="43" t="s">
        <v>99</v>
      </c>
      <c r="B20" s="59">
        <v>6</v>
      </c>
      <c r="C20" s="47">
        <v>2</v>
      </c>
      <c r="D20" s="47"/>
      <c r="E20" s="47"/>
      <c r="F20" s="47"/>
      <c r="G20" s="47"/>
      <c r="H20" s="32"/>
      <c r="I20" s="47">
        <v>4</v>
      </c>
      <c r="J20" s="47"/>
      <c r="K20" s="47"/>
      <c r="L20" s="47"/>
      <c r="M20" s="47"/>
      <c r="N20" s="47"/>
    </row>
    <row r="21" spans="1:14" ht="12" customHeight="1" thickTop="1">
      <c r="A21" s="21" t="s">
        <v>61</v>
      </c>
      <c r="B21" s="60"/>
      <c r="C21" s="60"/>
      <c r="D21" s="60"/>
      <c r="E21" s="60"/>
      <c r="G21" s="60"/>
      <c r="H21" s="60"/>
      <c r="I21" s="60"/>
      <c r="J21" s="60"/>
      <c r="K21" s="20"/>
      <c r="L21" s="60"/>
      <c r="M21" s="60"/>
    </row>
    <row r="22" spans="1:14" ht="12.75" customHeight="1">
      <c r="B22" s="60"/>
      <c r="C22" s="60"/>
      <c r="D22" s="60"/>
      <c r="E22" s="60"/>
      <c r="G22" s="60"/>
      <c r="H22" s="60"/>
      <c r="I22" s="60"/>
      <c r="J22" s="60"/>
      <c r="K22" s="60"/>
      <c r="L22" s="60"/>
      <c r="M22" s="60"/>
    </row>
    <row r="23" spans="1:14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4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4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4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</sheetData>
  <mergeCells count="5">
    <mergeCell ref="A1:G1"/>
    <mergeCell ref="I1:N1"/>
    <mergeCell ref="C3:G3"/>
    <mergeCell ref="I3:J3"/>
    <mergeCell ref="L3:M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opLeftCell="A3" zoomScaleNormal="100" zoomScaleSheetLayoutView="100" workbookViewId="0">
      <selection activeCell="A13" sqref="A13"/>
    </sheetView>
  </sheetViews>
  <sheetFormatPr defaultRowHeight="13.5"/>
  <cols>
    <col min="1" max="1" width="14.5546875" style="19" customWidth="1"/>
    <col min="2" max="11" width="6.33203125" style="19" customWidth="1"/>
    <col min="12" max="12" width="2.77734375" style="20" customWidth="1"/>
    <col min="13" max="22" width="6.21875" style="19" customWidth="1"/>
    <col min="23" max="16384" width="8.88671875" style="18"/>
  </cols>
  <sheetData>
    <row r="1" spans="1:25" s="23" customFormat="1" ht="45" customHeight="1">
      <c r="A1" s="112" t="s">
        <v>100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22"/>
      <c r="M1" s="112" t="s">
        <v>101</v>
      </c>
      <c r="N1" s="112"/>
      <c r="O1" s="112"/>
      <c r="P1" s="112"/>
      <c r="Q1" s="112"/>
      <c r="R1" s="112"/>
      <c r="S1" s="112"/>
      <c r="T1" s="112"/>
      <c r="U1" s="112"/>
      <c r="V1" s="112"/>
    </row>
    <row r="2" spans="1:25" s="3" customFormat="1" ht="25.5" customHeight="1" thickBot="1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24" t="s">
        <v>102</v>
      </c>
    </row>
    <row r="3" spans="1:25" s="3" customFormat="1" ht="16.5" customHeight="1" thickTop="1">
      <c r="A3" s="4" t="s">
        <v>9</v>
      </c>
      <c r="B3" s="11" t="s">
        <v>18</v>
      </c>
      <c r="C3" s="113" t="s">
        <v>103</v>
      </c>
      <c r="D3" s="114"/>
      <c r="E3" s="115"/>
      <c r="F3" s="113" t="s">
        <v>104</v>
      </c>
      <c r="G3" s="114"/>
      <c r="H3" s="114"/>
      <c r="I3" s="114"/>
      <c r="J3" s="114"/>
      <c r="K3" s="114"/>
      <c r="L3" s="4"/>
      <c r="M3" s="114" t="s">
        <v>105</v>
      </c>
      <c r="N3" s="114"/>
      <c r="O3" s="114"/>
      <c r="P3" s="114"/>
      <c r="Q3" s="114"/>
      <c r="R3" s="115"/>
      <c r="S3" s="5" t="s">
        <v>106</v>
      </c>
      <c r="T3" s="5" t="s">
        <v>107</v>
      </c>
      <c r="U3" s="5" t="s">
        <v>108</v>
      </c>
      <c r="V3" s="62" t="s">
        <v>109</v>
      </c>
    </row>
    <row r="4" spans="1:25" s="3" customFormat="1" ht="16.5" customHeight="1">
      <c r="A4" s="4" t="s">
        <v>17</v>
      </c>
      <c r="B4" s="11"/>
      <c r="C4" s="11" t="s">
        <v>110</v>
      </c>
      <c r="D4" s="11" t="s">
        <v>111</v>
      </c>
      <c r="E4" s="11" t="s">
        <v>109</v>
      </c>
      <c r="F4" s="11" t="s">
        <v>112</v>
      </c>
      <c r="G4" s="11" t="s">
        <v>113</v>
      </c>
      <c r="H4" s="11" t="s">
        <v>114</v>
      </c>
      <c r="I4" s="11" t="s">
        <v>115</v>
      </c>
      <c r="J4" s="11" t="s">
        <v>116</v>
      </c>
      <c r="K4" s="11" t="s">
        <v>117</v>
      </c>
      <c r="L4" s="4"/>
      <c r="M4" s="6" t="s">
        <v>118</v>
      </c>
      <c r="N4" s="10" t="s">
        <v>119</v>
      </c>
      <c r="O4" s="10" t="s">
        <v>120</v>
      </c>
      <c r="P4" s="10" t="s">
        <v>121</v>
      </c>
      <c r="Q4" s="10" t="s">
        <v>113</v>
      </c>
      <c r="R4" s="10" t="s">
        <v>122</v>
      </c>
      <c r="S4" s="10"/>
      <c r="T4" s="10"/>
      <c r="U4" s="10"/>
      <c r="V4" s="11"/>
    </row>
    <row r="5" spans="1:25" s="3" customFormat="1" ht="16.5" customHeight="1">
      <c r="A5" s="4" t="s">
        <v>33</v>
      </c>
      <c r="B5" s="11"/>
      <c r="C5" s="11" t="s">
        <v>123</v>
      </c>
      <c r="D5" s="11" t="s">
        <v>123</v>
      </c>
      <c r="E5" s="11" t="s">
        <v>123</v>
      </c>
      <c r="F5" s="11"/>
      <c r="G5" s="11" t="s">
        <v>124</v>
      </c>
      <c r="H5" s="11" t="s">
        <v>125</v>
      </c>
      <c r="I5" s="11" t="s">
        <v>125</v>
      </c>
      <c r="J5" s="11" t="s">
        <v>125</v>
      </c>
      <c r="K5" s="11" t="s">
        <v>125</v>
      </c>
      <c r="L5" s="4"/>
      <c r="M5" s="6" t="s">
        <v>126</v>
      </c>
      <c r="N5" s="10"/>
      <c r="O5" s="10" t="s">
        <v>127</v>
      </c>
      <c r="P5" s="10"/>
      <c r="Q5" s="10" t="s">
        <v>128</v>
      </c>
      <c r="R5" s="10"/>
      <c r="S5" s="10" t="s">
        <v>129</v>
      </c>
      <c r="T5" s="10" t="s">
        <v>130</v>
      </c>
      <c r="U5" s="10"/>
      <c r="V5" s="29"/>
    </row>
    <row r="6" spans="1:25" s="3" customFormat="1" ht="16.5" customHeight="1">
      <c r="A6" s="12" t="s">
        <v>2</v>
      </c>
      <c r="B6" s="13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4"/>
      <c r="M6" s="15"/>
      <c r="N6" s="14"/>
      <c r="O6" s="14" t="s">
        <v>125</v>
      </c>
      <c r="P6" s="14"/>
      <c r="Q6" s="14" t="s">
        <v>125</v>
      </c>
      <c r="R6" s="14"/>
      <c r="S6" s="14" t="s">
        <v>131</v>
      </c>
      <c r="T6" s="14" t="s">
        <v>132</v>
      </c>
      <c r="U6" s="14"/>
      <c r="V6" s="63" t="s">
        <v>133</v>
      </c>
    </row>
    <row r="7" spans="1:25" s="3" customFormat="1" ht="41.25" customHeight="1">
      <c r="A7" s="6">
        <v>2013</v>
      </c>
      <c r="B7" s="31">
        <v>30</v>
      </c>
      <c r="C7" s="31">
        <v>11</v>
      </c>
      <c r="D7" s="32" t="s">
        <v>4</v>
      </c>
      <c r="E7" s="32" t="s">
        <v>4</v>
      </c>
      <c r="F7" s="32" t="s">
        <v>4</v>
      </c>
      <c r="G7" s="32" t="s">
        <v>4</v>
      </c>
      <c r="H7" s="32">
        <v>1</v>
      </c>
      <c r="I7" s="32" t="s">
        <v>4</v>
      </c>
      <c r="J7" s="32" t="s">
        <v>4</v>
      </c>
      <c r="K7" s="32" t="s">
        <v>4</v>
      </c>
      <c r="L7" s="31"/>
      <c r="M7" s="31">
        <v>4</v>
      </c>
      <c r="N7" s="32" t="s">
        <v>4</v>
      </c>
      <c r="O7" s="32" t="s">
        <v>4</v>
      </c>
      <c r="P7" s="32" t="s">
        <v>4</v>
      </c>
      <c r="Q7" s="32" t="s">
        <v>4</v>
      </c>
      <c r="R7" s="31">
        <v>5</v>
      </c>
      <c r="S7" s="32" t="s">
        <v>4</v>
      </c>
      <c r="T7" s="31">
        <v>7</v>
      </c>
      <c r="U7" s="32">
        <v>1</v>
      </c>
      <c r="V7" s="31">
        <v>1</v>
      </c>
    </row>
    <row r="8" spans="1:25" s="3" customFormat="1" ht="41.25" customHeight="1">
      <c r="A8" s="6">
        <v>2014</v>
      </c>
      <c r="B8" s="31">
        <v>36</v>
      </c>
      <c r="C8" s="31">
        <v>12</v>
      </c>
      <c r="D8" s="32" t="s">
        <v>92</v>
      </c>
      <c r="E8" s="32">
        <v>2</v>
      </c>
      <c r="F8" s="32" t="s">
        <v>92</v>
      </c>
      <c r="G8" s="32" t="s">
        <v>92</v>
      </c>
      <c r="H8" s="32" t="s">
        <v>92</v>
      </c>
      <c r="I8" s="32" t="s">
        <v>92</v>
      </c>
      <c r="J8" s="32" t="s">
        <v>92</v>
      </c>
      <c r="K8" s="32" t="s">
        <v>92</v>
      </c>
      <c r="L8" s="31"/>
      <c r="M8" s="31">
        <v>2</v>
      </c>
      <c r="N8" s="32" t="s">
        <v>92</v>
      </c>
      <c r="O8" s="32">
        <v>1</v>
      </c>
      <c r="P8" s="32">
        <v>2</v>
      </c>
      <c r="Q8" s="32">
        <v>1</v>
      </c>
      <c r="R8" s="31">
        <v>7</v>
      </c>
      <c r="S8" s="32" t="s">
        <v>92</v>
      </c>
      <c r="T8" s="31">
        <v>4</v>
      </c>
      <c r="U8" s="32" t="s">
        <v>92</v>
      </c>
      <c r="V8" s="31">
        <v>5</v>
      </c>
    </row>
    <row r="9" spans="1:25" s="3" customFormat="1" ht="41.25" customHeight="1">
      <c r="A9" s="6">
        <v>2015</v>
      </c>
      <c r="B9" s="31">
        <v>41</v>
      </c>
      <c r="C9" s="31">
        <v>16</v>
      </c>
      <c r="D9" s="32" t="s">
        <v>4</v>
      </c>
      <c r="E9" s="32">
        <v>1</v>
      </c>
      <c r="F9" s="32">
        <v>1</v>
      </c>
      <c r="G9" s="32" t="s">
        <v>4</v>
      </c>
      <c r="H9" s="32" t="s">
        <v>4</v>
      </c>
      <c r="I9" s="32" t="s">
        <v>4</v>
      </c>
      <c r="J9" s="32" t="s">
        <v>4</v>
      </c>
      <c r="K9" s="32" t="s">
        <v>4</v>
      </c>
      <c r="L9" s="31"/>
      <c r="M9" s="31">
        <v>2</v>
      </c>
      <c r="N9" s="32">
        <v>1</v>
      </c>
      <c r="O9" s="32" t="s">
        <v>4</v>
      </c>
      <c r="P9" s="32" t="s">
        <v>4</v>
      </c>
      <c r="Q9" s="32">
        <v>1</v>
      </c>
      <c r="R9" s="31">
        <v>8</v>
      </c>
      <c r="S9" s="32" t="s">
        <v>4</v>
      </c>
      <c r="T9" s="31">
        <v>8</v>
      </c>
      <c r="U9" s="32">
        <v>1</v>
      </c>
      <c r="V9" s="31">
        <v>2</v>
      </c>
      <c r="X9" s="17"/>
      <c r="Y9" s="17"/>
    </row>
    <row r="10" spans="1:25" s="3" customFormat="1" ht="41.25" customHeight="1">
      <c r="A10" s="98">
        <v>2016</v>
      </c>
      <c r="B10" s="31">
        <v>56</v>
      </c>
      <c r="C10" s="31">
        <v>15</v>
      </c>
      <c r="D10" s="32" t="s">
        <v>4</v>
      </c>
      <c r="E10" s="32">
        <v>1</v>
      </c>
      <c r="F10" s="32" t="s">
        <v>4</v>
      </c>
      <c r="G10" s="32" t="s">
        <v>4</v>
      </c>
      <c r="H10" s="32">
        <v>3</v>
      </c>
      <c r="I10" s="32" t="s">
        <v>4</v>
      </c>
      <c r="J10" s="32" t="s">
        <v>4</v>
      </c>
      <c r="K10" s="32" t="s">
        <v>4</v>
      </c>
      <c r="L10" s="31"/>
      <c r="M10" s="32" t="s">
        <v>4</v>
      </c>
      <c r="N10" s="32" t="s">
        <v>4</v>
      </c>
      <c r="O10" s="32" t="s">
        <v>4</v>
      </c>
      <c r="P10" s="32" t="s">
        <v>4</v>
      </c>
      <c r="Q10" s="32">
        <v>9</v>
      </c>
      <c r="R10" s="31">
        <v>16</v>
      </c>
      <c r="S10" s="32" t="s">
        <v>4</v>
      </c>
      <c r="T10" s="31">
        <v>10</v>
      </c>
      <c r="U10" s="32">
        <v>2</v>
      </c>
      <c r="V10" s="32" t="s">
        <v>4</v>
      </c>
    </row>
    <row r="11" spans="1:25" s="3" customFormat="1" ht="41.25" customHeight="1">
      <c r="A11" s="98">
        <v>2017</v>
      </c>
      <c r="B11" s="31">
        <v>40</v>
      </c>
      <c r="C11" s="31">
        <v>12</v>
      </c>
      <c r="D11" s="32"/>
      <c r="E11" s="32">
        <v>2</v>
      </c>
      <c r="F11" s="32"/>
      <c r="G11" s="32">
        <v>3</v>
      </c>
      <c r="H11" s="32"/>
      <c r="I11" s="32"/>
      <c r="J11" s="32"/>
      <c r="K11" s="32"/>
      <c r="L11" s="31"/>
      <c r="M11" s="32"/>
      <c r="N11" s="32"/>
      <c r="O11" s="32">
        <v>1</v>
      </c>
      <c r="P11" s="32">
        <v>2</v>
      </c>
      <c r="Q11" s="32"/>
      <c r="R11" s="31">
        <v>10</v>
      </c>
      <c r="S11" s="32"/>
      <c r="T11" s="31">
        <v>6</v>
      </c>
      <c r="U11" s="32">
        <v>2</v>
      </c>
      <c r="V11" s="32">
        <v>2</v>
      </c>
    </row>
    <row r="12" spans="1:25" s="3" customFormat="1" ht="41.25" customHeight="1">
      <c r="A12" s="98">
        <v>2018</v>
      </c>
      <c r="B12" s="31">
        <v>55</v>
      </c>
      <c r="C12" s="31">
        <v>18</v>
      </c>
      <c r="D12" s="32" t="s">
        <v>261</v>
      </c>
      <c r="E12" s="32" t="s">
        <v>92</v>
      </c>
      <c r="F12" s="32">
        <v>1</v>
      </c>
      <c r="G12" s="32" t="s">
        <v>261</v>
      </c>
      <c r="H12" s="32" t="s">
        <v>261</v>
      </c>
      <c r="I12" s="32" t="s">
        <v>262</v>
      </c>
      <c r="J12" s="32" t="s">
        <v>92</v>
      </c>
      <c r="K12" s="32" t="s">
        <v>92</v>
      </c>
      <c r="L12" s="31"/>
      <c r="M12" s="32">
        <v>7</v>
      </c>
      <c r="N12" s="32" t="s">
        <v>261</v>
      </c>
      <c r="O12" s="32" t="s">
        <v>261</v>
      </c>
      <c r="P12" s="32" t="s">
        <v>261</v>
      </c>
      <c r="Q12" s="32" t="s">
        <v>261</v>
      </c>
      <c r="R12" s="31">
        <v>12</v>
      </c>
      <c r="S12" s="32" t="s">
        <v>262</v>
      </c>
      <c r="T12" s="31">
        <v>5</v>
      </c>
      <c r="U12" s="32">
        <v>12</v>
      </c>
      <c r="V12" s="32" t="s">
        <v>262</v>
      </c>
    </row>
    <row r="13" spans="1:25" s="3" customFormat="1" ht="41.25" customHeight="1">
      <c r="A13" s="35">
        <v>2019</v>
      </c>
      <c r="B13" s="36">
        <v>47</v>
      </c>
      <c r="C13" s="36">
        <v>10</v>
      </c>
      <c r="D13" s="57"/>
      <c r="E13" s="57"/>
      <c r="F13" s="57"/>
      <c r="G13" s="57"/>
      <c r="H13" s="57">
        <v>1</v>
      </c>
      <c r="I13" s="57"/>
      <c r="J13" s="57"/>
      <c r="K13" s="57"/>
      <c r="L13" s="36"/>
      <c r="M13" s="57">
        <v>1</v>
      </c>
      <c r="N13" s="57">
        <v>1</v>
      </c>
      <c r="O13" s="57"/>
      <c r="P13" s="57">
        <v>3</v>
      </c>
      <c r="Q13" s="57"/>
      <c r="R13" s="36">
        <v>15</v>
      </c>
      <c r="S13" s="57"/>
      <c r="T13" s="36">
        <v>5</v>
      </c>
      <c r="U13" s="57">
        <v>2</v>
      </c>
      <c r="V13" s="57">
        <v>9</v>
      </c>
    </row>
    <row r="14" spans="1:25" s="3" customFormat="1" ht="41.25" customHeight="1">
      <c r="A14" s="37" t="s">
        <v>93</v>
      </c>
      <c r="B14" s="58">
        <v>8</v>
      </c>
      <c r="C14" s="31">
        <v>1</v>
      </c>
      <c r="D14" s="32"/>
      <c r="E14" s="32"/>
      <c r="F14" s="32"/>
      <c r="G14" s="32"/>
      <c r="H14" s="32">
        <v>1</v>
      </c>
      <c r="I14" s="32"/>
      <c r="J14" s="32"/>
      <c r="K14" s="32"/>
      <c r="L14" s="31"/>
      <c r="M14" s="32"/>
      <c r="N14" s="32"/>
      <c r="O14" s="32"/>
      <c r="P14" s="32">
        <v>1</v>
      </c>
      <c r="Q14" s="32"/>
      <c r="R14" s="32">
        <v>2</v>
      </c>
      <c r="S14" s="32"/>
      <c r="T14" s="32"/>
      <c r="U14" s="32"/>
      <c r="V14" s="32">
        <v>3</v>
      </c>
    </row>
    <row r="15" spans="1:25" s="3" customFormat="1" ht="41.25" customHeight="1">
      <c r="A15" s="37" t="s">
        <v>94</v>
      </c>
      <c r="B15" s="58">
        <v>5</v>
      </c>
      <c r="C15" s="32">
        <v>1</v>
      </c>
      <c r="D15" s="32"/>
      <c r="E15" s="32"/>
      <c r="F15" s="32"/>
      <c r="G15" s="32"/>
      <c r="H15" s="32"/>
      <c r="I15" s="32"/>
      <c r="J15" s="32"/>
      <c r="K15" s="32"/>
      <c r="L15" s="31"/>
      <c r="M15" s="32"/>
      <c r="N15" s="32"/>
      <c r="O15" s="32"/>
      <c r="P15" s="32"/>
      <c r="Q15" s="32"/>
      <c r="R15" s="32">
        <v>3</v>
      </c>
      <c r="S15" s="32"/>
      <c r="T15" s="32"/>
      <c r="U15" s="32"/>
      <c r="V15" s="32">
        <v>1</v>
      </c>
      <c r="X15" s="17"/>
      <c r="Y15" s="17"/>
    </row>
    <row r="16" spans="1:25" s="17" customFormat="1" ht="41.25" customHeight="1">
      <c r="A16" s="37" t="s">
        <v>95</v>
      </c>
      <c r="B16" s="58">
        <v>9</v>
      </c>
      <c r="C16" s="32">
        <v>3</v>
      </c>
      <c r="D16" s="32"/>
      <c r="E16" s="32"/>
      <c r="F16" s="32"/>
      <c r="G16" s="32"/>
      <c r="H16" s="32"/>
      <c r="I16" s="32"/>
      <c r="J16" s="32"/>
      <c r="K16" s="32"/>
      <c r="L16" s="31"/>
      <c r="M16" s="32"/>
      <c r="N16" s="32">
        <v>1</v>
      </c>
      <c r="O16" s="32"/>
      <c r="P16" s="32"/>
      <c r="Q16" s="32"/>
      <c r="R16" s="32">
        <v>3</v>
      </c>
      <c r="S16" s="32"/>
      <c r="T16" s="32"/>
      <c r="U16" s="32"/>
      <c r="V16" s="32">
        <v>2</v>
      </c>
      <c r="X16" s="18"/>
      <c r="Y16" s="18"/>
    </row>
    <row r="17" spans="1:22" ht="41.25" customHeight="1">
      <c r="A17" s="37" t="s">
        <v>96</v>
      </c>
      <c r="B17" s="58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64"/>
      <c r="M17" s="32">
        <v>1</v>
      </c>
      <c r="N17" s="32"/>
      <c r="O17" s="32"/>
      <c r="P17" s="32">
        <v>2</v>
      </c>
      <c r="Q17" s="32"/>
      <c r="R17" s="32">
        <v>2</v>
      </c>
      <c r="S17" s="32"/>
      <c r="T17" s="32">
        <v>3</v>
      </c>
      <c r="U17" s="32"/>
      <c r="V17" s="32"/>
    </row>
    <row r="18" spans="1:22" ht="41.25" customHeight="1">
      <c r="A18" s="37" t="s">
        <v>97</v>
      </c>
      <c r="B18" s="58">
        <v>8</v>
      </c>
      <c r="C18" s="32">
        <v>2</v>
      </c>
      <c r="D18" s="32"/>
      <c r="E18" s="32"/>
      <c r="F18" s="32"/>
      <c r="G18" s="32"/>
      <c r="H18" s="32"/>
      <c r="I18" s="32"/>
      <c r="J18" s="32"/>
      <c r="K18" s="32"/>
      <c r="L18" s="64"/>
      <c r="M18" s="32"/>
      <c r="N18" s="32"/>
      <c r="O18" s="32"/>
      <c r="P18" s="32"/>
      <c r="Q18" s="32"/>
      <c r="R18" s="32">
        <v>3</v>
      </c>
      <c r="S18" s="32"/>
      <c r="T18" s="32">
        <v>1</v>
      </c>
      <c r="U18" s="32">
        <v>1</v>
      </c>
      <c r="V18" s="32">
        <v>1</v>
      </c>
    </row>
    <row r="19" spans="1:22" ht="41.25" customHeight="1">
      <c r="A19" s="37" t="s">
        <v>98</v>
      </c>
      <c r="B19" s="58">
        <v>3</v>
      </c>
      <c r="C19" s="32">
        <v>1</v>
      </c>
      <c r="D19" s="32"/>
      <c r="E19" s="32"/>
      <c r="F19" s="32"/>
      <c r="G19" s="32"/>
      <c r="H19" s="32"/>
      <c r="I19" s="32"/>
      <c r="J19" s="32"/>
      <c r="K19" s="32"/>
      <c r="L19" s="64"/>
      <c r="M19" s="32"/>
      <c r="N19" s="32"/>
      <c r="O19" s="32"/>
      <c r="P19" s="32"/>
      <c r="Q19" s="32"/>
      <c r="R19" s="32"/>
      <c r="S19" s="32"/>
      <c r="T19" s="32">
        <v>1</v>
      </c>
      <c r="U19" s="32">
        <v>1</v>
      </c>
      <c r="V19" s="32"/>
    </row>
    <row r="20" spans="1:22" ht="41.25" customHeight="1" thickBot="1">
      <c r="A20" s="43" t="s">
        <v>99</v>
      </c>
      <c r="B20" s="59">
        <v>6</v>
      </c>
      <c r="C20" s="47">
        <v>2</v>
      </c>
      <c r="D20" s="47"/>
      <c r="E20" s="47"/>
      <c r="F20" s="47"/>
      <c r="G20" s="47"/>
      <c r="H20" s="47"/>
      <c r="I20" s="47"/>
      <c r="J20" s="47"/>
      <c r="K20" s="47"/>
      <c r="L20" s="64"/>
      <c r="M20" s="47"/>
      <c r="N20" s="47"/>
      <c r="O20" s="47"/>
      <c r="P20" s="47"/>
      <c r="Q20" s="47"/>
      <c r="R20" s="47">
        <v>2</v>
      </c>
      <c r="S20" s="47"/>
      <c r="T20" s="47"/>
      <c r="U20" s="47"/>
      <c r="V20" s="47">
        <v>2</v>
      </c>
    </row>
    <row r="21" spans="1:22" ht="12" customHeight="1" thickTop="1">
      <c r="A21" s="21" t="s">
        <v>61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  <c r="M21" s="60"/>
      <c r="N21" s="60"/>
      <c r="O21" s="60"/>
      <c r="P21" s="60"/>
      <c r="Q21" s="60"/>
      <c r="R21" s="60"/>
      <c r="S21" s="60"/>
      <c r="T21" s="60"/>
      <c r="U21" s="60"/>
      <c r="V21" s="18"/>
    </row>
    <row r="22" spans="1:22" ht="12" customHeight="1">
      <c r="A22" s="21" t="s">
        <v>134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M22" s="60"/>
      <c r="N22" s="60"/>
      <c r="O22" s="60"/>
      <c r="P22" s="60"/>
      <c r="Q22" s="60"/>
      <c r="R22" s="60"/>
      <c r="S22" s="60"/>
      <c r="T22" s="60"/>
      <c r="U22" s="60"/>
      <c r="V22" s="65"/>
    </row>
    <row r="23" spans="1:22">
      <c r="B23" s="60"/>
      <c r="C23" s="60"/>
      <c r="D23" s="60"/>
      <c r="E23" s="60"/>
      <c r="F23" s="60"/>
      <c r="G23" s="60"/>
      <c r="H23" s="60"/>
      <c r="I23" s="60"/>
      <c r="J23" s="60"/>
      <c r="K23" s="60"/>
      <c r="M23" s="60"/>
      <c r="N23" s="60"/>
      <c r="O23" s="60"/>
      <c r="P23" s="60"/>
      <c r="Q23" s="60"/>
      <c r="R23" s="60"/>
      <c r="S23" s="60"/>
      <c r="T23" s="60"/>
      <c r="U23" s="60"/>
      <c r="V23" s="65"/>
    </row>
    <row r="24" spans="1:2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>
      <c r="B28" s="60"/>
      <c r="C28" s="60"/>
      <c r="D28" s="60"/>
      <c r="E28" s="60"/>
      <c r="F28" s="60"/>
      <c r="G28" s="60"/>
      <c r="H28" s="60"/>
      <c r="I28" s="60"/>
      <c r="J28" s="60"/>
      <c r="K28" s="60"/>
      <c r="M28" s="60"/>
      <c r="N28" s="60"/>
      <c r="O28" s="60"/>
      <c r="P28" s="60"/>
      <c r="Q28" s="60"/>
      <c r="R28" s="60"/>
      <c r="S28" s="60"/>
      <c r="T28" s="60"/>
      <c r="U28" s="60"/>
      <c r="V28" s="65"/>
    </row>
    <row r="29" spans="1:22">
      <c r="B29" s="60"/>
      <c r="C29" s="60"/>
      <c r="D29" s="60"/>
      <c r="E29" s="60"/>
      <c r="F29" s="60"/>
      <c r="G29" s="60"/>
      <c r="H29" s="60"/>
      <c r="I29" s="60"/>
      <c r="J29" s="60"/>
      <c r="K29" s="60"/>
      <c r="M29" s="60"/>
      <c r="N29" s="60"/>
      <c r="O29" s="60"/>
      <c r="P29" s="60"/>
      <c r="Q29" s="60"/>
      <c r="R29" s="60"/>
      <c r="S29" s="60"/>
      <c r="T29" s="60"/>
      <c r="U29" s="60"/>
      <c r="V29" s="65"/>
    </row>
    <row r="30" spans="1:22">
      <c r="B30" s="60"/>
      <c r="C30" s="60"/>
      <c r="D30" s="60"/>
      <c r="E30" s="60"/>
      <c r="F30" s="60"/>
      <c r="G30" s="60"/>
      <c r="H30" s="60"/>
      <c r="I30" s="60"/>
      <c r="J30" s="60"/>
      <c r="K30" s="60"/>
      <c r="M30" s="60"/>
      <c r="N30" s="60"/>
      <c r="O30" s="60"/>
      <c r="P30" s="60"/>
      <c r="Q30" s="60"/>
      <c r="R30" s="60"/>
      <c r="S30" s="60"/>
      <c r="T30" s="60"/>
      <c r="U30" s="60"/>
      <c r="V30" s="65"/>
    </row>
    <row r="31" spans="1:22">
      <c r="B31" s="60"/>
      <c r="C31" s="60"/>
      <c r="D31" s="60"/>
      <c r="E31" s="60"/>
      <c r="F31" s="60"/>
      <c r="G31" s="60"/>
      <c r="H31" s="60"/>
      <c r="I31" s="60"/>
      <c r="J31" s="60"/>
      <c r="K31" s="60"/>
      <c r="M31" s="60"/>
      <c r="N31" s="60"/>
      <c r="O31" s="60"/>
      <c r="P31" s="60"/>
      <c r="Q31" s="60"/>
      <c r="R31" s="60"/>
      <c r="S31" s="60"/>
      <c r="T31" s="60"/>
      <c r="U31" s="60"/>
      <c r="V31" s="65"/>
    </row>
    <row r="32" spans="1:22">
      <c r="B32" s="60"/>
      <c r="C32" s="60"/>
      <c r="D32" s="60"/>
      <c r="E32" s="60"/>
      <c r="F32" s="60"/>
      <c r="G32" s="60"/>
      <c r="H32" s="60"/>
      <c r="I32" s="60"/>
      <c r="J32" s="60"/>
      <c r="K32" s="60"/>
      <c r="M32" s="60"/>
      <c r="N32" s="60"/>
      <c r="O32" s="60"/>
      <c r="P32" s="60"/>
      <c r="Q32" s="60"/>
      <c r="R32" s="60"/>
      <c r="S32" s="60"/>
      <c r="T32" s="60"/>
      <c r="U32" s="60"/>
      <c r="V32" s="65"/>
    </row>
    <row r="33" spans="2:22">
      <c r="B33" s="60"/>
      <c r="C33" s="60"/>
      <c r="D33" s="60"/>
      <c r="E33" s="60"/>
      <c r="F33" s="60"/>
      <c r="G33" s="60"/>
      <c r="H33" s="60"/>
      <c r="I33" s="60"/>
      <c r="J33" s="60"/>
      <c r="K33" s="60"/>
      <c r="M33" s="60"/>
      <c r="N33" s="60"/>
      <c r="O33" s="60"/>
      <c r="P33" s="60"/>
      <c r="Q33" s="60"/>
      <c r="R33" s="60"/>
      <c r="S33" s="60"/>
      <c r="T33" s="60"/>
      <c r="U33" s="60"/>
      <c r="V33" s="65"/>
    </row>
    <row r="34" spans="2:22">
      <c r="B34" s="60"/>
      <c r="C34" s="60"/>
      <c r="D34" s="60"/>
      <c r="E34" s="60"/>
      <c r="F34" s="60"/>
      <c r="G34" s="60"/>
      <c r="H34" s="60"/>
      <c r="I34" s="60"/>
      <c r="J34" s="60"/>
      <c r="K34" s="60"/>
      <c r="M34" s="60"/>
      <c r="N34" s="60"/>
      <c r="O34" s="60"/>
      <c r="P34" s="60"/>
      <c r="Q34" s="60"/>
      <c r="R34" s="60"/>
      <c r="S34" s="60"/>
      <c r="T34" s="60"/>
      <c r="U34" s="60"/>
      <c r="V34" s="65"/>
    </row>
    <row r="35" spans="2:22">
      <c r="B35" s="60"/>
      <c r="C35" s="60"/>
      <c r="D35" s="60"/>
      <c r="E35" s="60"/>
      <c r="F35" s="60"/>
      <c r="G35" s="60"/>
      <c r="H35" s="60"/>
      <c r="I35" s="60"/>
      <c r="J35" s="60"/>
      <c r="K35" s="60"/>
      <c r="M35" s="60"/>
      <c r="N35" s="60"/>
      <c r="O35" s="60"/>
      <c r="P35" s="60"/>
      <c r="Q35" s="60"/>
      <c r="R35" s="60"/>
      <c r="S35" s="60"/>
      <c r="T35" s="60"/>
      <c r="U35" s="60"/>
      <c r="V35" s="65"/>
    </row>
    <row r="36" spans="2:22">
      <c r="B36" s="60"/>
      <c r="C36" s="60"/>
      <c r="D36" s="60"/>
      <c r="E36" s="60"/>
      <c r="F36" s="60"/>
      <c r="G36" s="60"/>
      <c r="H36" s="60"/>
      <c r="I36" s="60"/>
      <c r="J36" s="60"/>
      <c r="K36" s="60"/>
      <c r="M36" s="60"/>
      <c r="N36" s="60"/>
      <c r="O36" s="60"/>
      <c r="P36" s="60"/>
      <c r="Q36" s="60"/>
      <c r="R36" s="60"/>
      <c r="S36" s="60"/>
      <c r="T36" s="60"/>
      <c r="U36" s="60"/>
      <c r="V36" s="65"/>
    </row>
    <row r="37" spans="2:22">
      <c r="B37" s="60"/>
      <c r="C37" s="60"/>
      <c r="D37" s="60"/>
      <c r="E37" s="60"/>
      <c r="F37" s="60"/>
      <c r="G37" s="60"/>
      <c r="H37" s="60"/>
      <c r="I37" s="60"/>
      <c r="J37" s="60"/>
      <c r="K37" s="60"/>
      <c r="M37" s="60"/>
      <c r="N37" s="60"/>
      <c r="O37" s="60"/>
      <c r="P37" s="60"/>
      <c r="Q37" s="60"/>
      <c r="R37" s="60"/>
      <c r="S37" s="60"/>
      <c r="T37" s="60"/>
      <c r="U37" s="60"/>
      <c r="V37" s="65"/>
    </row>
    <row r="38" spans="2:22">
      <c r="B38" s="60"/>
      <c r="C38" s="60"/>
      <c r="D38" s="60"/>
      <c r="E38" s="60"/>
      <c r="F38" s="60"/>
      <c r="G38" s="60"/>
      <c r="H38" s="60"/>
      <c r="I38" s="60"/>
      <c r="J38" s="60"/>
      <c r="K38" s="60"/>
      <c r="M38" s="60"/>
      <c r="N38" s="60"/>
      <c r="O38" s="60"/>
      <c r="P38" s="60"/>
      <c r="Q38" s="60"/>
      <c r="R38" s="60"/>
      <c r="S38" s="60"/>
      <c r="T38" s="60"/>
      <c r="U38" s="60"/>
      <c r="V38" s="65"/>
    </row>
    <row r="39" spans="2:22">
      <c r="B39" s="60"/>
      <c r="C39" s="60"/>
      <c r="D39" s="60"/>
      <c r="E39" s="60"/>
      <c r="F39" s="60"/>
      <c r="G39" s="60"/>
      <c r="H39" s="60"/>
      <c r="I39" s="60"/>
      <c r="J39" s="60"/>
      <c r="K39" s="60"/>
      <c r="M39" s="60"/>
      <c r="N39" s="60"/>
      <c r="O39" s="60"/>
      <c r="P39" s="60"/>
      <c r="Q39" s="60"/>
      <c r="R39" s="60"/>
      <c r="S39" s="60"/>
      <c r="T39" s="60"/>
      <c r="U39" s="60"/>
      <c r="V39" s="65"/>
    </row>
    <row r="40" spans="2:22">
      <c r="V40" s="18"/>
    </row>
    <row r="41" spans="2:22">
      <c r="V41" s="18"/>
    </row>
    <row r="42" spans="2:22">
      <c r="V42" s="18"/>
    </row>
    <row r="43" spans="2:22">
      <c r="V43" s="18"/>
    </row>
    <row r="44" spans="2:22">
      <c r="V44" s="18"/>
    </row>
    <row r="45" spans="2:22">
      <c r="V45" s="18"/>
    </row>
    <row r="46" spans="2:22">
      <c r="V46" s="18"/>
    </row>
    <row r="47" spans="2:22">
      <c r="V47" s="18"/>
    </row>
    <row r="48" spans="2:22">
      <c r="V48" s="18"/>
    </row>
    <row r="49" spans="22:22">
      <c r="V49" s="18"/>
    </row>
    <row r="50" spans="22:22">
      <c r="V50" s="18"/>
    </row>
    <row r="51" spans="22:22">
      <c r="V51" s="18"/>
    </row>
    <row r="52" spans="22:22">
      <c r="V52" s="18"/>
    </row>
    <row r="53" spans="22:22">
      <c r="V53" s="18"/>
    </row>
    <row r="54" spans="22:22">
      <c r="V54" s="18"/>
    </row>
  </sheetData>
  <mergeCells count="5">
    <mergeCell ref="A1:K1"/>
    <mergeCell ref="M1:V1"/>
    <mergeCell ref="C3:E3"/>
    <mergeCell ref="F3:K3"/>
    <mergeCell ref="M3:R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0" zoomScale="85" zoomScaleNormal="85" zoomScaleSheetLayoutView="100" workbookViewId="0">
      <selection activeCell="A13" sqref="A13"/>
    </sheetView>
  </sheetViews>
  <sheetFormatPr defaultRowHeight="13.5"/>
  <cols>
    <col min="1" max="1" width="9.77734375" style="200" customWidth="1"/>
    <col min="2" max="5" width="17.5546875" style="200" customWidth="1"/>
    <col min="6" max="6" width="2.77734375" style="200" customWidth="1"/>
    <col min="7" max="12" width="11.88671875" style="200" customWidth="1"/>
    <col min="13" max="16384" width="8.88671875" style="199"/>
  </cols>
  <sheetData>
    <row r="1" spans="1:14" s="236" customFormat="1" ht="45" customHeight="1">
      <c r="A1" s="237" t="s">
        <v>316</v>
      </c>
      <c r="B1" s="237"/>
      <c r="C1" s="237"/>
      <c r="D1" s="237"/>
      <c r="E1" s="237"/>
      <c r="F1" s="238"/>
      <c r="G1" s="237" t="s">
        <v>315</v>
      </c>
      <c r="H1" s="237"/>
      <c r="I1" s="237"/>
      <c r="J1" s="237"/>
      <c r="K1" s="237"/>
      <c r="L1" s="237"/>
    </row>
    <row r="2" spans="1:14" s="220" customFormat="1" ht="25.5" customHeight="1" thickBot="1">
      <c r="A2" s="235" t="s">
        <v>314</v>
      </c>
      <c r="B2" s="235"/>
      <c r="C2" s="235"/>
      <c r="D2" s="235"/>
      <c r="E2" s="235"/>
      <c r="G2" s="235"/>
      <c r="H2" s="235"/>
      <c r="I2" s="235"/>
      <c r="J2" s="235"/>
      <c r="K2" s="235"/>
      <c r="L2" s="234" t="s">
        <v>313</v>
      </c>
    </row>
    <row r="3" spans="1:14" s="220" customFormat="1" ht="16.5" customHeight="1" thickTop="1">
      <c r="A3" s="224"/>
      <c r="B3" s="232" t="s">
        <v>312</v>
      </c>
      <c r="C3" s="233"/>
      <c r="D3" s="232" t="s">
        <v>311</v>
      </c>
      <c r="E3" s="231"/>
      <c r="F3" s="224"/>
      <c r="G3" s="231" t="s">
        <v>310</v>
      </c>
      <c r="H3" s="233"/>
      <c r="I3" s="232" t="s">
        <v>309</v>
      </c>
      <c r="J3" s="233"/>
      <c r="K3" s="232" t="s">
        <v>308</v>
      </c>
      <c r="L3" s="231"/>
    </row>
    <row r="4" spans="1:14" s="220" customFormat="1" ht="16.5" customHeight="1">
      <c r="A4" s="224" t="s">
        <v>307</v>
      </c>
      <c r="B4" s="229" t="s">
        <v>304</v>
      </c>
      <c r="C4" s="224" t="s">
        <v>305</v>
      </c>
      <c r="D4" s="229" t="s">
        <v>306</v>
      </c>
      <c r="E4" s="224" t="s">
        <v>305</v>
      </c>
      <c r="F4" s="224"/>
      <c r="G4" s="230" t="s">
        <v>304</v>
      </c>
      <c r="H4" s="224" t="s">
        <v>305</v>
      </c>
      <c r="I4" s="229" t="s">
        <v>304</v>
      </c>
      <c r="J4" s="224" t="s">
        <v>302</v>
      </c>
      <c r="K4" s="229" t="s">
        <v>303</v>
      </c>
      <c r="L4" s="228" t="s">
        <v>302</v>
      </c>
    </row>
    <row r="5" spans="1:14" s="220" customFormat="1" ht="16.5" customHeight="1">
      <c r="A5" s="224" t="s">
        <v>301</v>
      </c>
      <c r="B5" s="226"/>
      <c r="C5" s="224" t="s">
        <v>299</v>
      </c>
      <c r="D5" s="226"/>
      <c r="E5" s="224" t="s">
        <v>300</v>
      </c>
      <c r="F5" s="224"/>
      <c r="G5" s="227"/>
      <c r="H5" s="224" t="s">
        <v>300</v>
      </c>
      <c r="I5" s="226"/>
      <c r="J5" s="224" t="s">
        <v>300</v>
      </c>
      <c r="K5" s="226"/>
      <c r="L5" s="224" t="s">
        <v>299</v>
      </c>
    </row>
    <row r="6" spans="1:14" s="220" customFormat="1" ht="16.5" customHeight="1">
      <c r="A6" s="225"/>
      <c r="B6" s="222" t="s">
        <v>297</v>
      </c>
      <c r="C6" s="221" t="s">
        <v>296</v>
      </c>
      <c r="D6" s="222" t="s">
        <v>297</v>
      </c>
      <c r="E6" s="221" t="s">
        <v>298</v>
      </c>
      <c r="F6" s="224"/>
      <c r="G6" s="223" t="s">
        <v>297</v>
      </c>
      <c r="H6" s="221" t="s">
        <v>294</v>
      </c>
      <c r="I6" s="222" t="s">
        <v>297</v>
      </c>
      <c r="J6" s="221" t="s">
        <v>296</v>
      </c>
      <c r="K6" s="222" t="s">
        <v>295</v>
      </c>
      <c r="L6" s="221" t="s">
        <v>294</v>
      </c>
    </row>
    <row r="7" spans="1:14" s="209" customFormat="1" ht="99.75" customHeight="1">
      <c r="A7" s="219">
        <v>2013</v>
      </c>
      <c r="B7" s="217" t="s">
        <v>4</v>
      </c>
      <c r="C7" s="217" t="s">
        <v>4</v>
      </c>
      <c r="D7" s="217" t="s">
        <v>4</v>
      </c>
      <c r="E7" s="217" t="s">
        <v>4</v>
      </c>
      <c r="F7" s="218"/>
      <c r="G7" s="217" t="s">
        <v>4</v>
      </c>
      <c r="H7" s="217" t="s">
        <v>4</v>
      </c>
      <c r="I7" s="217" t="s">
        <v>4</v>
      </c>
      <c r="J7" s="217" t="s">
        <v>4</v>
      </c>
      <c r="K7" s="217" t="s">
        <v>4</v>
      </c>
      <c r="L7" s="217" t="s">
        <v>4</v>
      </c>
    </row>
    <row r="8" spans="1:14" s="209" customFormat="1" ht="99.75" customHeight="1">
      <c r="A8" s="219">
        <v>2014</v>
      </c>
      <c r="B8" s="217" t="s">
        <v>291</v>
      </c>
      <c r="C8" s="217" t="s">
        <v>291</v>
      </c>
      <c r="D8" s="217" t="s">
        <v>291</v>
      </c>
      <c r="E8" s="217" t="s">
        <v>291</v>
      </c>
      <c r="F8" s="218"/>
      <c r="G8" s="217" t="s">
        <v>292</v>
      </c>
      <c r="H8" s="217" t="s">
        <v>291</v>
      </c>
      <c r="I8" s="217" t="s">
        <v>291</v>
      </c>
      <c r="J8" s="217" t="s">
        <v>293</v>
      </c>
      <c r="K8" s="217" t="s">
        <v>292</v>
      </c>
      <c r="L8" s="217" t="s">
        <v>291</v>
      </c>
    </row>
    <row r="9" spans="1:14" s="209" customFormat="1" ht="99.75" customHeight="1">
      <c r="A9" s="215">
        <v>2015</v>
      </c>
      <c r="B9" s="213">
        <v>0.4</v>
      </c>
      <c r="C9" s="213" t="s">
        <v>4</v>
      </c>
      <c r="D9" s="213">
        <v>0.2</v>
      </c>
      <c r="E9" s="213" t="s">
        <v>4</v>
      </c>
      <c r="F9" s="214"/>
      <c r="G9" s="213" t="s">
        <v>4</v>
      </c>
      <c r="H9" s="213" t="s">
        <v>4</v>
      </c>
      <c r="I9" s="213" t="s">
        <v>4</v>
      </c>
      <c r="J9" s="213" t="s">
        <v>4</v>
      </c>
      <c r="K9" s="213">
        <v>0.2</v>
      </c>
      <c r="L9" s="213" t="s">
        <v>4</v>
      </c>
      <c r="N9" s="208"/>
    </row>
    <row r="10" spans="1:14" s="209" customFormat="1" ht="99.75" customHeight="1">
      <c r="A10" s="215">
        <v>2016</v>
      </c>
      <c r="B10" s="216">
        <v>0.32</v>
      </c>
      <c r="C10" s="213" t="s">
        <v>4</v>
      </c>
      <c r="D10" s="213" t="s">
        <v>4</v>
      </c>
      <c r="E10" s="213" t="s">
        <v>4</v>
      </c>
      <c r="F10" s="214"/>
      <c r="G10" s="213">
        <v>0.01</v>
      </c>
      <c r="H10" s="213" t="s">
        <v>4</v>
      </c>
      <c r="I10" s="213" t="s">
        <v>4</v>
      </c>
      <c r="J10" s="213" t="s">
        <v>4</v>
      </c>
      <c r="K10" s="213">
        <v>0.31</v>
      </c>
      <c r="L10" s="213" t="s">
        <v>4</v>
      </c>
    </row>
    <row r="11" spans="1:14" s="209" customFormat="1" ht="99.75" customHeight="1">
      <c r="A11" s="215">
        <v>2017</v>
      </c>
      <c r="B11" s="213">
        <v>0.9</v>
      </c>
      <c r="C11" s="213" t="s">
        <v>4</v>
      </c>
      <c r="D11" s="213">
        <v>0.09</v>
      </c>
      <c r="E11" s="213" t="s">
        <v>4</v>
      </c>
      <c r="F11" s="214"/>
      <c r="G11" s="213">
        <v>0.81</v>
      </c>
      <c r="H11" s="213" t="s">
        <v>4</v>
      </c>
      <c r="I11" s="213" t="s">
        <v>4</v>
      </c>
      <c r="J11" s="213" t="s">
        <v>4</v>
      </c>
      <c r="K11" s="213" t="s">
        <v>4</v>
      </c>
      <c r="L11" s="213" t="s">
        <v>4</v>
      </c>
    </row>
    <row r="12" spans="1:14" s="209" customFormat="1" ht="99.75" customHeight="1">
      <c r="A12" s="215">
        <v>2018</v>
      </c>
      <c r="B12" s="213">
        <v>0.17</v>
      </c>
      <c r="C12" s="213" t="s">
        <v>290</v>
      </c>
      <c r="D12" s="213">
        <v>0.17</v>
      </c>
      <c r="E12" s="213" t="s">
        <v>290</v>
      </c>
      <c r="F12" s="214"/>
      <c r="G12" s="213" t="s">
        <v>290</v>
      </c>
      <c r="H12" s="213" t="s">
        <v>290</v>
      </c>
      <c r="I12" s="213" t="s">
        <v>290</v>
      </c>
      <c r="J12" s="213" t="s">
        <v>289</v>
      </c>
      <c r="K12" s="213" t="s">
        <v>289</v>
      </c>
      <c r="L12" s="213" t="s">
        <v>289</v>
      </c>
    </row>
    <row r="13" spans="1:14" s="208" customFormat="1" ht="99.75" customHeight="1" thickBot="1">
      <c r="A13" s="212">
        <v>2019</v>
      </c>
      <c r="B13" s="210">
        <v>0.1</v>
      </c>
      <c r="C13" s="210" t="s">
        <v>4</v>
      </c>
      <c r="D13" s="210" t="s">
        <v>4</v>
      </c>
      <c r="E13" s="210" t="s">
        <v>4</v>
      </c>
      <c r="F13" s="211"/>
      <c r="G13" s="210" t="s">
        <v>4</v>
      </c>
      <c r="H13" s="210" t="s">
        <v>4</v>
      </c>
      <c r="I13" s="210" t="s">
        <v>4</v>
      </c>
      <c r="J13" s="210" t="s">
        <v>4</v>
      </c>
      <c r="K13" s="210">
        <v>0.1</v>
      </c>
      <c r="L13" s="210" t="s">
        <v>4</v>
      </c>
      <c r="N13" s="209"/>
    </row>
    <row r="14" spans="1:14" s="202" customFormat="1" ht="12" customHeight="1" thickTop="1">
      <c r="A14" s="207" t="s">
        <v>288</v>
      </c>
      <c r="B14" s="206"/>
      <c r="C14" s="205"/>
      <c r="D14" s="204"/>
      <c r="E14" s="203"/>
      <c r="F14" s="203"/>
      <c r="N14" s="199"/>
    </row>
    <row r="15" spans="1:14">
      <c r="G15" s="201"/>
    </row>
    <row r="16" spans="1:14">
      <c r="G16" s="201"/>
    </row>
    <row r="17" spans="7:14">
      <c r="G17" s="201"/>
    </row>
    <row r="18" spans="7:14">
      <c r="G18" s="201"/>
    </row>
    <row r="19" spans="7:14" s="200" customFormat="1">
      <c r="G19" s="201"/>
      <c r="M19" s="199"/>
      <c r="N19" s="199"/>
    </row>
    <row r="20" spans="7:14" s="200" customFormat="1">
      <c r="G20" s="201"/>
      <c r="M20" s="199"/>
      <c r="N20" s="199"/>
    </row>
    <row r="21" spans="7:14" s="200" customFormat="1">
      <c r="G21" s="201"/>
      <c r="M21" s="199"/>
      <c r="N21" s="199"/>
    </row>
    <row r="22" spans="7:14" s="200" customFormat="1">
      <c r="G22" s="201"/>
      <c r="M22" s="199"/>
      <c r="N22" s="199"/>
    </row>
    <row r="23" spans="7:14" s="200" customFormat="1">
      <c r="G23" s="201"/>
      <c r="M23" s="199"/>
      <c r="N23" s="199"/>
    </row>
    <row r="24" spans="7:14" s="200" customFormat="1">
      <c r="G24" s="201"/>
      <c r="M24" s="199"/>
      <c r="N24" s="199"/>
    </row>
  </sheetData>
  <mergeCells count="7">
    <mergeCell ref="A1:E1"/>
    <mergeCell ref="G1:L1"/>
    <mergeCell ref="B3:C3"/>
    <mergeCell ref="D3:E3"/>
    <mergeCell ref="G3:H3"/>
    <mergeCell ref="I3:J3"/>
    <mergeCell ref="K3:L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"/>
  <sheetViews>
    <sheetView view="pageBreakPreview" zoomScale="85" zoomScaleNormal="100" zoomScaleSheetLayoutView="85" zoomScalePageLayoutView="70" workbookViewId="0">
      <selection activeCell="A14" sqref="A14"/>
    </sheetView>
  </sheetViews>
  <sheetFormatPr defaultRowHeight="13.5"/>
  <cols>
    <col min="1" max="1" width="14.5546875" style="19" customWidth="1"/>
    <col min="2" max="2" width="5.21875" style="19" customWidth="1"/>
    <col min="3" max="15" width="3.77734375" style="19" customWidth="1"/>
    <col min="16" max="16" width="5.88671875" style="19" customWidth="1"/>
    <col min="17" max="17" width="4.77734375" style="19" customWidth="1"/>
    <col min="18" max="18" width="5.77734375" style="19" customWidth="1"/>
    <col min="19" max="19" width="2.77734375" style="19" customWidth="1"/>
    <col min="20" max="21" width="5.77734375" style="19" customWidth="1"/>
    <col min="22" max="22" width="6.109375" style="19" customWidth="1"/>
    <col min="23" max="23" width="5.6640625" style="19" customWidth="1"/>
    <col min="24" max="24" width="5.44140625" style="19" customWidth="1"/>
    <col min="25" max="26" width="6.44140625" style="19" customWidth="1"/>
    <col min="27" max="27" width="5.6640625" style="19" customWidth="1"/>
    <col min="28" max="31" width="6.21875" style="19" customWidth="1"/>
    <col min="32" max="32" width="11.109375" style="69" customWidth="1"/>
    <col min="33" max="33" width="6" style="69" customWidth="1"/>
    <col min="34" max="36" width="5.44140625" style="69" customWidth="1"/>
    <col min="37" max="37" width="7.44140625" style="69" customWidth="1"/>
    <col min="38" max="38" width="6.88671875" style="69" customWidth="1"/>
    <col min="39" max="39" width="5.77734375" style="69" customWidth="1"/>
    <col min="40" max="40" width="7.6640625" style="69" customWidth="1"/>
    <col min="41" max="41" width="4.77734375" style="69" customWidth="1"/>
    <col min="42" max="42" width="7.88671875" style="69" customWidth="1"/>
    <col min="43" max="43" width="6.88671875" style="69" customWidth="1"/>
    <col min="44" max="44" width="1.77734375" style="69" customWidth="1"/>
    <col min="45" max="45" width="5.33203125" style="69" customWidth="1"/>
    <col min="46" max="46" width="9.88671875" style="69" customWidth="1"/>
    <col min="47" max="47" width="5.109375" style="69" customWidth="1"/>
    <col min="48" max="48" width="5.21875" style="69" customWidth="1"/>
    <col min="49" max="49" width="8" style="69" customWidth="1"/>
    <col min="50" max="51" width="5.109375" style="69" customWidth="1"/>
    <col min="52" max="52" width="6.44140625" style="69" customWidth="1"/>
    <col min="53" max="53" width="7" style="69" customWidth="1"/>
    <col min="54" max="54" width="5.77734375" style="69" customWidth="1"/>
    <col min="55" max="55" width="8.109375" style="69" customWidth="1"/>
    <col min="56" max="56" width="7.21875" style="69" customWidth="1"/>
    <col min="57" max="16384" width="8.88671875" style="18"/>
  </cols>
  <sheetData>
    <row r="1" spans="1:56" ht="45" customHeight="1">
      <c r="A1" s="119" t="s">
        <v>135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66"/>
      <c r="S1" s="66"/>
      <c r="T1" s="66"/>
      <c r="U1" s="66"/>
      <c r="V1" s="119" t="s">
        <v>136</v>
      </c>
      <c r="W1" s="119"/>
      <c r="X1" s="119"/>
      <c r="Y1" s="119"/>
      <c r="Z1" s="119"/>
      <c r="AA1" s="119"/>
      <c r="AB1" s="119"/>
      <c r="AC1" s="119"/>
      <c r="AD1" s="119"/>
      <c r="AE1" s="119"/>
      <c r="AF1" s="119" t="s">
        <v>137</v>
      </c>
      <c r="AG1" s="119"/>
      <c r="AH1" s="119"/>
      <c r="AI1" s="119"/>
      <c r="AJ1" s="119"/>
      <c r="AK1" s="119"/>
      <c r="AL1" s="119"/>
      <c r="AM1" s="119"/>
      <c r="AN1" s="119"/>
      <c r="AO1" s="119"/>
      <c r="AP1" s="66"/>
      <c r="AQ1" s="66"/>
      <c r="AR1" s="67"/>
      <c r="AS1" s="67"/>
      <c r="AT1" s="119" t="s">
        <v>138</v>
      </c>
      <c r="AU1" s="119"/>
      <c r="AV1" s="119"/>
      <c r="AW1" s="119"/>
      <c r="AX1" s="119"/>
      <c r="AY1" s="119"/>
      <c r="AZ1" s="119"/>
      <c r="BA1" s="119"/>
      <c r="BB1" s="119"/>
      <c r="BC1" s="119"/>
      <c r="BD1" s="119"/>
    </row>
    <row r="2" spans="1:56" s="3" customFormat="1" ht="25.5" customHeight="1" thickBot="1">
      <c r="A2" s="1" t="s">
        <v>139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4" t="s">
        <v>140</v>
      </c>
      <c r="AF2" s="1" t="s">
        <v>139</v>
      </c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9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24" t="s">
        <v>140</v>
      </c>
    </row>
    <row r="3" spans="1:56" s="3" customFormat="1" ht="16.5" customHeight="1" thickTop="1">
      <c r="A3" s="4" t="s">
        <v>0</v>
      </c>
      <c r="B3" s="113" t="s">
        <v>141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70"/>
      <c r="T3" s="117" t="s">
        <v>142</v>
      </c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53" t="s">
        <v>0</v>
      </c>
      <c r="AG3" s="129" t="s">
        <v>142</v>
      </c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71"/>
      <c r="AS3" s="130" t="s">
        <v>143</v>
      </c>
      <c r="AT3" s="130"/>
      <c r="AU3" s="131"/>
      <c r="AV3" s="132" t="s">
        <v>144</v>
      </c>
      <c r="AW3" s="133"/>
      <c r="AX3" s="133"/>
      <c r="AY3" s="133"/>
      <c r="AZ3" s="134"/>
      <c r="BA3" s="130" t="s">
        <v>145</v>
      </c>
      <c r="BB3" s="130"/>
      <c r="BC3" s="130"/>
      <c r="BD3" s="130"/>
    </row>
    <row r="4" spans="1:56" s="3" customFormat="1" ht="15.95" customHeight="1">
      <c r="A4" s="4" t="s">
        <v>1</v>
      </c>
      <c r="B4" s="10" t="s">
        <v>146</v>
      </c>
      <c r="C4" s="123" t="s">
        <v>147</v>
      </c>
      <c r="D4" s="124"/>
      <c r="E4" s="124"/>
      <c r="F4" s="124"/>
      <c r="G4" s="124"/>
      <c r="H4" s="124"/>
      <c r="I4" s="125"/>
      <c r="J4" s="123" t="s">
        <v>148</v>
      </c>
      <c r="K4" s="124"/>
      <c r="L4" s="124"/>
      <c r="M4" s="124"/>
      <c r="N4" s="124"/>
      <c r="O4" s="125"/>
      <c r="P4" s="6" t="s">
        <v>149</v>
      </c>
      <c r="Q4" s="123" t="s">
        <v>150</v>
      </c>
      <c r="R4" s="124"/>
      <c r="S4" s="4"/>
      <c r="T4" s="124" t="s">
        <v>151</v>
      </c>
      <c r="U4" s="125"/>
      <c r="V4" s="72" t="s">
        <v>152</v>
      </c>
      <c r="W4" s="73" t="s">
        <v>153</v>
      </c>
      <c r="X4" s="73" t="s">
        <v>154</v>
      </c>
      <c r="Y4" s="73" t="s">
        <v>155</v>
      </c>
      <c r="Z4" s="73" t="s">
        <v>156</v>
      </c>
      <c r="AA4" s="74" t="s">
        <v>157</v>
      </c>
      <c r="AB4" s="123" t="s">
        <v>158</v>
      </c>
      <c r="AC4" s="124"/>
      <c r="AD4" s="124"/>
      <c r="AE4" s="124"/>
      <c r="AF4" s="6" t="s">
        <v>1</v>
      </c>
      <c r="AG4" s="75" t="s">
        <v>159</v>
      </c>
      <c r="AH4" s="126" t="s">
        <v>160</v>
      </c>
      <c r="AI4" s="127"/>
      <c r="AJ4" s="128"/>
      <c r="AK4" s="75" t="s">
        <v>161</v>
      </c>
      <c r="AL4" s="76" t="s">
        <v>162</v>
      </c>
      <c r="AM4" s="4" t="s">
        <v>163</v>
      </c>
      <c r="AN4" s="76" t="s">
        <v>164</v>
      </c>
      <c r="AO4" s="77" t="s">
        <v>165</v>
      </c>
      <c r="AP4" s="78" t="s">
        <v>166</v>
      </c>
      <c r="AQ4" s="71" t="s">
        <v>167</v>
      </c>
      <c r="AR4" s="71"/>
      <c r="AS4" s="78" t="s">
        <v>168</v>
      </c>
      <c r="AT4" s="78" t="s">
        <v>169</v>
      </c>
      <c r="AU4" s="71" t="s">
        <v>170</v>
      </c>
      <c r="AV4" s="77" t="s">
        <v>171</v>
      </c>
      <c r="AW4" s="120" t="s">
        <v>172</v>
      </c>
      <c r="AX4" s="121"/>
      <c r="AY4" s="122"/>
      <c r="AZ4" s="79" t="s">
        <v>173</v>
      </c>
      <c r="BA4" s="78" t="s">
        <v>174</v>
      </c>
      <c r="BB4" s="77" t="s">
        <v>175</v>
      </c>
      <c r="BC4" s="77" t="s">
        <v>176</v>
      </c>
      <c r="BD4" s="67" t="s">
        <v>177</v>
      </c>
    </row>
    <row r="5" spans="1:56" s="3" customFormat="1" ht="15.95" customHeight="1">
      <c r="A5" s="4"/>
      <c r="B5" s="10"/>
      <c r="C5" s="6" t="s">
        <v>178</v>
      </c>
      <c r="D5" s="6" t="s">
        <v>179</v>
      </c>
      <c r="E5" s="6" t="s">
        <v>180</v>
      </c>
      <c r="F5" s="6" t="s">
        <v>181</v>
      </c>
      <c r="G5" s="6" t="s">
        <v>182</v>
      </c>
      <c r="H5" s="6" t="s">
        <v>183</v>
      </c>
      <c r="I5" s="6" t="s">
        <v>184</v>
      </c>
      <c r="J5" s="6" t="s">
        <v>185</v>
      </c>
      <c r="K5" s="6" t="s">
        <v>186</v>
      </c>
      <c r="L5" s="6" t="s">
        <v>187</v>
      </c>
      <c r="M5" s="6" t="s">
        <v>188</v>
      </c>
      <c r="N5" s="6" t="s">
        <v>189</v>
      </c>
      <c r="O5" s="6" t="s">
        <v>190</v>
      </c>
      <c r="P5" s="6" t="s">
        <v>191</v>
      </c>
      <c r="Q5" s="10" t="s">
        <v>185</v>
      </c>
      <c r="R5" s="4" t="s">
        <v>192</v>
      </c>
      <c r="S5" s="4"/>
      <c r="T5" s="8" t="s">
        <v>193</v>
      </c>
      <c r="U5" s="8" t="s">
        <v>194</v>
      </c>
      <c r="V5" s="6"/>
      <c r="W5" s="6" t="s">
        <v>195</v>
      </c>
      <c r="X5" s="6"/>
      <c r="Y5" s="6"/>
      <c r="Z5" s="6" t="s">
        <v>196</v>
      </c>
      <c r="AA5" s="80" t="s">
        <v>197</v>
      </c>
      <c r="AB5" s="7" t="s">
        <v>185</v>
      </c>
      <c r="AC5" s="8" t="s">
        <v>198</v>
      </c>
      <c r="AD5" s="8" t="s">
        <v>199</v>
      </c>
      <c r="AE5" s="9" t="s">
        <v>200</v>
      </c>
      <c r="AF5" s="6" t="s">
        <v>201</v>
      </c>
      <c r="AG5" s="6" t="s">
        <v>202</v>
      </c>
      <c r="AH5" s="6" t="s">
        <v>185</v>
      </c>
      <c r="AI5" s="75" t="s">
        <v>203</v>
      </c>
      <c r="AJ5" s="81" t="s">
        <v>204</v>
      </c>
      <c r="AK5" s="75" t="s">
        <v>205</v>
      </c>
      <c r="AL5" s="76" t="s">
        <v>206</v>
      </c>
      <c r="AM5" s="4"/>
      <c r="AN5" s="76"/>
      <c r="AO5" s="76"/>
      <c r="AP5" s="75" t="s">
        <v>205</v>
      </c>
      <c r="AQ5" s="71"/>
      <c r="AR5" s="71"/>
      <c r="AS5" s="75"/>
      <c r="AT5" s="75" t="s">
        <v>207</v>
      </c>
      <c r="AU5" s="71"/>
      <c r="AV5" s="82" t="s">
        <v>208</v>
      </c>
      <c r="AW5" s="83" t="s">
        <v>209</v>
      </c>
      <c r="AX5" s="83" t="s">
        <v>210</v>
      </c>
      <c r="AY5" s="83" t="s">
        <v>211</v>
      </c>
      <c r="AZ5" s="84" t="s">
        <v>212</v>
      </c>
      <c r="BA5" s="75" t="s">
        <v>213</v>
      </c>
      <c r="BB5" s="85"/>
      <c r="BC5" s="76"/>
      <c r="BD5" s="67" t="s">
        <v>205</v>
      </c>
    </row>
    <row r="6" spans="1:56" s="3" customFormat="1" ht="15.95" customHeight="1">
      <c r="A6" s="4" t="s">
        <v>214</v>
      </c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215</v>
      </c>
      <c r="Q6" s="10" t="s">
        <v>216</v>
      </c>
      <c r="R6" s="4"/>
      <c r="S6" s="4"/>
      <c r="T6" s="6" t="s">
        <v>217</v>
      </c>
      <c r="U6" s="6"/>
      <c r="V6" s="6" t="s">
        <v>218</v>
      </c>
      <c r="W6" s="6" t="s">
        <v>219</v>
      </c>
      <c r="X6" s="6" t="s">
        <v>220</v>
      </c>
      <c r="Y6" s="6" t="s">
        <v>221</v>
      </c>
      <c r="Z6" s="6" t="s">
        <v>222</v>
      </c>
      <c r="AA6" s="6" t="s">
        <v>223</v>
      </c>
      <c r="AB6" s="10"/>
      <c r="AC6" s="10" t="s">
        <v>224</v>
      </c>
      <c r="AD6" s="6" t="s">
        <v>225</v>
      </c>
      <c r="AE6" s="4" t="s">
        <v>226</v>
      </c>
      <c r="AF6" s="6"/>
      <c r="AG6" s="6" t="s">
        <v>227</v>
      </c>
      <c r="AH6" s="6"/>
      <c r="AI6" s="75"/>
      <c r="AJ6" s="86"/>
      <c r="AK6" s="87" t="s">
        <v>228</v>
      </c>
      <c r="AL6" s="76" t="s">
        <v>229</v>
      </c>
      <c r="AM6" s="4" t="s">
        <v>230</v>
      </c>
      <c r="AN6" s="76" t="s">
        <v>231</v>
      </c>
      <c r="AO6" s="76" t="s">
        <v>232</v>
      </c>
      <c r="AP6" s="75" t="s">
        <v>233</v>
      </c>
      <c r="AQ6" s="71"/>
      <c r="AR6" s="71"/>
      <c r="AS6" s="75"/>
      <c r="AT6" s="75" t="s">
        <v>234</v>
      </c>
      <c r="AU6" s="71"/>
      <c r="AV6" s="82" t="s">
        <v>227</v>
      </c>
      <c r="AW6" s="88" t="s">
        <v>235</v>
      </c>
      <c r="AX6" s="88"/>
      <c r="AY6" s="88"/>
      <c r="AZ6" s="84" t="s">
        <v>236</v>
      </c>
      <c r="BA6" s="75" t="s">
        <v>237</v>
      </c>
      <c r="BB6" s="85"/>
      <c r="BC6" s="76" t="s">
        <v>205</v>
      </c>
      <c r="BD6" s="67" t="s">
        <v>238</v>
      </c>
    </row>
    <row r="7" spans="1:56" s="3" customFormat="1" ht="17.25" customHeight="1">
      <c r="A7" s="12" t="s">
        <v>2</v>
      </c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239</v>
      </c>
      <c r="Q7" s="14" t="s">
        <v>240</v>
      </c>
      <c r="R7" s="16" t="s">
        <v>241</v>
      </c>
      <c r="S7" s="4"/>
      <c r="T7" s="15" t="s">
        <v>242</v>
      </c>
      <c r="U7" s="15" t="s">
        <v>243</v>
      </c>
      <c r="V7" s="15" t="s">
        <v>239</v>
      </c>
      <c r="W7" s="15" t="s">
        <v>244</v>
      </c>
      <c r="X7" s="15" t="s">
        <v>245</v>
      </c>
      <c r="Y7" s="15" t="s">
        <v>239</v>
      </c>
      <c r="Z7" s="15" t="s">
        <v>246</v>
      </c>
      <c r="AA7" s="89" t="s">
        <v>247</v>
      </c>
      <c r="AB7" s="14"/>
      <c r="AC7" s="14" t="s">
        <v>248</v>
      </c>
      <c r="AD7" s="15" t="s">
        <v>248</v>
      </c>
      <c r="AE7" s="16" t="s">
        <v>248</v>
      </c>
      <c r="AF7" s="90" t="s">
        <v>2</v>
      </c>
      <c r="AG7" s="14" t="s">
        <v>249</v>
      </c>
      <c r="AH7" s="14"/>
      <c r="AI7" s="15" t="s">
        <v>250</v>
      </c>
      <c r="AJ7" s="91" t="s">
        <v>251</v>
      </c>
      <c r="AK7" s="15" t="s">
        <v>244</v>
      </c>
      <c r="AL7" s="14" t="s">
        <v>252</v>
      </c>
      <c r="AM7" s="14" t="s">
        <v>252</v>
      </c>
      <c r="AN7" s="14" t="s">
        <v>252</v>
      </c>
      <c r="AO7" s="14" t="s">
        <v>252</v>
      </c>
      <c r="AP7" s="15" t="s">
        <v>252</v>
      </c>
      <c r="AQ7" s="16" t="s">
        <v>253</v>
      </c>
      <c r="AR7" s="4"/>
      <c r="AS7" s="15" t="s">
        <v>254</v>
      </c>
      <c r="AT7" s="15" t="s">
        <v>255</v>
      </c>
      <c r="AU7" s="16" t="s">
        <v>256</v>
      </c>
      <c r="AV7" s="92" t="s">
        <v>252</v>
      </c>
      <c r="AW7" s="93" t="s">
        <v>252</v>
      </c>
      <c r="AX7" s="93" t="s">
        <v>250</v>
      </c>
      <c r="AY7" s="93" t="s">
        <v>251</v>
      </c>
      <c r="AZ7" s="94" t="s">
        <v>252</v>
      </c>
      <c r="BA7" s="95" t="s">
        <v>244</v>
      </c>
      <c r="BB7" s="30" t="s">
        <v>257</v>
      </c>
      <c r="BC7" s="30" t="s">
        <v>258</v>
      </c>
      <c r="BD7" s="96" t="s">
        <v>259</v>
      </c>
    </row>
    <row r="8" spans="1:56" s="383" customFormat="1" ht="54.95" customHeight="1">
      <c r="A8" s="376">
        <v>2013</v>
      </c>
      <c r="B8" s="377">
        <f>SUM(C8,J8,P8,Q8,V8:AB8,AG8,AH8,AK8:AQ8,AS8:BD8)</f>
        <v>18</v>
      </c>
      <c r="C8" s="378">
        <v>0</v>
      </c>
      <c r="D8" s="378">
        <v>0</v>
      </c>
      <c r="E8" s="378">
        <v>0</v>
      </c>
      <c r="F8" s="378">
        <v>0</v>
      </c>
      <c r="G8" s="378">
        <v>0</v>
      </c>
      <c r="H8" s="378">
        <v>0</v>
      </c>
      <c r="I8" s="378">
        <v>0</v>
      </c>
      <c r="J8" s="379">
        <v>1</v>
      </c>
      <c r="K8" s="378">
        <v>0</v>
      </c>
      <c r="L8" s="378">
        <v>0</v>
      </c>
      <c r="M8" s="378">
        <v>0</v>
      </c>
      <c r="N8" s="379">
        <v>1</v>
      </c>
      <c r="O8" s="378">
        <v>0</v>
      </c>
      <c r="P8" s="378">
        <v>0</v>
      </c>
      <c r="Q8" s="379">
        <v>1</v>
      </c>
      <c r="R8" s="378">
        <v>0</v>
      </c>
      <c r="S8" s="379"/>
      <c r="T8" s="378">
        <v>0</v>
      </c>
      <c r="U8" s="379">
        <v>1</v>
      </c>
      <c r="V8" s="378">
        <v>0</v>
      </c>
      <c r="W8" s="379">
        <v>1</v>
      </c>
      <c r="X8" s="378">
        <v>0</v>
      </c>
      <c r="Y8" s="378">
        <v>0</v>
      </c>
      <c r="Z8" s="378">
        <v>0</v>
      </c>
      <c r="AA8" s="378">
        <v>0</v>
      </c>
      <c r="AB8" s="380">
        <f>SUM(AC8:AE8)</f>
        <v>5</v>
      </c>
      <c r="AC8" s="381">
        <v>0</v>
      </c>
      <c r="AD8" s="379">
        <v>3</v>
      </c>
      <c r="AE8" s="379">
        <v>2</v>
      </c>
      <c r="AF8" s="376">
        <v>2013</v>
      </c>
      <c r="AG8" s="379">
        <v>1</v>
      </c>
      <c r="AH8" s="379">
        <f>SUM(AI8:AJ8)</f>
        <v>3</v>
      </c>
      <c r="AI8" s="379">
        <v>2</v>
      </c>
      <c r="AJ8" s="379">
        <v>1</v>
      </c>
      <c r="AK8" s="379">
        <v>1</v>
      </c>
      <c r="AL8" s="378">
        <v>0</v>
      </c>
      <c r="AM8" s="378">
        <v>0</v>
      </c>
      <c r="AN8" s="379">
        <v>1</v>
      </c>
      <c r="AO8" s="379">
        <v>1</v>
      </c>
      <c r="AP8" s="378">
        <v>0</v>
      </c>
      <c r="AQ8" s="378">
        <v>0</v>
      </c>
      <c r="AR8" s="382"/>
      <c r="AS8" s="378">
        <v>0</v>
      </c>
      <c r="AT8" s="378">
        <v>0</v>
      </c>
      <c r="AU8" s="378">
        <v>0</v>
      </c>
      <c r="AV8" s="378">
        <v>0</v>
      </c>
      <c r="AW8" s="382">
        <v>2</v>
      </c>
      <c r="AX8" s="378">
        <v>0</v>
      </c>
      <c r="AY8" s="378">
        <v>0</v>
      </c>
      <c r="AZ8" s="378">
        <v>0</v>
      </c>
      <c r="BA8" s="378">
        <v>0</v>
      </c>
      <c r="BB8" s="379">
        <v>1</v>
      </c>
      <c r="BC8" s="378">
        <v>0</v>
      </c>
      <c r="BD8" s="378">
        <v>0</v>
      </c>
    </row>
    <row r="9" spans="1:56" s="383" customFormat="1" ht="54.95" customHeight="1">
      <c r="A9" s="376">
        <v>2014</v>
      </c>
      <c r="B9" s="377">
        <f>SUM(C9,J9,P9,Q9,V9:AB9,AG9,AH9,AK9:AQ9,AS9:BD9)</f>
        <v>18</v>
      </c>
      <c r="C9" s="378">
        <v>0</v>
      </c>
      <c r="D9" s="378">
        <v>0</v>
      </c>
      <c r="E9" s="378">
        <v>0</v>
      </c>
      <c r="F9" s="378">
        <v>0</v>
      </c>
      <c r="G9" s="378">
        <v>0</v>
      </c>
      <c r="H9" s="378">
        <v>0</v>
      </c>
      <c r="I9" s="378">
        <v>0</v>
      </c>
      <c r="J9" s="379">
        <v>1</v>
      </c>
      <c r="K9" s="378">
        <v>0</v>
      </c>
      <c r="L9" s="378">
        <v>0</v>
      </c>
      <c r="M9" s="378">
        <v>0</v>
      </c>
      <c r="N9" s="379">
        <v>1</v>
      </c>
      <c r="O9" s="378">
        <v>0</v>
      </c>
      <c r="P9" s="378">
        <v>0</v>
      </c>
      <c r="Q9" s="379">
        <v>1</v>
      </c>
      <c r="R9" s="378">
        <v>0</v>
      </c>
      <c r="S9" s="379"/>
      <c r="T9" s="378">
        <v>0</v>
      </c>
      <c r="U9" s="379">
        <v>1</v>
      </c>
      <c r="V9" s="378">
        <v>0</v>
      </c>
      <c r="W9" s="379">
        <v>1</v>
      </c>
      <c r="X9" s="378">
        <v>0</v>
      </c>
      <c r="Y9" s="378">
        <v>0</v>
      </c>
      <c r="Z9" s="378">
        <v>0</v>
      </c>
      <c r="AA9" s="378">
        <v>0</v>
      </c>
      <c r="AB9" s="380">
        <v>5</v>
      </c>
      <c r="AC9" s="378">
        <v>0</v>
      </c>
      <c r="AD9" s="379">
        <v>3</v>
      </c>
      <c r="AE9" s="379">
        <v>2</v>
      </c>
      <c r="AF9" s="376">
        <v>2014</v>
      </c>
      <c r="AG9" s="379">
        <v>1</v>
      </c>
      <c r="AH9" s="379">
        <v>3</v>
      </c>
      <c r="AI9" s="379">
        <v>2</v>
      </c>
      <c r="AJ9" s="379">
        <v>1</v>
      </c>
      <c r="AK9" s="379">
        <v>1</v>
      </c>
      <c r="AL9" s="378">
        <v>0</v>
      </c>
      <c r="AM9" s="378">
        <v>0</v>
      </c>
      <c r="AN9" s="379">
        <v>1</v>
      </c>
      <c r="AO9" s="379">
        <v>1</v>
      </c>
      <c r="AP9" s="378">
        <v>0</v>
      </c>
      <c r="AQ9" s="378">
        <v>0</v>
      </c>
      <c r="AR9" s="382"/>
      <c r="AS9" s="378">
        <v>0</v>
      </c>
      <c r="AT9" s="378">
        <v>0</v>
      </c>
      <c r="AU9" s="378">
        <v>0</v>
      </c>
      <c r="AV9" s="378">
        <v>0</v>
      </c>
      <c r="AW9" s="382">
        <v>2</v>
      </c>
      <c r="AX9" s="378">
        <v>0</v>
      </c>
      <c r="AY9" s="378">
        <v>0</v>
      </c>
      <c r="AZ9" s="378">
        <v>0</v>
      </c>
      <c r="BA9" s="378">
        <v>0</v>
      </c>
      <c r="BB9" s="379">
        <v>1</v>
      </c>
      <c r="BC9" s="378">
        <v>0</v>
      </c>
      <c r="BD9" s="378">
        <v>0</v>
      </c>
    </row>
    <row r="10" spans="1:56" s="383" customFormat="1" ht="54.95" customHeight="1">
      <c r="A10" s="376">
        <v>2015</v>
      </c>
      <c r="B10" s="384">
        <v>18</v>
      </c>
      <c r="C10" s="378">
        <v>0</v>
      </c>
      <c r="D10" s="378">
        <v>0</v>
      </c>
      <c r="E10" s="385">
        <v>1</v>
      </c>
      <c r="F10" s="378">
        <v>0</v>
      </c>
      <c r="G10" s="378">
        <v>0</v>
      </c>
      <c r="H10" s="378">
        <v>0</v>
      </c>
      <c r="I10" s="378">
        <v>0</v>
      </c>
      <c r="J10" s="378">
        <v>0</v>
      </c>
      <c r="K10" s="378">
        <v>0</v>
      </c>
      <c r="L10" s="378">
        <v>0</v>
      </c>
      <c r="M10" s="378">
        <v>0</v>
      </c>
      <c r="N10" s="378">
        <v>0</v>
      </c>
      <c r="O10" s="378">
        <v>0</v>
      </c>
      <c r="P10" s="378">
        <v>0</v>
      </c>
      <c r="Q10" s="379">
        <v>1</v>
      </c>
      <c r="R10" s="378">
        <v>0</v>
      </c>
      <c r="S10" s="379"/>
      <c r="T10" s="378">
        <v>0</v>
      </c>
      <c r="U10" s="379">
        <v>1</v>
      </c>
      <c r="V10" s="378">
        <v>0</v>
      </c>
      <c r="W10" s="379">
        <v>1</v>
      </c>
      <c r="X10" s="378">
        <v>0</v>
      </c>
      <c r="Y10" s="378">
        <v>0</v>
      </c>
      <c r="Z10" s="378">
        <v>0</v>
      </c>
      <c r="AA10" s="378">
        <v>0</v>
      </c>
      <c r="AB10" s="380">
        <v>4</v>
      </c>
      <c r="AC10" s="378">
        <v>0</v>
      </c>
      <c r="AD10" s="379">
        <v>3</v>
      </c>
      <c r="AE10" s="379">
        <v>1</v>
      </c>
      <c r="AF10" s="376">
        <v>2015</v>
      </c>
      <c r="AG10" s="379">
        <v>1</v>
      </c>
      <c r="AH10" s="379">
        <v>3</v>
      </c>
      <c r="AI10" s="379">
        <v>3</v>
      </c>
      <c r="AJ10" s="378">
        <v>0</v>
      </c>
      <c r="AK10" s="379">
        <v>1</v>
      </c>
      <c r="AL10" s="378">
        <v>0</v>
      </c>
      <c r="AM10" s="378">
        <v>0</v>
      </c>
      <c r="AN10" s="379">
        <v>1</v>
      </c>
      <c r="AO10" s="379">
        <v>1</v>
      </c>
      <c r="AP10" s="378">
        <v>0</v>
      </c>
      <c r="AQ10" s="378">
        <v>0</v>
      </c>
      <c r="AR10" s="382"/>
      <c r="AS10" s="378">
        <v>0</v>
      </c>
      <c r="AT10" s="378">
        <v>0</v>
      </c>
      <c r="AU10" s="378">
        <v>0</v>
      </c>
      <c r="AV10" s="378">
        <v>0</v>
      </c>
      <c r="AW10" s="382">
        <v>2</v>
      </c>
      <c r="AX10" s="378">
        <v>0</v>
      </c>
      <c r="AY10" s="385">
        <v>1</v>
      </c>
      <c r="AZ10" s="378">
        <v>0</v>
      </c>
      <c r="BA10" s="378">
        <v>0</v>
      </c>
      <c r="BB10" s="379">
        <v>1</v>
      </c>
      <c r="BC10" s="378">
        <v>0</v>
      </c>
      <c r="BD10" s="378">
        <v>0</v>
      </c>
    </row>
    <row r="11" spans="1:56" s="386" customFormat="1" ht="54.95" customHeight="1">
      <c r="A11" s="376">
        <v>2016</v>
      </c>
      <c r="B11" s="384">
        <v>20</v>
      </c>
      <c r="C11" s="385">
        <v>1</v>
      </c>
      <c r="D11" s="378">
        <v>0</v>
      </c>
      <c r="E11" s="385">
        <v>1</v>
      </c>
      <c r="F11" s="378">
        <v>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0</v>
      </c>
      <c r="Q11" s="379">
        <v>1</v>
      </c>
      <c r="R11" s="378">
        <v>0</v>
      </c>
      <c r="S11" s="379"/>
      <c r="T11" s="378">
        <v>0</v>
      </c>
      <c r="U11" s="379">
        <v>1</v>
      </c>
      <c r="V11" s="378">
        <v>0</v>
      </c>
      <c r="W11" s="379">
        <v>1</v>
      </c>
      <c r="X11" s="378">
        <v>0</v>
      </c>
      <c r="Y11" s="378">
        <v>0</v>
      </c>
      <c r="Z11" s="378">
        <v>0</v>
      </c>
      <c r="AA11" s="378">
        <v>0</v>
      </c>
      <c r="AB11" s="380">
        <v>4</v>
      </c>
      <c r="AC11" s="378">
        <v>0</v>
      </c>
      <c r="AD11" s="379">
        <v>3</v>
      </c>
      <c r="AE11" s="379">
        <v>1</v>
      </c>
      <c r="AF11" s="376">
        <v>2016</v>
      </c>
      <c r="AG11" s="379">
        <v>2</v>
      </c>
      <c r="AH11" s="379">
        <v>3</v>
      </c>
      <c r="AI11" s="379">
        <v>3</v>
      </c>
      <c r="AJ11" s="378">
        <v>0</v>
      </c>
      <c r="AK11" s="379">
        <v>1</v>
      </c>
      <c r="AL11" s="378">
        <v>0</v>
      </c>
      <c r="AM11" s="378">
        <v>0</v>
      </c>
      <c r="AN11" s="379">
        <v>1</v>
      </c>
      <c r="AO11" s="379">
        <v>1</v>
      </c>
      <c r="AP11" s="378">
        <v>0</v>
      </c>
      <c r="AQ11" s="378">
        <v>0</v>
      </c>
      <c r="AR11" s="382"/>
      <c r="AS11" s="378">
        <v>0</v>
      </c>
      <c r="AT11" s="378">
        <v>0</v>
      </c>
      <c r="AU11" s="385">
        <v>1</v>
      </c>
      <c r="AV11" s="378">
        <v>0</v>
      </c>
      <c r="AW11" s="382">
        <v>2</v>
      </c>
      <c r="AX11" s="378">
        <v>0</v>
      </c>
      <c r="AY11" s="385">
        <v>1</v>
      </c>
      <c r="AZ11" s="378">
        <v>0</v>
      </c>
      <c r="BA11" s="378">
        <v>0</v>
      </c>
      <c r="BB11" s="379">
        <v>1</v>
      </c>
      <c r="BC11" s="378">
        <v>0</v>
      </c>
      <c r="BD11" s="378">
        <v>0</v>
      </c>
    </row>
    <row r="12" spans="1:56" s="386" customFormat="1" ht="54.95" customHeight="1">
      <c r="A12" s="376">
        <v>2017</v>
      </c>
      <c r="B12" s="387">
        <v>21</v>
      </c>
      <c r="C12" s="385">
        <v>1</v>
      </c>
      <c r="D12" s="378"/>
      <c r="E12" s="385">
        <v>1</v>
      </c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9"/>
      <c r="R12" s="378"/>
      <c r="S12" s="379"/>
      <c r="T12" s="378"/>
      <c r="U12" s="379"/>
      <c r="V12" s="378"/>
      <c r="W12" s="379">
        <v>1</v>
      </c>
      <c r="X12" s="378"/>
      <c r="Y12" s="378"/>
      <c r="Z12" s="378"/>
      <c r="AA12" s="378"/>
      <c r="AB12" s="380">
        <v>5</v>
      </c>
      <c r="AC12" s="378"/>
      <c r="AD12" s="379">
        <v>5</v>
      </c>
      <c r="AE12" s="379"/>
      <c r="AF12" s="376">
        <v>2017</v>
      </c>
      <c r="AG12" s="379">
        <v>2</v>
      </c>
      <c r="AH12" s="379">
        <v>3</v>
      </c>
      <c r="AI12" s="379">
        <v>3</v>
      </c>
      <c r="AJ12" s="378"/>
      <c r="AK12" s="379">
        <v>1</v>
      </c>
      <c r="AL12" s="378"/>
      <c r="AM12" s="378"/>
      <c r="AN12" s="379">
        <v>1</v>
      </c>
      <c r="AO12" s="379">
        <v>1</v>
      </c>
      <c r="AP12" s="378"/>
      <c r="AQ12" s="378"/>
      <c r="AR12" s="382"/>
      <c r="AS12" s="378"/>
      <c r="AT12" s="378"/>
      <c r="AU12" s="385">
        <v>1</v>
      </c>
      <c r="AV12" s="378"/>
      <c r="AW12" s="382">
        <v>2</v>
      </c>
      <c r="AX12" s="378"/>
      <c r="AY12" s="385">
        <v>1</v>
      </c>
      <c r="AZ12" s="378"/>
      <c r="BA12" s="378"/>
      <c r="BB12" s="379">
        <v>2</v>
      </c>
      <c r="BC12" s="378"/>
      <c r="BD12" s="378"/>
    </row>
    <row r="13" spans="1:56" s="386" customFormat="1" ht="54.95" customHeight="1">
      <c r="A13" s="376">
        <v>2018</v>
      </c>
      <c r="B13" s="387">
        <v>21</v>
      </c>
      <c r="C13" s="385">
        <v>1</v>
      </c>
      <c r="D13" s="378"/>
      <c r="E13" s="385">
        <v>1</v>
      </c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9"/>
      <c r="R13" s="378"/>
      <c r="S13" s="379"/>
      <c r="T13" s="378"/>
      <c r="U13" s="379"/>
      <c r="V13" s="378"/>
      <c r="W13" s="379">
        <v>1</v>
      </c>
      <c r="X13" s="378"/>
      <c r="Y13" s="378"/>
      <c r="Z13" s="378"/>
      <c r="AA13" s="378"/>
      <c r="AB13" s="380">
        <v>5</v>
      </c>
      <c r="AC13" s="378"/>
      <c r="AD13" s="379">
        <v>5</v>
      </c>
      <c r="AE13" s="379"/>
      <c r="AF13" s="376">
        <v>2018</v>
      </c>
      <c r="AG13" s="379">
        <v>2</v>
      </c>
      <c r="AH13" s="379">
        <v>3</v>
      </c>
      <c r="AI13" s="379">
        <v>3</v>
      </c>
      <c r="AJ13" s="378"/>
      <c r="AK13" s="379">
        <v>1</v>
      </c>
      <c r="AL13" s="378"/>
      <c r="AM13" s="378"/>
      <c r="AN13" s="379">
        <v>1</v>
      </c>
      <c r="AO13" s="379">
        <v>1</v>
      </c>
      <c r="AP13" s="378"/>
      <c r="AQ13" s="378"/>
      <c r="AR13" s="382"/>
      <c r="AS13" s="378"/>
      <c r="AT13" s="378"/>
      <c r="AU13" s="385">
        <v>1</v>
      </c>
      <c r="AV13" s="378"/>
      <c r="AW13" s="382">
        <v>2</v>
      </c>
      <c r="AX13" s="378"/>
      <c r="AY13" s="385">
        <v>1</v>
      </c>
      <c r="AZ13" s="378"/>
      <c r="BA13" s="378"/>
      <c r="BB13" s="379">
        <v>2</v>
      </c>
      <c r="BC13" s="378"/>
      <c r="BD13" s="378"/>
    </row>
    <row r="14" spans="1:56" s="386" customFormat="1" ht="54.95" customHeight="1">
      <c r="A14" s="388">
        <v>2019</v>
      </c>
      <c r="B14" s="389">
        <v>22</v>
      </c>
      <c r="C14" s="390">
        <v>1</v>
      </c>
      <c r="D14" s="378"/>
      <c r="E14" s="390">
        <v>1</v>
      </c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91"/>
      <c r="R14" s="378"/>
      <c r="S14" s="391"/>
      <c r="T14" s="378"/>
      <c r="U14" s="391"/>
      <c r="V14" s="378"/>
      <c r="W14" s="391">
        <v>1</v>
      </c>
      <c r="X14" s="378"/>
      <c r="Y14" s="378"/>
      <c r="Z14" s="378"/>
      <c r="AA14" s="378"/>
      <c r="AB14" s="392">
        <v>5</v>
      </c>
      <c r="AC14" s="378"/>
      <c r="AD14" s="391">
        <v>5</v>
      </c>
      <c r="AE14" s="391"/>
      <c r="AF14" s="388">
        <v>2019</v>
      </c>
      <c r="AG14" s="391">
        <v>2</v>
      </c>
      <c r="AH14" s="391">
        <v>3</v>
      </c>
      <c r="AI14" s="391">
        <v>3</v>
      </c>
      <c r="AJ14" s="378"/>
      <c r="AK14" s="391">
        <v>1</v>
      </c>
      <c r="AL14" s="378"/>
      <c r="AM14" s="378"/>
      <c r="AN14" s="391">
        <v>1</v>
      </c>
      <c r="AO14" s="391">
        <v>1</v>
      </c>
      <c r="AP14" s="378"/>
      <c r="AQ14" s="378"/>
      <c r="AR14" s="393"/>
      <c r="AS14" s="378"/>
      <c r="AT14" s="378"/>
      <c r="AU14" s="390">
        <v>2</v>
      </c>
      <c r="AV14" s="378"/>
      <c r="AW14" s="393">
        <v>2</v>
      </c>
      <c r="AX14" s="378"/>
      <c r="AY14" s="390">
        <v>1</v>
      </c>
      <c r="AZ14" s="378"/>
      <c r="BA14" s="378"/>
      <c r="BB14" s="391">
        <v>2</v>
      </c>
      <c r="BC14" s="378"/>
      <c r="BD14" s="378"/>
    </row>
    <row r="15" spans="1:56" ht="12" customHeight="1">
      <c r="A15" s="21" t="s">
        <v>260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21" t="s">
        <v>260</v>
      </c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</row>
  </sheetData>
  <mergeCells count="17">
    <mergeCell ref="A1:Q1"/>
    <mergeCell ref="V1:AE1"/>
    <mergeCell ref="AF1:AO1"/>
    <mergeCell ref="AT1:BD1"/>
    <mergeCell ref="B3:R3"/>
    <mergeCell ref="T3:AE3"/>
    <mergeCell ref="AG3:AQ3"/>
    <mergeCell ref="AS3:AU3"/>
    <mergeCell ref="AV3:AZ3"/>
    <mergeCell ref="BA3:BD3"/>
    <mergeCell ref="AW4:AY4"/>
    <mergeCell ref="C4:I4"/>
    <mergeCell ref="J4:O4"/>
    <mergeCell ref="Q4:R4"/>
    <mergeCell ref="T4:U4"/>
    <mergeCell ref="AB4:AE4"/>
    <mergeCell ref="AH4:AJ4"/>
  </mergeCells>
  <phoneticPr fontId="3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37" orientation="landscape" r:id="rId1"/>
  <headerFooter alignWithMargins="0">
    <oddHeader>&amp;L&amp;"굴림체,굵게"&amp;12공공행정 및 사법&amp;R&amp;"Times New Roman,보통"&amp;12Public Administration and Justice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0" zoomScale="85" zoomScaleNormal="85" zoomScaleSheetLayoutView="100" workbookViewId="0">
      <selection activeCell="A13" sqref="A13"/>
    </sheetView>
  </sheetViews>
  <sheetFormatPr defaultRowHeight="13.5"/>
  <cols>
    <col min="1" max="1" width="9.77734375" style="240" customWidth="1"/>
    <col min="2" max="8" width="9.109375" style="240" customWidth="1"/>
    <col min="9" max="9" width="3.44140625" style="240" customWidth="1"/>
    <col min="10" max="10" width="10.109375" style="240" customWidth="1"/>
    <col min="11" max="14" width="17.44140625" style="240" customWidth="1"/>
    <col min="15" max="16384" width="8.88671875" style="239"/>
  </cols>
  <sheetData>
    <row r="1" spans="1:14" s="286" customFormat="1" ht="45" customHeight="1">
      <c r="A1" s="289" t="s">
        <v>343</v>
      </c>
      <c r="B1" s="289"/>
      <c r="C1" s="289"/>
      <c r="D1" s="289"/>
      <c r="E1" s="289"/>
      <c r="F1" s="289"/>
      <c r="G1" s="289"/>
      <c r="H1" s="289"/>
      <c r="I1" s="288"/>
      <c r="J1" s="287" t="s">
        <v>342</v>
      </c>
      <c r="K1" s="287"/>
      <c r="L1" s="287"/>
      <c r="M1" s="287"/>
      <c r="N1" s="287"/>
    </row>
    <row r="2" spans="1:14" s="262" customFormat="1" ht="25.5" customHeight="1" thickBot="1">
      <c r="A2" s="285" t="s">
        <v>341</v>
      </c>
      <c r="B2" s="285"/>
      <c r="C2" s="285"/>
      <c r="D2" s="285"/>
      <c r="E2" s="285"/>
      <c r="F2" s="285"/>
      <c r="G2" s="285"/>
      <c r="H2" s="285"/>
      <c r="I2" s="284"/>
      <c r="J2" s="283"/>
      <c r="K2" s="283"/>
      <c r="L2" s="283"/>
      <c r="M2" s="283"/>
      <c r="N2" s="282" t="s">
        <v>340</v>
      </c>
    </row>
    <row r="3" spans="1:14" s="262" customFormat="1" ht="17.100000000000001" customHeight="1" thickTop="1">
      <c r="A3" s="266"/>
      <c r="B3" s="281" t="s">
        <v>339</v>
      </c>
      <c r="C3" s="280"/>
      <c r="D3" s="279"/>
      <c r="E3" s="281" t="s">
        <v>338</v>
      </c>
      <c r="F3" s="280"/>
      <c r="G3" s="279"/>
      <c r="H3" s="278" t="s">
        <v>337</v>
      </c>
      <c r="I3" s="266"/>
      <c r="J3" s="277" t="s">
        <v>336</v>
      </c>
      <c r="K3" s="277"/>
      <c r="L3" s="277"/>
      <c r="M3" s="277"/>
      <c r="N3" s="277"/>
    </row>
    <row r="4" spans="1:14" s="262" customFormat="1" ht="17.100000000000001" customHeight="1">
      <c r="A4" s="266" t="s">
        <v>335</v>
      </c>
      <c r="B4" s="268"/>
      <c r="C4" s="276" t="s">
        <v>334</v>
      </c>
      <c r="D4" s="275"/>
      <c r="E4" s="268"/>
      <c r="F4" s="274" t="s">
        <v>333</v>
      </c>
      <c r="G4" s="265"/>
      <c r="H4" s="268"/>
      <c r="I4" s="266"/>
      <c r="J4" s="273" t="s">
        <v>18</v>
      </c>
      <c r="K4" s="273" t="s">
        <v>332</v>
      </c>
      <c r="L4" s="272" t="s">
        <v>331</v>
      </c>
      <c r="M4" s="272" t="s">
        <v>330</v>
      </c>
      <c r="N4" s="271" t="s">
        <v>329</v>
      </c>
    </row>
    <row r="5" spans="1:14" s="262" customFormat="1" ht="17.100000000000001" customHeight="1">
      <c r="A5" s="266" t="s">
        <v>328</v>
      </c>
      <c r="B5" s="269"/>
      <c r="C5" s="269" t="s">
        <v>327</v>
      </c>
      <c r="D5" s="269" t="s">
        <v>326</v>
      </c>
      <c r="E5" s="269"/>
      <c r="F5" s="269" t="s">
        <v>327</v>
      </c>
      <c r="G5" s="269" t="s">
        <v>326</v>
      </c>
      <c r="H5" s="268" t="s">
        <v>325</v>
      </c>
      <c r="I5" s="266"/>
      <c r="J5" s="270"/>
      <c r="K5" s="270"/>
      <c r="L5" s="269"/>
      <c r="M5" s="269"/>
      <c r="N5" s="268"/>
    </row>
    <row r="6" spans="1:14" s="262" customFormat="1" ht="17.100000000000001" customHeight="1">
      <c r="A6" s="267"/>
      <c r="B6" s="264"/>
      <c r="C6" s="264" t="s">
        <v>324</v>
      </c>
      <c r="D6" s="264" t="s">
        <v>323</v>
      </c>
      <c r="E6" s="264"/>
      <c r="F6" s="264" t="s">
        <v>324</v>
      </c>
      <c r="G6" s="264" t="s">
        <v>323</v>
      </c>
      <c r="H6" s="263" t="s">
        <v>322</v>
      </c>
      <c r="I6" s="266"/>
      <c r="J6" s="265" t="s">
        <v>3</v>
      </c>
      <c r="K6" s="265" t="s">
        <v>321</v>
      </c>
      <c r="L6" s="264" t="s">
        <v>320</v>
      </c>
      <c r="M6" s="264" t="s">
        <v>319</v>
      </c>
      <c r="N6" s="263" t="s">
        <v>133</v>
      </c>
    </row>
    <row r="7" spans="1:14" s="260" customFormat="1" ht="80.25" customHeight="1">
      <c r="A7" s="254">
        <v>2013</v>
      </c>
      <c r="B7" s="249" t="s">
        <v>4</v>
      </c>
      <c r="C7" s="249" t="s">
        <v>4</v>
      </c>
      <c r="D7" s="249" t="s">
        <v>4</v>
      </c>
      <c r="E7" s="249" t="s">
        <v>4</v>
      </c>
      <c r="F7" s="249" t="s">
        <v>4</v>
      </c>
      <c r="G7" s="249" t="s">
        <v>4</v>
      </c>
      <c r="H7" s="249" t="s">
        <v>4</v>
      </c>
      <c r="I7" s="253"/>
      <c r="J7" s="249" t="s">
        <v>4</v>
      </c>
      <c r="K7" s="249" t="s">
        <v>4</v>
      </c>
      <c r="L7" s="249" t="s">
        <v>4</v>
      </c>
      <c r="M7" s="249" t="s">
        <v>4</v>
      </c>
      <c r="N7" s="249" t="s">
        <v>4</v>
      </c>
    </row>
    <row r="8" spans="1:14" s="260" customFormat="1" ht="80.25" customHeight="1">
      <c r="A8" s="254">
        <v>2014</v>
      </c>
      <c r="B8" s="249" t="s">
        <v>318</v>
      </c>
      <c r="C8" s="249" t="s">
        <v>293</v>
      </c>
      <c r="D8" s="249" t="s">
        <v>318</v>
      </c>
      <c r="E8" s="249" t="s">
        <v>293</v>
      </c>
      <c r="F8" s="249" t="s">
        <v>293</v>
      </c>
      <c r="G8" s="249" t="s">
        <v>318</v>
      </c>
      <c r="H8" s="249" t="s">
        <v>293</v>
      </c>
      <c r="I8" s="261"/>
      <c r="J8" s="249" t="s">
        <v>318</v>
      </c>
      <c r="K8" s="249" t="s">
        <v>318</v>
      </c>
      <c r="L8" s="249" t="s">
        <v>318</v>
      </c>
      <c r="M8" s="249" t="s">
        <v>318</v>
      </c>
      <c r="N8" s="249" t="s">
        <v>318</v>
      </c>
    </row>
    <row r="9" spans="1:14" s="258" customFormat="1" ht="90.75" customHeight="1">
      <c r="A9" s="254">
        <v>2015</v>
      </c>
      <c r="B9" s="256" t="s">
        <v>4</v>
      </c>
      <c r="C9" s="249" t="s">
        <v>4</v>
      </c>
      <c r="D9" s="249" t="s">
        <v>4</v>
      </c>
      <c r="E9" s="249" t="s">
        <v>4</v>
      </c>
      <c r="F9" s="249" t="s">
        <v>4</v>
      </c>
      <c r="G9" s="249" t="s">
        <v>4</v>
      </c>
      <c r="H9" s="249" t="s">
        <v>4</v>
      </c>
      <c r="I9" s="253"/>
      <c r="J9" s="249" t="s">
        <v>4</v>
      </c>
      <c r="K9" s="249" t="s">
        <v>4</v>
      </c>
      <c r="L9" s="249" t="s">
        <v>4</v>
      </c>
      <c r="M9" s="249" t="s">
        <v>4</v>
      </c>
      <c r="N9" s="259">
        <v>666953</v>
      </c>
    </row>
    <row r="10" spans="1:14" s="255" customFormat="1" ht="90.75" customHeight="1">
      <c r="A10" s="254">
        <v>2016</v>
      </c>
      <c r="B10" s="256" t="s">
        <v>4</v>
      </c>
      <c r="C10" s="249" t="s">
        <v>4</v>
      </c>
      <c r="D10" s="249" t="s">
        <v>4</v>
      </c>
      <c r="E10" s="249" t="s">
        <v>4</v>
      </c>
      <c r="F10" s="249" t="s">
        <v>4</v>
      </c>
      <c r="G10" s="249" t="s">
        <v>4</v>
      </c>
      <c r="H10" s="249" t="s">
        <v>4</v>
      </c>
      <c r="I10" s="253"/>
      <c r="J10" s="249" t="s">
        <v>4</v>
      </c>
      <c r="K10" s="249" t="s">
        <v>4</v>
      </c>
      <c r="L10" s="249" t="s">
        <v>4</v>
      </c>
      <c r="M10" s="249" t="s">
        <v>4</v>
      </c>
      <c r="N10" s="249" t="s">
        <v>4</v>
      </c>
    </row>
    <row r="11" spans="1:14" s="255" customFormat="1" ht="90.75" customHeight="1">
      <c r="A11" s="257">
        <v>2017</v>
      </c>
      <c r="B11" s="256" t="s">
        <v>318</v>
      </c>
      <c r="C11" s="249" t="s">
        <v>318</v>
      </c>
      <c r="D11" s="249" t="s">
        <v>318</v>
      </c>
      <c r="E11" s="249" t="s">
        <v>318</v>
      </c>
      <c r="F11" s="249" t="s">
        <v>318</v>
      </c>
      <c r="G11" s="249" t="s">
        <v>318</v>
      </c>
      <c r="H11" s="249" t="s">
        <v>318</v>
      </c>
      <c r="I11" s="253"/>
      <c r="J11" s="249" t="s">
        <v>318</v>
      </c>
      <c r="K11" s="249" t="s">
        <v>318</v>
      </c>
      <c r="L11" s="249" t="s">
        <v>318</v>
      </c>
      <c r="M11" s="249" t="s">
        <v>318</v>
      </c>
      <c r="N11" s="249" t="s">
        <v>318</v>
      </c>
    </row>
    <row r="12" spans="1:14" s="252" customFormat="1" ht="90.75" customHeight="1">
      <c r="A12" s="254">
        <v>2018</v>
      </c>
      <c r="B12" s="248">
        <v>0</v>
      </c>
      <c r="C12" s="248">
        <v>0</v>
      </c>
      <c r="D12" s="248">
        <v>0</v>
      </c>
      <c r="E12" s="248">
        <v>0</v>
      </c>
      <c r="F12" s="248">
        <v>0</v>
      </c>
      <c r="G12" s="248">
        <v>0</v>
      </c>
      <c r="H12" s="248">
        <v>0</v>
      </c>
      <c r="I12" s="253"/>
      <c r="J12" s="249">
        <f>K12+L12+M12+N12</f>
        <v>870563</v>
      </c>
      <c r="K12" s="248">
        <v>0</v>
      </c>
      <c r="L12" s="249">
        <v>87213</v>
      </c>
      <c r="M12" s="249">
        <v>783350</v>
      </c>
      <c r="N12" s="248">
        <v>0</v>
      </c>
    </row>
    <row r="13" spans="1:14" s="245" customFormat="1" ht="90.75" customHeight="1">
      <c r="A13" s="251">
        <v>2019</v>
      </c>
      <c r="B13" s="248">
        <v>0</v>
      </c>
      <c r="C13" s="248">
        <v>0</v>
      </c>
      <c r="D13" s="248">
        <v>0</v>
      </c>
      <c r="E13" s="248">
        <v>0</v>
      </c>
      <c r="F13" s="248">
        <v>0</v>
      </c>
      <c r="G13" s="248">
        <v>0</v>
      </c>
      <c r="H13" s="248">
        <v>0</v>
      </c>
      <c r="I13" s="250"/>
      <c r="J13" s="249">
        <f>K13+L13+M13+N13</f>
        <v>468549</v>
      </c>
      <c r="K13" s="248">
        <v>0</v>
      </c>
      <c r="L13" s="247">
        <v>80615</v>
      </c>
      <c r="M13" s="247">
        <v>387934</v>
      </c>
      <c r="N13" s="246"/>
    </row>
    <row r="14" spans="1:14">
      <c r="A14" s="240" t="s">
        <v>317</v>
      </c>
      <c r="B14" s="242"/>
      <c r="C14" s="242"/>
      <c r="D14" s="242"/>
      <c r="E14" s="242"/>
      <c r="F14" s="242"/>
      <c r="G14" s="242"/>
      <c r="H14" s="244"/>
      <c r="I14" s="243"/>
      <c r="J14" s="242"/>
      <c r="K14" s="242"/>
      <c r="L14" s="242"/>
      <c r="M14" s="242"/>
      <c r="N14" s="242"/>
    </row>
    <row r="15" spans="1:14">
      <c r="B15" s="242"/>
      <c r="C15" s="242"/>
      <c r="D15" s="242"/>
      <c r="E15" s="242"/>
      <c r="F15" s="242"/>
      <c r="G15" s="242"/>
      <c r="H15" s="244"/>
      <c r="I15" s="243"/>
      <c r="J15" s="242"/>
      <c r="K15" s="242"/>
      <c r="L15" s="242"/>
      <c r="M15" s="242"/>
      <c r="N15" s="242"/>
    </row>
    <row r="16" spans="1:14">
      <c r="M16" s="241"/>
      <c r="N16" s="239"/>
    </row>
  </sheetData>
  <mergeCells count="5">
    <mergeCell ref="A1:H1"/>
    <mergeCell ref="J1:N1"/>
    <mergeCell ref="B3:D3"/>
    <mergeCell ref="E3:G3"/>
    <mergeCell ref="J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10" zoomScale="90" zoomScaleNormal="90" zoomScaleSheetLayoutView="75" workbookViewId="0">
      <selection activeCell="A13" sqref="A13"/>
    </sheetView>
  </sheetViews>
  <sheetFormatPr defaultColWidth="8.88671875" defaultRowHeight="13.5"/>
  <cols>
    <col min="1" max="1" width="9.77734375" style="291" customWidth="1"/>
    <col min="2" max="8" width="10.44140625" style="291" customWidth="1"/>
    <col min="9" max="9" width="2.77734375" style="292" customWidth="1"/>
    <col min="10" max="13" width="7.77734375" style="291" customWidth="1"/>
    <col min="14" max="15" width="7.77734375" style="293" customWidth="1"/>
    <col min="16" max="18" width="7.77734375" style="291" customWidth="1"/>
    <col min="19" max="19" width="9.77734375" style="291" customWidth="1"/>
    <col min="20" max="25" width="11.44140625" style="291" customWidth="1"/>
    <col min="26" max="26" width="2.77734375" style="292" customWidth="1"/>
    <col min="27" max="32" width="11.5546875" style="291" customWidth="1"/>
    <col min="33" max="16384" width="8.88671875" style="290"/>
  </cols>
  <sheetData>
    <row r="1" spans="1:32" s="369" customFormat="1" ht="45" customHeight="1">
      <c r="A1" s="374" t="s">
        <v>412</v>
      </c>
      <c r="B1" s="374"/>
      <c r="C1" s="374"/>
      <c r="D1" s="374"/>
      <c r="E1" s="374"/>
      <c r="F1" s="374"/>
      <c r="G1" s="374"/>
      <c r="H1" s="374"/>
      <c r="I1" s="372"/>
      <c r="J1" s="375" t="s">
        <v>411</v>
      </c>
      <c r="K1" s="374"/>
      <c r="L1" s="374"/>
      <c r="M1" s="374"/>
      <c r="N1" s="374"/>
      <c r="O1" s="374"/>
      <c r="P1" s="374"/>
      <c r="Q1" s="374"/>
      <c r="R1" s="374"/>
      <c r="S1" s="373" t="s">
        <v>410</v>
      </c>
      <c r="T1" s="373"/>
      <c r="U1" s="373"/>
      <c r="V1" s="373"/>
      <c r="W1" s="373"/>
      <c r="X1" s="373"/>
      <c r="Y1" s="373"/>
      <c r="Z1" s="372"/>
      <c r="AA1" s="371" t="s">
        <v>409</v>
      </c>
      <c r="AB1" s="370"/>
      <c r="AC1" s="370"/>
      <c r="AD1" s="370"/>
      <c r="AE1" s="370"/>
      <c r="AF1" s="370"/>
    </row>
    <row r="2" spans="1:32" s="338" customFormat="1" ht="25.5" customHeight="1" thickBot="1">
      <c r="A2" s="366" t="s">
        <v>64</v>
      </c>
      <c r="B2" s="366"/>
      <c r="C2" s="366"/>
      <c r="D2" s="366"/>
      <c r="E2" s="366"/>
      <c r="F2" s="366"/>
      <c r="G2" s="366"/>
      <c r="H2" s="366"/>
      <c r="I2" s="367"/>
      <c r="J2" s="366"/>
      <c r="K2" s="366"/>
      <c r="L2" s="366"/>
      <c r="M2" s="366"/>
      <c r="N2" s="368"/>
      <c r="O2" s="368"/>
      <c r="P2" s="366"/>
      <c r="Q2" s="366"/>
      <c r="R2" s="365" t="s">
        <v>408</v>
      </c>
      <c r="S2" s="366" t="s">
        <v>64</v>
      </c>
      <c r="T2" s="366"/>
      <c r="U2" s="366"/>
      <c r="V2" s="366"/>
      <c r="W2" s="366"/>
      <c r="X2" s="366"/>
      <c r="Y2" s="366"/>
      <c r="Z2" s="367"/>
      <c r="AA2" s="366"/>
      <c r="AB2" s="366"/>
      <c r="AC2" s="366"/>
      <c r="AD2" s="366"/>
      <c r="AE2" s="366"/>
      <c r="AF2" s="365" t="s">
        <v>408</v>
      </c>
    </row>
    <row r="3" spans="1:32" s="338" customFormat="1" ht="16.5" customHeight="1" thickTop="1">
      <c r="B3" s="347" t="s">
        <v>407</v>
      </c>
      <c r="C3" s="360" t="s">
        <v>406</v>
      </c>
      <c r="D3" s="359"/>
      <c r="E3" s="359"/>
      <c r="F3" s="359"/>
      <c r="G3" s="359"/>
      <c r="H3" s="359"/>
      <c r="I3" s="341"/>
      <c r="J3" s="364" t="s">
        <v>406</v>
      </c>
      <c r="K3" s="364"/>
      <c r="L3" s="364"/>
      <c r="M3" s="364"/>
      <c r="N3" s="364"/>
      <c r="O3" s="364"/>
      <c r="P3" s="364"/>
      <c r="Q3" s="364"/>
      <c r="R3" s="364"/>
      <c r="S3" s="363"/>
      <c r="T3" s="360" t="s">
        <v>405</v>
      </c>
      <c r="U3" s="359"/>
      <c r="V3" s="359"/>
      <c r="W3" s="359"/>
      <c r="X3" s="359"/>
      <c r="Y3" s="362" t="s">
        <v>404</v>
      </c>
      <c r="Z3" s="341"/>
      <c r="AA3" s="359" t="s">
        <v>403</v>
      </c>
      <c r="AB3" s="361"/>
      <c r="AC3" s="360" t="s">
        <v>402</v>
      </c>
      <c r="AD3" s="359"/>
      <c r="AE3" s="359"/>
      <c r="AF3" s="359"/>
    </row>
    <row r="4" spans="1:32" s="338" customFormat="1" ht="16.5" customHeight="1">
      <c r="A4" s="341" t="s">
        <v>276</v>
      </c>
      <c r="B4" s="347"/>
      <c r="C4" s="353" t="s">
        <v>401</v>
      </c>
      <c r="D4" s="351" t="s">
        <v>400</v>
      </c>
      <c r="E4" s="351" t="s">
        <v>399</v>
      </c>
      <c r="F4" s="351" t="s">
        <v>398</v>
      </c>
      <c r="G4" s="351" t="s">
        <v>397</v>
      </c>
      <c r="H4" s="341" t="s">
        <v>396</v>
      </c>
      <c r="I4" s="341"/>
      <c r="J4" s="357" t="s">
        <v>395</v>
      </c>
      <c r="K4" s="357" t="s">
        <v>394</v>
      </c>
      <c r="L4" s="356" t="s">
        <v>393</v>
      </c>
      <c r="M4" s="353" t="s">
        <v>392</v>
      </c>
      <c r="N4" s="358" t="s">
        <v>391</v>
      </c>
      <c r="O4" s="358" t="s">
        <v>390</v>
      </c>
      <c r="P4" s="357" t="s">
        <v>389</v>
      </c>
      <c r="Q4" s="357" t="s">
        <v>388</v>
      </c>
      <c r="R4" s="356" t="s">
        <v>21</v>
      </c>
      <c r="S4" s="350" t="s">
        <v>387</v>
      </c>
      <c r="T4" s="341" t="s">
        <v>386</v>
      </c>
      <c r="U4" s="353" t="s">
        <v>385</v>
      </c>
      <c r="V4" s="341" t="s">
        <v>384</v>
      </c>
      <c r="W4" s="353" t="s">
        <v>383</v>
      </c>
      <c r="X4" s="355" t="s">
        <v>382</v>
      </c>
      <c r="Y4" s="354" t="s">
        <v>381</v>
      </c>
      <c r="Z4" s="341"/>
      <c r="AA4" s="341" t="s">
        <v>380</v>
      </c>
      <c r="AB4" s="353" t="s">
        <v>329</v>
      </c>
      <c r="AC4" s="341" t="s">
        <v>379</v>
      </c>
      <c r="AD4" s="353" t="s">
        <v>378</v>
      </c>
      <c r="AE4" s="353" t="s">
        <v>377</v>
      </c>
      <c r="AF4" s="341" t="s">
        <v>376</v>
      </c>
    </row>
    <row r="5" spans="1:32" s="338" customFormat="1" ht="16.5" customHeight="1">
      <c r="A5" s="341" t="s">
        <v>268</v>
      </c>
      <c r="B5" s="347"/>
      <c r="C5" s="351"/>
      <c r="D5" s="351"/>
      <c r="E5" s="351" t="s">
        <v>374</v>
      </c>
      <c r="F5" s="351"/>
      <c r="G5" s="351"/>
      <c r="H5" s="341"/>
      <c r="I5" s="341"/>
      <c r="J5" s="351"/>
      <c r="K5" s="351"/>
      <c r="L5" s="341" t="s">
        <v>374</v>
      </c>
      <c r="M5" s="347" t="s">
        <v>375</v>
      </c>
      <c r="N5" s="352" t="s">
        <v>375</v>
      </c>
      <c r="O5" s="352" t="s">
        <v>374</v>
      </c>
      <c r="P5" s="351" t="s">
        <v>373</v>
      </c>
      <c r="Q5" s="351" t="s">
        <v>372</v>
      </c>
      <c r="R5" s="341"/>
      <c r="S5" s="350" t="s">
        <v>268</v>
      </c>
      <c r="T5" s="341"/>
      <c r="U5" s="347" t="s">
        <v>371</v>
      </c>
      <c r="V5" s="341"/>
      <c r="W5" s="347"/>
      <c r="X5" s="349" t="s">
        <v>370</v>
      </c>
      <c r="Y5" s="348"/>
      <c r="Z5" s="341"/>
      <c r="AA5" s="341"/>
      <c r="AB5" s="347"/>
      <c r="AC5" s="341"/>
      <c r="AD5" s="347" t="s">
        <v>369</v>
      </c>
      <c r="AE5" s="347"/>
      <c r="AF5" s="341"/>
    </row>
    <row r="6" spans="1:32" s="338" customFormat="1" ht="16.5" customHeight="1">
      <c r="A6" s="343"/>
      <c r="B6" s="340" t="s">
        <v>368</v>
      </c>
      <c r="C6" s="346" t="s">
        <v>367</v>
      </c>
      <c r="D6" s="346" t="s">
        <v>366</v>
      </c>
      <c r="E6" s="346" t="s">
        <v>365</v>
      </c>
      <c r="F6" s="346" t="s">
        <v>364</v>
      </c>
      <c r="G6" s="346" t="s">
        <v>363</v>
      </c>
      <c r="H6" s="339" t="s">
        <v>362</v>
      </c>
      <c r="I6" s="341"/>
      <c r="J6" s="346" t="s">
        <v>361</v>
      </c>
      <c r="K6" s="346" t="s">
        <v>360</v>
      </c>
      <c r="L6" s="339" t="s">
        <v>359</v>
      </c>
      <c r="M6" s="340" t="s">
        <v>358</v>
      </c>
      <c r="N6" s="345" t="s">
        <v>357</v>
      </c>
      <c r="O6" s="345" t="s">
        <v>356</v>
      </c>
      <c r="P6" s="345" t="s">
        <v>355</v>
      </c>
      <c r="Q6" s="345" t="s">
        <v>354</v>
      </c>
      <c r="R6" s="344" t="s">
        <v>133</v>
      </c>
      <c r="S6" s="343"/>
      <c r="T6" s="342" t="s">
        <v>353</v>
      </c>
      <c r="U6" s="340" t="s">
        <v>352</v>
      </c>
      <c r="V6" s="339" t="s">
        <v>351</v>
      </c>
      <c r="W6" s="340" t="s">
        <v>350</v>
      </c>
      <c r="X6" s="343" t="s">
        <v>133</v>
      </c>
      <c r="Y6" s="342" t="s">
        <v>349</v>
      </c>
      <c r="Z6" s="341"/>
      <c r="AA6" s="339" t="s">
        <v>348</v>
      </c>
      <c r="AB6" s="340" t="s">
        <v>133</v>
      </c>
      <c r="AC6" s="339" t="s">
        <v>347</v>
      </c>
      <c r="AD6" s="340" t="s">
        <v>346</v>
      </c>
      <c r="AE6" s="340" t="s">
        <v>345</v>
      </c>
      <c r="AF6" s="339" t="s">
        <v>133</v>
      </c>
    </row>
    <row r="7" spans="1:32" s="337" customFormat="1" ht="99.75" customHeight="1">
      <c r="A7" s="321">
        <v>2013</v>
      </c>
      <c r="B7" s="336">
        <v>10521</v>
      </c>
      <c r="C7" s="331">
        <v>0</v>
      </c>
      <c r="D7" s="334">
        <v>9615</v>
      </c>
      <c r="E7" s="331">
        <v>0</v>
      </c>
      <c r="F7" s="331">
        <v>0</v>
      </c>
      <c r="G7" s="334">
        <v>79</v>
      </c>
      <c r="H7" s="334">
        <v>24</v>
      </c>
      <c r="I7" s="334"/>
      <c r="J7" s="331">
        <v>0</v>
      </c>
      <c r="K7" s="334">
        <v>21</v>
      </c>
      <c r="L7" s="331">
        <v>0</v>
      </c>
      <c r="M7" s="334">
        <v>3</v>
      </c>
      <c r="N7" s="331">
        <v>0</v>
      </c>
      <c r="O7" s="334">
        <v>22</v>
      </c>
      <c r="P7" s="331">
        <v>0</v>
      </c>
      <c r="Q7" s="334">
        <v>570</v>
      </c>
      <c r="R7" s="334">
        <v>187</v>
      </c>
      <c r="S7" s="321">
        <v>2013</v>
      </c>
      <c r="T7" s="334">
        <v>775</v>
      </c>
      <c r="U7" s="334">
        <v>8046</v>
      </c>
      <c r="V7" s="334">
        <v>1612</v>
      </c>
      <c r="W7" s="334">
        <v>83</v>
      </c>
      <c r="X7" s="334">
        <v>5</v>
      </c>
      <c r="Y7" s="334">
        <v>9579</v>
      </c>
      <c r="Z7" s="334"/>
      <c r="AA7" s="334">
        <v>942</v>
      </c>
      <c r="AB7" s="331">
        <v>0</v>
      </c>
      <c r="AC7" s="334">
        <v>103</v>
      </c>
      <c r="AD7" s="331">
        <v>0</v>
      </c>
      <c r="AE7" s="334">
        <v>963</v>
      </c>
      <c r="AF7" s="331">
        <v>0</v>
      </c>
    </row>
    <row r="8" spans="1:32" s="314" customFormat="1" ht="99.75" customHeight="1">
      <c r="A8" s="321">
        <v>2014</v>
      </c>
      <c r="B8" s="336">
        <v>7601</v>
      </c>
      <c r="C8" s="335">
        <v>3</v>
      </c>
      <c r="D8" s="334">
        <v>6831</v>
      </c>
      <c r="E8" s="335">
        <v>3</v>
      </c>
      <c r="F8" s="335">
        <v>1</v>
      </c>
      <c r="G8" s="334">
        <v>44</v>
      </c>
      <c r="H8" s="334">
        <v>21</v>
      </c>
      <c r="I8" s="334"/>
      <c r="J8" s="331" t="s">
        <v>4</v>
      </c>
      <c r="K8" s="334">
        <v>15</v>
      </c>
      <c r="L8" s="331" t="s">
        <v>4</v>
      </c>
      <c r="M8" s="334">
        <v>1</v>
      </c>
      <c r="N8" s="331" t="s">
        <v>4</v>
      </c>
      <c r="O8" s="334">
        <v>26</v>
      </c>
      <c r="P8" s="331" t="s">
        <v>4</v>
      </c>
      <c r="Q8" s="334">
        <v>355</v>
      </c>
      <c r="R8" s="334">
        <v>301</v>
      </c>
      <c r="S8" s="321">
        <v>2014</v>
      </c>
      <c r="T8" s="334">
        <v>545</v>
      </c>
      <c r="U8" s="334">
        <v>5711</v>
      </c>
      <c r="V8" s="334">
        <v>1269</v>
      </c>
      <c r="W8" s="334">
        <v>26</v>
      </c>
      <c r="X8" s="334">
        <v>50</v>
      </c>
      <c r="Y8" s="334">
        <v>6957</v>
      </c>
      <c r="Z8" s="334"/>
      <c r="AA8" s="334">
        <v>633</v>
      </c>
      <c r="AB8" s="335">
        <v>11</v>
      </c>
      <c r="AC8" s="334">
        <v>65</v>
      </c>
      <c r="AD8" s="335">
        <v>88</v>
      </c>
      <c r="AE8" s="334">
        <v>917418</v>
      </c>
      <c r="AF8" s="331" t="s">
        <v>4</v>
      </c>
    </row>
    <row r="9" spans="1:32" s="314" customFormat="1" ht="99.75" customHeight="1">
      <c r="A9" s="321">
        <v>2015</v>
      </c>
      <c r="B9" s="336">
        <v>6048</v>
      </c>
      <c r="C9" s="335">
        <v>6</v>
      </c>
      <c r="D9" s="334">
        <v>5482</v>
      </c>
      <c r="E9" s="331">
        <v>0</v>
      </c>
      <c r="F9" s="331">
        <v>0</v>
      </c>
      <c r="G9" s="334">
        <v>52</v>
      </c>
      <c r="H9" s="334">
        <v>17</v>
      </c>
      <c r="I9" s="334"/>
      <c r="J9" s="331" t="s">
        <v>4</v>
      </c>
      <c r="K9" s="334">
        <v>41</v>
      </c>
      <c r="L9" s="331" t="s">
        <v>4</v>
      </c>
      <c r="M9" s="334">
        <v>2</v>
      </c>
      <c r="N9" s="331" t="s">
        <v>4</v>
      </c>
      <c r="O9" s="334">
        <v>21</v>
      </c>
      <c r="P9" s="331" t="s">
        <v>4</v>
      </c>
      <c r="Q9" s="334">
        <v>349</v>
      </c>
      <c r="R9" s="334">
        <v>78</v>
      </c>
      <c r="S9" s="321">
        <v>2015</v>
      </c>
      <c r="T9" s="334">
        <v>385</v>
      </c>
      <c r="U9" s="334">
        <v>4517</v>
      </c>
      <c r="V9" s="334">
        <v>1062</v>
      </c>
      <c r="W9" s="334">
        <v>49</v>
      </c>
      <c r="X9" s="334">
        <v>35</v>
      </c>
      <c r="Y9" s="334">
        <v>5608</v>
      </c>
      <c r="Z9" s="334"/>
      <c r="AA9" s="334">
        <v>436</v>
      </c>
      <c r="AB9" s="335">
        <v>4</v>
      </c>
      <c r="AC9" s="334">
        <v>71</v>
      </c>
      <c r="AD9" s="335">
        <v>74</v>
      </c>
      <c r="AE9" s="334">
        <v>597</v>
      </c>
      <c r="AF9" s="331" t="s">
        <v>4</v>
      </c>
    </row>
    <row r="10" spans="1:32" s="306" customFormat="1" ht="99.75" customHeight="1">
      <c r="A10" s="325">
        <v>2016</v>
      </c>
      <c r="B10" s="333">
        <v>5045</v>
      </c>
      <c r="C10" s="330">
        <v>21</v>
      </c>
      <c r="D10" s="330">
        <v>4001</v>
      </c>
      <c r="E10" s="329">
        <v>2</v>
      </c>
      <c r="F10" s="330">
        <v>1</v>
      </c>
      <c r="G10" s="330">
        <v>72</v>
      </c>
      <c r="H10" s="330">
        <v>21</v>
      </c>
      <c r="I10" s="332"/>
      <c r="J10" s="330">
        <v>8</v>
      </c>
      <c r="K10" s="330">
        <v>45</v>
      </c>
      <c r="L10" s="331" t="s">
        <v>4</v>
      </c>
      <c r="M10" s="329">
        <v>1</v>
      </c>
      <c r="N10" s="331" t="s">
        <v>4</v>
      </c>
      <c r="O10" s="330">
        <v>24</v>
      </c>
      <c r="P10" s="331" t="s">
        <v>4</v>
      </c>
      <c r="Q10" s="330">
        <v>645</v>
      </c>
      <c r="R10" s="329">
        <v>204</v>
      </c>
      <c r="S10" s="321">
        <v>2016</v>
      </c>
      <c r="T10" s="328">
        <v>210</v>
      </c>
      <c r="U10" s="326">
        <v>3210</v>
      </c>
      <c r="V10" s="326">
        <v>1397</v>
      </c>
      <c r="W10" s="326">
        <v>23</v>
      </c>
      <c r="X10" s="326">
        <v>52</v>
      </c>
      <c r="Y10" s="326">
        <v>4522</v>
      </c>
      <c r="Z10" s="327"/>
      <c r="AA10" s="326">
        <v>368</v>
      </c>
      <c r="AB10" s="326">
        <v>2</v>
      </c>
      <c r="AC10" s="326">
        <v>99</v>
      </c>
      <c r="AD10" s="326">
        <v>131</v>
      </c>
      <c r="AE10" s="326">
        <v>908</v>
      </c>
      <c r="AF10" s="326">
        <v>3885</v>
      </c>
    </row>
    <row r="11" spans="1:32" s="314" customFormat="1" ht="99.75" customHeight="1">
      <c r="A11" s="325">
        <v>2017</v>
      </c>
      <c r="B11" s="322">
        <v>4299</v>
      </c>
      <c r="C11" s="316">
        <v>37</v>
      </c>
      <c r="D11" s="316">
        <v>4205</v>
      </c>
      <c r="E11" s="319">
        <v>1</v>
      </c>
      <c r="F11" s="316">
        <v>1</v>
      </c>
      <c r="G11" s="316">
        <v>58</v>
      </c>
      <c r="H11" s="316">
        <v>34</v>
      </c>
      <c r="I11" s="317"/>
      <c r="J11" s="316">
        <v>0</v>
      </c>
      <c r="K11" s="316">
        <v>11</v>
      </c>
      <c r="L11" s="324">
        <v>0</v>
      </c>
      <c r="M11" s="319">
        <v>1</v>
      </c>
      <c r="N11" s="324">
        <v>13</v>
      </c>
      <c r="O11" s="316">
        <v>13</v>
      </c>
      <c r="P11" s="324">
        <v>0</v>
      </c>
      <c r="Q11" s="316">
        <v>282</v>
      </c>
      <c r="R11" s="319">
        <v>235</v>
      </c>
      <c r="S11" s="323">
        <v>2017</v>
      </c>
      <c r="T11" s="322">
        <v>222</v>
      </c>
      <c r="U11" s="316">
        <v>3179</v>
      </c>
      <c r="V11" s="316">
        <v>1241</v>
      </c>
      <c r="W11" s="316">
        <v>56</v>
      </c>
      <c r="X11" s="316">
        <v>42</v>
      </c>
      <c r="Y11" s="316">
        <v>4429</v>
      </c>
      <c r="Z11" s="317"/>
      <c r="AA11" s="316">
        <v>300</v>
      </c>
      <c r="AB11" s="316">
        <v>11</v>
      </c>
      <c r="AC11" s="316">
        <v>100</v>
      </c>
      <c r="AD11" s="316">
        <v>29</v>
      </c>
      <c r="AE11" s="316">
        <v>528</v>
      </c>
      <c r="AF11" s="316">
        <v>0</v>
      </c>
    </row>
    <row r="12" spans="1:32" s="314" customFormat="1" ht="99.75" customHeight="1">
      <c r="A12" s="321">
        <v>2018</v>
      </c>
      <c r="B12" s="316">
        <v>8118</v>
      </c>
      <c r="C12" s="316">
        <v>21</v>
      </c>
      <c r="D12" s="316">
        <v>8050</v>
      </c>
      <c r="E12" s="319">
        <v>0</v>
      </c>
      <c r="F12" s="316">
        <v>0</v>
      </c>
      <c r="G12" s="316">
        <v>38</v>
      </c>
      <c r="H12" s="316">
        <v>9</v>
      </c>
      <c r="I12" s="317"/>
      <c r="J12" s="316">
        <v>8</v>
      </c>
      <c r="K12" s="316">
        <v>25</v>
      </c>
      <c r="L12" s="320" t="s">
        <v>4</v>
      </c>
      <c r="M12" s="319">
        <v>1</v>
      </c>
      <c r="N12" s="320" t="s">
        <v>4</v>
      </c>
      <c r="O12" s="316">
        <v>3</v>
      </c>
      <c r="P12" s="320" t="s">
        <v>4</v>
      </c>
      <c r="Q12" s="316">
        <v>5</v>
      </c>
      <c r="R12" s="319">
        <v>75</v>
      </c>
      <c r="S12" s="318">
        <v>2018</v>
      </c>
      <c r="T12" s="316">
        <v>472</v>
      </c>
      <c r="U12" s="316">
        <v>5037</v>
      </c>
      <c r="V12" s="316">
        <v>472</v>
      </c>
      <c r="W12" s="316">
        <v>3</v>
      </c>
      <c r="X12" s="316">
        <v>56</v>
      </c>
      <c r="Y12" s="316">
        <v>737</v>
      </c>
      <c r="Z12" s="317"/>
      <c r="AA12" s="316">
        <v>567</v>
      </c>
      <c r="AB12" s="316">
        <v>2</v>
      </c>
      <c r="AC12" s="316">
        <v>106</v>
      </c>
      <c r="AD12" s="316">
        <v>19</v>
      </c>
      <c r="AE12" s="316">
        <v>161</v>
      </c>
      <c r="AF12" s="315" t="s">
        <v>4</v>
      </c>
    </row>
    <row r="13" spans="1:32" s="306" customFormat="1" ht="99.75" customHeight="1" thickBot="1">
      <c r="A13" s="313">
        <v>2019</v>
      </c>
      <c r="B13" s="308">
        <v>10740</v>
      </c>
      <c r="C13" s="308">
        <v>18</v>
      </c>
      <c r="D13" s="308">
        <v>10669</v>
      </c>
      <c r="E13" s="311">
        <v>0</v>
      </c>
      <c r="F13" s="308">
        <v>0</v>
      </c>
      <c r="G13" s="308">
        <v>40</v>
      </c>
      <c r="H13" s="308">
        <v>13</v>
      </c>
      <c r="I13" s="309"/>
      <c r="J13" s="307" t="s">
        <v>4</v>
      </c>
      <c r="K13" s="308">
        <v>36</v>
      </c>
      <c r="L13" s="312">
        <v>1</v>
      </c>
      <c r="M13" s="311">
        <v>4</v>
      </c>
      <c r="N13" s="312" t="s">
        <v>4</v>
      </c>
      <c r="O13" s="308">
        <v>17</v>
      </c>
      <c r="P13" s="312" t="s">
        <v>4</v>
      </c>
      <c r="Q13" s="308">
        <v>379</v>
      </c>
      <c r="R13" s="311">
        <v>197</v>
      </c>
      <c r="S13" s="310">
        <v>2019</v>
      </c>
      <c r="T13" s="308">
        <v>617</v>
      </c>
      <c r="U13" s="308">
        <v>6970</v>
      </c>
      <c r="V13" s="308">
        <v>617</v>
      </c>
      <c r="W13" s="308">
        <v>21</v>
      </c>
      <c r="X13" s="308">
        <v>125</v>
      </c>
      <c r="Y13" s="308">
        <v>10066</v>
      </c>
      <c r="Z13" s="309"/>
      <c r="AA13" s="308">
        <v>1143</v>
      </c>
      <c r="AB13" s="308">
        <v>4</v>
      </c>
      <c r="AC13" s="308">
        <v>56</v>
      </c>
      <c r="AD13" s="308">
        <v>16</v>
      </c>
      <c r="AE13" s="308">
        <v>490</v>
      </c>
      <c r="AF13" s="307" t="s">
        <v>4</v>
      </c>
    </row>
    <row r="14" spans="1:32" ht="20.25" customHeight="1" thickTop="1">
      <c r="A14" s="302" t="s">
        <v>263</v>
      </c>
      <c r="B14" s="302"/>
      <c r="C14" s="303"/>
      <c r="D14" s="302"/>
      <c r="E14" s="302"/>
      <c r="F14" s="302"/>
      <c r="G14" s="302"/>
      <c r="H14" s="302"/>
      <c r="I14" s="301"/>
      <c r="J14" s="302"/>
      <c r="K14" s="302"/>
      <c r="L14" s="299"/>
      <c r="M14" s="302"/>
      <c r="N14" s="305"/>
      <c r="O14" s="304"/>
      <c r="P14" s="302"/>
      <c r="Q14" s="302"/>
      <c r="R14" s="298"/>
      <c r="S14" s="302" t="s">
        <v>263</v>
      </c>
      <c r="T14" s="302"/>
      <c r="U14" s="302"/>
      <c r="V14" s="303"/>
      <c r="W14" s="302"/>
      <c r="X14" s="302"/>
      <c r="Y14" s="299"/>
      <c r="Z14" s="301"/>
      <c r="AA14" s="299"/>
      <c r="AB14" s="299"/>
      <c r="AC14" s="300"/>
      <c r="AD14" s="299"/>
      <c r="AE14" s="299"/>
      <c r="AF14" s="298"/>
    </row>
    <row r="15" spans="1:32" ht="20.100000000000001" customHeight="1">
      <c r="A15" s="297" t="s">
        <v>344</v>
      </c>
      <c r="G15" s="292"/>
      <c r="I15" s="291"/>
      <c r="J15" s="294"/>
      <c r="L15" s="296"/>
      <c r="M15" s="295"/>
      <c r="N15" s="291"/>
      <c r="O15" s="291"/>
      <c r="P15" s="294"/>
      <c r="Q15" s="297"/>
      <c r="R15" s="297"/>
      <c r="S15" s="297"/>
      <c r="T15" s="297"/>
      <c r="U15" s="297"/>
      <c r="V15" s="294"/>
      <c r="W15" s="294"/>
      <c r="X15" s="294"/>
      <c r="Y15" s="294"/>
      <c r="AA15" s="290"/>
      <c r="AB15" s="290"/>
      <c r="AC15" s="290"/>
      <c r="AD15" s="290"/>
      <c r="AE15" s="290"/>
      <c r="AF15" s="290"/>
    </row>
    <row r="16" spans="1:32" ht="15.75" customHeight="1">
      <c r="G16" s="292"/>
      <c r="I16" s="291"/>
      <c r="J16" s="294"/>
      <c r="L16" s="296"/>
      <c r="M16" s="295"/>
      <c r="N16" s="291"/>
      <c r="O16" s="291"/>
      <c r="P16" s="294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</row>
    <row r="17" spans="7:32">
      <c r="G17" s="292"/>
      <c r="I17" s="291"/>
      <c r="L17" s="293"/>
      <c r="M17" s="293"/>
      <c r="N17" s="291"/>
      <c r="O17" s="291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</row>
    <row r="18" spans="7:32"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</row>
    <row r="19" spans="7:32"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</row>
    <row r="20" spans="7:32"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</row>
  </sheetData>
  <mergeCells count="9">
    <mergeCell ref="A1:H1"/>
    <mergeCell ref="J1:R1"/>
    <mergeCell ref="S1:Y1"/>
    <mergeCell ref="AA1:AF1"/>
    <mergeCell ref="C3:H3"/>
    <mergeCell ref="J3:R3"/>
    <mergeCell ref="T3:X3"/>
    <mergeCell ref="AA3:AB3"/>
    <mergeCell ref="AC3:AF3"/>
  </mergeCells>
  <phoneticPr fontId="3" type="noConversion"/>
  <printOptions horizontalCentered="1"/>
  <pageMargins left="0.39347222447395325" right="0.39347222447395325" top="0.59041666984558105" bottom="0.59041666984558105" header="0.39347222447395325" footer="0.19666667282581329"/>
  <pageSetup paperSize="9" scale="75" orientation="landscape" r:id="rId1"/>
  <headerFooter>
    <oddHeader>&amp;L&amp;"굴림체,Bold"&amp;12공공행정 및 사법&amp;R&amp;"Times New Roman,Regular"&amp;12Public Administration and Justice</oddHeader>
  </headerFooter>
  <colBreaks count="2" manualBreakCount="2">
    <brk id="18" max="16383" man="1"/>
    <brk id="32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13.소년범죄</vt:lpstr>
      <vt:lpstr>14.화재발생</vt:lpstr>
      <vt:lpstr>15.발화요인별화재발생</vt:lpstr>
      <vt:lpstr>16.장소별화재발생</vt:lpstr>
      <vt:lpstr>17.산불발생현황</vt:lpstr>
      <vt:lpstr>18.소방장비</vt:lpstr>
      <vt:lpstr>19.풍수해발생</vt:lpstr>
      <vt:lpstr>20.자동차단속 및 처리</vt:lpstr>
      <vt:lpstr>'18.소방장비'!Print_Area</vt:lpstr>
      <vt:lpstr>'20.자동차단속 및 처리'!Print_Area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2018-10-31T04:45:49Z</dcterms:created>
  <dcterms:modified xsi:type="dcterms:W3CDTF">2021-02-10T00:15:40Z</dcterms:modified>
</cp:coreProperties>
</file>