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50" windowHeight="9660" tabRatio="823" firstSheet="1" activeTab="4"/>
  </bookViews>
  <sheets>
    <sheet name="----" sheetId="1" state="veryHidden" r:id="rId1"/>
    <sheet name="1.유통업체현황" sheetId="2" r:id="rId2"/>
    <sheet name="2.금융기관" sheetId="3" r:id="rId3"/>
    <sheet name="3.금융기관예금,대출및어음" sheetId="4" r:id="rId4"/>
    <sheet name="4.새마을금고및신용협동조합" sheetId="5" r:id="rId5"/>
  </sheets>
  <definedNames>
    <definedName name="aaa">#REF!</definedName>
    <definedName name="_xlnm.Print_Area" localSheetId="3">'3.금융기관예금,대출및어음'!$A$1:$Q$25</definedName>
    <definedName name="Z_C0899483_3ECD_11D9_A80D_00E098994FA3_.wvu.PrintArea" localSheetId="3" hidden="1">'3.금융기관예금,대출및어음'!$A$1:$Q$25</definedName>
  </definedNames>
  <calcPr fullCalcOnLoad="1"/>
</workbook>
</file>

<file path=xl/sharedStrings.xml><?xml version="1.0" encoding="utf-8"?>
<sst xmlns="http://schemas.openxmlformats.org/spreadsheetml/2006/main" count="959" uniqueCount="182">
  <si>
    <t>단위 : 개소, ㎡</t>
  </si>
  <si>
    <t>Total</t>
  </si>
  <si>
    <t>개소</t>
  </si>
  <si>
    <t>계</t>
  </si>
  <si>
    <t>한국은행</t>
  </si>
  <si>
    <t>농협중앙회</t>
  </si>
  <si>
    <t>수협중앙회</t>
  </si>
  <si>
    <t>Shinhan</t>
  </si>
  <si>
    <t>Hanmi</t>
  </si>
  <si>
    <t>Long term</t>
  </si>
  <si>
    <t>bank</t>
  </si>
  <si>
    <t>N.A.C.F</t>
  </si>
  <si>
    <t>N.F.F.C</t>
  </si>
  <si>
    <t>3. 금융기관예금, 대출 및 어음</t>
  </si>
  <si>
    <t>Unit : Billion won</t>
  </si>
  <si>
    <t>예금총계</t>
  </si>
  <si>
    <t>요구불예금</t>
  </si>
  <si>
    <t>정기예금</t>
  </si>
  <si>
    <t>정기적금</t>
  </si>
  <si>
    <t>저축예금</t>
  </si>
  <si>
    <t>Installment</t>
  </si>
  <si>
    <t>Preferential</t>
  </si>
  <si>
    <t>Amount</t>
  </si>
  <si>
    <t>Av. amount per</t>
  </si>
  <si>
    <t>Grand  Total</t>
  </si>
  <si>
    <t>Time</t>
  </si>
  <si>
    <t>savings</t>
  </si>
  <si>
    <t>Savings</t>
  </si>
  <si>
    <t>Others</t>
  </si>
  <si>
    <t>Demand</t>
  </si>
  <si>
    <t>Lending</t>
  </si>
  <si>
    <t>(1000 bills)</t>
  </si>
  <si>
    <t>(billion won)</t>
  </si>
  <si>
    <t>bill(1000won)</t>
  </si>
  <si>
    <t>Unit :  Each</t>
  </si>
  <si>
    <t>Number of bills</t>
  </si>
  <si>
    <t>Dishonord</t>
  </si>
  <si>
    <t>쇼핑센터</t>
  </si>
  <si>
    <t>기타규모점포</t>
  </si>
  <si>
    <t>연   별</t>
  </si>
  <si>
    <t>Total</t>
  </si>
  <si>
    <t>단위 : 개소</t>
  </si>
  <si>
    <t>지방은행  
Local bank</t>
  </si>
  <si>
    <t xml:space="preserve"> 특 수 은 행    Chartered bank </t>
  </si>
  <si>
    <t>저   축   성   예   금                 Time  and  savings</t>
  </si>
  <si>
    <t>대   출</t>
  </si>
  <si>
    <t>기    타</t>
  </si>
  <si>
    <t>장수(천장)</t>
  </si>
  <si>
    <t>금액(십억원)</t>
  </si>
  <si>
    <t>장당평균금액(천원)</t>
  </si>
  <si>
    <t>부도금액</t>
  </si>
  <si>
    <t>부도율 (%)</t>
  </si>
  <si>
    <t>(십억원)</t>
  </si>
  <si>
    <t>Number of  funds</t>
  </si>
  <si>
    <t>Amount of Assets</t>
  </si>
  <si>
    <t>Amount of Deposit</t>
  </si>
  <si>
    <t>Amount of Loans</t>
  </si>
  <si>
    <t>Number of Members</t>
  </si>
  <si>
    <t>Eup Myeon</t>
  </si>
  <si>
    <t>연   별</t>
  </si>
  <si>
    <t>Store</t>
  </si>
  <si>
    <t>Seoul</t>
  </si>
  <si>
    <t>농협군지부</t>
  </si>
  <si>
    <t>농
협</t>
  </si>
  <si>
    <t>소계</t>
  </si>
  <si>
    <t>장수</t>
  </si>
  <si>
    <t>장계</t>
  </si>
  <si>
    <t>축산협동조합</t>
  </si>
  <si>
    <t>신용
협동
조합</t>
  </si>
  <si>
    <t>무궁화</t>
  </si>
  <si>
    <t>산서</t>
  </si>
  <si>
    <t>산림조합</t>
  </si>
  <si>
    <t>DEPOSITS, LOANS AND BILLS OF 
FINANCIAL INSTITUTIONS</t>
  </si>
  <si>
    <t>유통업체 현황 (속)</t>
  </si>
  <si>
    <t>DISTRIBUTION STORES(Cont'd)</t>
  </si>
  <si>
    <t>DISTRIBUTION STORES</t>
  </si>
  <si>
    <t>단위 : 개, 백만원</t>
  </si>
  <si>
    <t>Unit :  Each,  Million won</t>
  </si>
  <si>
    <t>-</t>
  </si>
  <si>
    <t>-</t>
  </si>
  <si>
    <t>자료 : 농협(군, 장수, 장계), 축협, 산림조합, 신협(장수,장계), 마을금고(장수,장계,산서)</t>
  </si>
  <si>
    <t>Year</t>
  </si>
  <si>
    <t>읍면별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</si>
  <si>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</si>
  <si>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</si>
  <si>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</si>
  <si>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</si>
  <si>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</si>
  <si>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</si>
  <si>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</si>
  <si>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2. 금  융  기  관</t>
  </si>
  <si>
    <t>FINANCIAL INSTITUTIONS</t>
  </si>
  <si>
    <t>단위 : 백만원</t>
  </si>
  <si>
    <r>
      <t>어음부도</t>
    </r>
    <r>
      <rPr>
        <sz val="6"/>
        <rFont val="새굴림"/>
        <family val="1"/>
      </rPr>
      <t>Dishonored Check and Bills</t>
    </r>
  </si>
  <si>
    <t>자유저축예금</t>
  </si>
  <si>
    <t>기관별</t>
  </si>
  <si>
    <t>ratio</t>
  </si>
  <si>
    <t>새
마
을
금
고</t>
  </si>
  <si>
    <t>어  음  교  환    Bill    clearing</t>
  </si>
  <si>
    <t>1. 유통업체 현황</t>
  </si>
  <si>
    <t>-</t>
  </si>
  <si>
    <t>합  계</t>
  </si>
  <si>
    <t>전  문  점</t>
  </si>
  <si>
    <t>백  화  점</t>
  </si>
  <si>
    <t>Hana</t>
  </si>
  <si>
    <t>계</t>
  </si>
  <si>
    <t>시  중  은  행    General bank</t>
  </si>
  <si>
    <t>기       타    Others bank</t>
  </si>
  <si>
    <t>조흥은행</t>
  </si>
  <si>
    <t>우리은행</t>
  </si>
  <si>
    <t>제일은행</t>
  </si>
  <si>
    <t>서울은행</t>
  </si>
  <si>
    <t xml:space="preserve">국민은행 </t>
  </si>
  <si>
    <t>외환은행</t>
  </si>
  <si>
    <t>신한은행</t>
  </si>
  <si>
    <t>한미은행</t>
  </si>
  <si>
    <t>하나은행</t>
  </si>
  <si>
    <t>전북은행</t>
  </si>
  <si>
    <t>중소기업은행</t>
  </si>
  <si>
    <t>한국산업은행</t>
  </si>
  <si>
    <t>수출입은행</t>
  </si>
  <si>
    <t>장기신용은행</t>
  </si>
  <si>
    <t>외국은행</t>
  </si>
  <si>
    <t>Year &amp;</t>
  </si>
  <si>
    <t>Chonbuk</t>
  </si>
  <si>
    <t>The korea</t>
  </si>
  <si>
    <t>Foreign</t>
  </si>
  <si>
    <t>bank</t>
  </si>
  <si>
    <t>credit bank</t>
  </si>
  <si>
    <t>The citizens
national
bank</t>
  </si>
  <si>
    <t>The
chohung
bank</t>
  </si>
  <si>
    <t>The small
and me-dium
industry bank</t>
  </si>
  <si>
    <t>The korea
exchange
bank</t>
  </si>
  <si>
    <t>The bank
of korea</t>
  </si>
  <si>
    <t xml:space="preserve">Woori
bank </t>
  </si>
  <si>
    <t>시  장      Marker</t>
  </si>
  <si>
    <t>Dsicounter Store</t>
  </si>
  <si>
    <t>Specialty Store</t>
  </si>
  <si>
    <t>Department Store</t>
  </si>
  <si>
    <t>Shopping center</t>
  </si>
  <si>
    <t>등록시장    Registered Market</t>
  </si>
  <si>
    <t>인정시장    Others</t>
  </si>
  <si>
    <t>Other Large-scale Store</t>
  </si>
  <si>
    <t>영업장면적</t>
  </si>
  <si>
    <t>매장면적</t>
  </si>
  <si>
    <t>건물연면적</t>
  </si>
  <si>
    <t>Establish</t>
  </si>
  <si>
    <t>Number</t>
  </si>
  <si>
    <t>Business</t>
  </si>
  <si>
    <t>ment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</si>
  <si>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</si>
  <si>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</si>
  <si>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</si>
  <si>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</si>
  <si>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</si>
  <si>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</si>
  <si>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</si>
  <si>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Korea
first
 bank</t>
  </si>
  <si>
    <t>developme
ntbank</t>
  </si>
  <si>
    <t>The
exports</t>
  </si>
  <si>
    <t>imports
bank</t>
  </si>
  <si>
    <t>-</t>
  </si>
  <si>
    <t>-</t>
  </si>
  <si>
    <t>면  적   Fioor space</t>
  </si>
  <si>
    <t>면  적  Fioor space</t>
  </si>
  <si>
    <t>Unit : place, ㎡</t>
  </si>
  <si>
    <t>대형마트(할인점)</t>
  </si>
  <si>
    <t>자료 : 기획홍보실</t>
  </si>
  <si>
    <t>자료 : 기획홍보실</t>
  </si>
  <si>
    <t>자료 : 행정지원과</t>
  </si>
  <si>
    <t xml:space="preserve">   4. 새마을금고  및 신용협동조합</t>
  </si>
  <si>
    <t>SAMMAEUL FUNDS AND CREDIT UNION FEDERATIONS</t>
  </si>
  <si>
    <t>금       고       수</t>
  </si>
  <si>
    <t>자       산       액</t>
  </si>
  <si>
    <t>예   금   액</t>
  </si>
  <si>
    <t>대   출   액</t>
  </si>
  <si>
    <t>회  원  수 (명)</t>
  </si>
  <si>
    <t>신 용 협 동 조 합   Credit  union  federations</t>
  </si>
  <si>
    <t>새 마 을 금 고    Sammaeul  funds</t>
  </si>
  <si>
    <t>-</t>
  </si>
  <si>
    <t>자료 : 새마을금고(장수,장계,산서), 신협(장수,장계)</t>
  </si>
  <si>
    <t>-</t>
  </si>
</sst>
</file>

<file path=xl/styles.xml><?xml version="1.0" encoding="utf-8"?>
<styleSheet xmlns="http://schemas.openxmlformats.org/spreadsheetml/2006/main">
  <numFmts count="5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.0"/>
    <numFmt numFmtId="187" formatCode="#,##0;&quot;\&quot;&quot;\&quot;&quot;\&quot;&quot;\&quot;\(#,##0&quot;\&quot;&quot;\&quot;&quot;\&quot;&quot;\&quot;\)"/>
    <numFmt numFmtId="188" formatCode="0;[Red]0"/>
    <numFmt numFmtId="189" formatCode="_-* #,##0.0_-;\-* #,##0.0_-;_-* &quot;-&quot;?_-;_-@_-"/>
    <numFmt numFmtId="190" formatCode="0.0"/>
    <numFmt numFmtId="191" formatCode="0.000"/>
    <numFmt numFmtId="192" formatCode="0.00000"/>
    <numFmt numFmtId="193" formatCode="0.0000"/>
    <numFmt numFmtId="194" formatCode="#,##0_ "/>
    <numFmt numFmtId="195" formatCode="0.00_);[Red]\(0.00\)"/>
    <numFmt numFmtId="196" formatCode="0.00_ "/>
    <numFmt numFmtId="197" formatCode="0.0_);[Red]\(0.0\)"/>
    <numFmt numFmtId="198" formatCode="&quot;\&quot;#,##0;&quot;\&quot;\-#,##0"/>
    <numFmt numFmtId="199" formatCode="&quot;\&quot;#,##0;[Red]&quot;\&quot;\-#,##0"/>
    <numFmt numFmtId="200" formatCode="&quot;\&quot;#,##0.00;&quot;\&quot;\-#,##0.00"/>
    <numFmt numFmtId="201" formatCode="&quot;\&quot;#,##0.00;[Red]&quot;\&quot;\-#,##0.00"/>
    <numFmt numFmtId="202" formatCode="_ &quot;\&quot;* #,##0_ ;_ &quot;\&quot;* \-#,##0_ ;_ &quot;\&quot;* &quot;-&quot;_ ;_ @_ "/>
    <numFmt numFmtId="203" formatCode="_ &quot;\&quot;* #,##0.00_ ;_ &quot;\&quot;* \-#,##0.00_ ;_ &quot;\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0_);[Red]\(0\)"/>
    <numFmt numFmtId="211" formatCode="0_);\(0\)"/>
    <numFmt numFmtId="212" formatCode="0.0_);\(0.0\)"/>
    <numFmt numFmtId="213" formatCode="0_ "/>
    <numFmt numFmtId="214" formatCode="#,##0_ ;[Red]\-#,##0\ "/>
    <numFmt numFmtId="215" formatCode="0.0_ "/>
    <numFmt numFmtId="216" formatCode="0.0;[Red]0.0"/>
    <numFmt numFmtId="217" formatCode="#,##0_);[Red]\(#,##0\)"/>
  </numFmts>
  <fonts count="27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sz val="6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b/>
      <sz val="14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197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/>
    </xf>
    <xf numFmtId="176" fontId="17" fillId="0" borderId="2" xfId="23" applyFont="1" applyBorder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Alignment="1">
      <alignment horizontal="right"/>
    </xf>
    <xf numFmtId="176" fontId="17" fillId="0" borderId="0" xfId="23" applyFont="1" applyAlignment="1">
      <alignment horizontal="center"/>
    </xf>
    <xf numFmtId="176" fontId="17" fillId="0" borderId="0" xfId="23" applyFont="1" applyBorder="1">
      <alignment/>
    </xf>
    <xf numFmtId="176" fontId="17" fillId="0" borderId="0" xfId="23" applyFont="1">
      <alignment/>
    </xf>
    <xf numFmtId="0" fontId="17" fillId="0" borderId="2" xfId="0" applyNumberFormat="1" applyFont="1" applyBorder="1" applyAlignment="1">
      <alignment/>
    </xf>
    <xf numFmtId="0" fontId="17" fillId="0" borderId="4" xfId="0" applyNumberFormat="1" applyFont="1" applyBorder="1" applyAlignment="1">
      <alignment horizontal="centerContinuous"/>
    </xf>
    <xf numFmtId="0" fontId="17" fillId="0" borderId="3" xfId="0" applyNumberFormat="1" applyFont="1" applyBorder="1" applyAlignment="1">
      <alignment horizontal="centerContinuous"/>
    </xf>
    <xf numFmtId="0" fontId="17" fillId="0" borderId="3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 horizontal="centerContinuous"/>
    </xf>
    <xf numFmtId="0" fontId="17" fillId="0" borderId="6" xfId="0" applyNumberFormat="1" applyFont="1" applyBorder="1" applyAlignment="1">
      <alignment horizontal="centerContinuous"/>
    </xf>
    <xf numFmtId="0" fontId="17" fillId="0" borderId="7" xfId="0" applyNumberFormat="1" applyFont="1" applyBorder="1" applyAlignment="1">
      <alignment horizontal="centerContinuous"/>
    </xf>
    <xf numFmtId="0" fontId="0" fillId="0" borderId="0" xfId="0" applyNumberFormat="1" applyFont="1" applyAlignment="1">
      <alignment/>
    </xf>
    <xf numFmtId="0" fontId="17" fillId="0" borderId="8" xfId="0" applyNumberFormat="1" applyFont="1" applyBorder="1" applyAlignment="1">
      <alignment horizontal="centerContinuous"/>
    </xf>
    <xf numFmtId="0" fontId="17" fillId="0" borderId="8" xfId="0" applyNumberFormat="1" applyFont="1" applyBorder="1" applyAlignment="1">
      <alignment horizontal="center"/>
    </xf>
    <xf numFmtId="0" fontId="17" fillId="0" borderId="9" xfId="0" applyNumberFormat="1" applyFont="1" applyBorder="1" applyAlignment="1">
      <alignment horizontal="centerContinuous"/>
    </xf>
    <xf numFmtId="0" fontId="18" fillId="0" borderId="0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217" fontId="17" fillId="0" borderId="0" xfId="0" applyNumberFormat="1" applyFont="1" applyBorder="1" applyAlignment="1">
      <alignment horizontal="center" vertical="center"/>
    </xf>
    <xf numFmtId="217" fontId="17" fillId="0" borderId="4" xfId="0" applyNumberFormat="1" applyFont="1" applyBorder="1" applyAlignment="1" quotePrefix="1">
      <alignment horizontal="center" vertical="center"/>
    </xf>
    <xf numFmtId="217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25" applyNumberFormat="1" applyFont="1" applyBorder="1" applyAlignment="1" quotePrefix="1">
      <alignment horizontal="center" vertical="center"/>
    </xf>
    <xf numFmtId="0" fontId="17" fillId="0" borderId="0" xfId="20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" xfId="0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2" xfId="0" applyNumberFormat="1" applyFont="1" applyBorder="1" applyAlignment="1">
      <alignment horizontal="center" vertical="center"/>
    </xf>
    <xf numFmtId="0" fontId="17" fillId="0" borderId="0" xfId="25" applyNumberFormat="1" applyFont="1" applyBorder="1" applyAlignment="1">
      <alignment horizontal="center" vertical="center"/>
    </xf>
    <xf numFmtId="0" fontId="17" fillId="0" borderId="11" xfId="25" applyNumberFormat="1" applyFont="1" applyBorder="1" applyAlignment="1">
      <alignment horizontal="center" vertical="center"/>
    </xf>
    <xf numFmtId="217" fontId="18" fillId="0" borderId="11" xfId="0" applyNumberFormat="1" applyFont="1" applyBorder="1" applyAlignment="1" quotePrefix="1">
      <alignment horizontal="center" vertical="center"/>
    </xf>
    <xf numFmtId="217" fontId="18" fillId="0" borderId="2" xfId="0" applyNumberFormat="1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7" xfId="0" applyFont="1" applyBorder="1" applyAlignment="1" quotePrefix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217" fontId="20" fillId="0" borderId="0" xfId="0" applyNumberFormat="1" applyFont="1" applyAlignment="1">
      <alignment horizontal="center" vertical="center"/>
    </xf>
    <xf numFmtId="217" fontId="20" fillId="0" borderId="0" xfId="0" applyNumberFormat="1" applyFont="1" applyBorder="1" applyAlignment="1">
      <alignment horizontal="center" vertical="center"/>
    </xf>
    <xf numFmtId="217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217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3" xfId="21" applyFont="1" applyBorder="1" applyAlignment="1">
      <alignment horizontal="center" vertical="center" wrapText="1"/>
    </xf>
    <xf numFmtId="176" fontId="20" fillId="0" borderId="3" xfId="21" applyFont="1" applyBorder="1" applyAlignment="1">
      <alignment horizontal="center" vertical="center"/>
    </xf>
    <xf numFmtId="217" fontId="20" fillId="0" borderId="11" xfId="0" applyNumberFormat="1" applyFont="1" applyBorder="1" applyAlignment="1">
      <alignment horizontal="center" vertical="center"/>
    </xf>
    <xf numFmtId="217" fontId="20" fillId="0" borderId="2" xfId="0" applyNumberFormat="1" applyFont="1" applyBorder="1" applyAlignment="1">
      <alignment horizontal="center" vertical="center"/>
    </xf>
    <xf numFmtId="217" fontId="20" fillId="0" borderId="2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176" fontId="17" fillId="0" borderId="15" xfId="23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176" fontId="17" fillId="0" borderId="3" xfId="23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shrinkToFit="1"/>
    </xf>
    <xf numFmtId="176" fontId="17" fillId="0" borderId="9" xfId="23" applyFont="1" applyBorder="1" applyAlignment="1">
      <alignment horizontal="center" vertical="center" shrinkToFit="1"/>
    </xf>
    <xf numFmtId="176" fontId="17" fillId="0" borderId="5" xfId="23" applyFont="1" applyBorder="1" applyAlignment="1">
      <alignment horizontal="center" vertical="center" shrinkToFit="1"/>
    </xf>
    <xf numFmtId="176" fontId="17" fillId="0" borderId="6" xfId="23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7" fillId="0" borderId="6" xfId="0" applyFont="1" applyBorder="1" applyAlignment="1" quotePrefix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 shrinkToFit="1"/>
    </xf>
    <xf numFmtId="176" fontId="20" fillId="0" borderId="7" xfId="23" applyFont="1" applyBorder="1" applyAlignment="1">
      <alignment horizontal="center" vertical="center"/>
    </xf>
    <xf numFmtId="41" fontId="26" fillId="0" borderId="0" xfId="22" applyFont="1" applyBorder="1" applyAlignment="1">
      <alignment horizontal="center" vertical="center"/>
    </xf>
    <xf numFmtId="188" fontId="20" fillId="0" borderId="2" xfId="0" applyNumberFormat="1" applyFont="1" applyBorder="1" applyAlignment="1">
      <alignment horizontal="center"/>
    </xf>
    <xf numFmtId="176" fontId="20" fillId="0" borderId="3" xfId="23" applyFont="1" applyBorder="1" applyAlignment="1">
      <alignment horizontal="center" vertical="center"/>
    </xf>
    <xf numFmtId="188" fontId="20" fillId="0" borderId="0" xfId="0" applyNumberFormat="1" applyFont="1" applyBorder="1" applyAlignment="1">
      <alignment horizontal="center" vertical="center"/>
    </xf>
    <xf numFmtId="188" fontId="20" fillId="0" borderId="6" xfId="0" applyNumberFormat="1" applyFont="1" applyBorder="1" applyAlignment="1">
      <alignment horizontal="center" vertical="center"/>
    </xf>
    <xf numFmtId="188" fontId="20" fillId="0" borderId="3" xfId="0" applyNumberFormat="1" applyFont="1" applyBorder="1" applyAlignment="1">
      <alignment horizontal="center" vertical="center"/>
    </xf>
    <xf numFmtId="188" fontId="20" fillId="0" borderId="8" xfId="0" applyNumberFormat="1" applyFont="1" applyBorder="1" applyAlignment="1">
      <alignment horizontal="center" vertical="center"/>
    </xf>
    <xf numFmtId="0" fontId="20" fillId="0" borderId="3" xfId="0" applyFont="1" applyBorder="1" applyAlignment="1" quotePrefix="1">
      <alignment horizontal="center" vertical="center"/>
    </xf>
    <xf numFmtId="41" fontId="20" fillId="0" borderId="3" xfId="22" applyFont="1" applyBorder="1" applyAlignment="1">
      <alignment horizontal="center" vertical="center"/>
    </xf>
    <xf numFmtId="188" fontId="20" fillId="0" borderId="9" xfId="0" applyNumberFormat="1" applyFont="1" applyBorder="1" applyAlignment="1">
      <alignment horizontal="center" vertical="center"/>
    </xf>
    <xf numFmtId="41" fontId="20" fillId="0" borderId="9" xfId="22" applyFont="1" applyBorder="1" applyAlignment="1">
      <alignment horizontal="center" vertical="center"/>
    </xf>
    <xf numFmtId="41" fontId="20" fillId="0" borderId="6" xfId="22" applyFont="1" applyBorder="1" applyAlignment="1">
      <alignment horizontal="center" vertical="center"/>
    </xf>
    <xf numFmtId="194" fontId="20" fillId="0" borderId="0" xfId="25" applyNumberFormat="1" applyFont="1" applyBorder="1" applyAlignment="1" quotePrefix="1">
      <alignment horizontal="center" vertical="center"/>
    </xf>
    <xf numFmtId="194" fontId="24" fillId="0" borderId="0" xfId="25" applyNumberFormat="1" applyFont="1" applyBorder="1" applyAlignment="1">
      <alignment horizontal="center" vertical="center"/>
    </xf>
    <xf numFmtId="194" fontId="24" fillId="0" borderId="0" xfId="25" applyNumberFormat="1" applyFont="1" applyBorder="1" applyAlignment="1" quotePrefix="1">
      <alignment horizontal="center" vertical="center"/>
    </xf>
    <xf numFmtId="217" fontId="20" fillId="0" borderId="0" xfId="25" applyNumberFormat="1" applyFont="1" applyBorder="1" applyAlignment="1" quotePrefix="1">
      <alignment horizontal="center" vertical="center"/>
    </xf>
    <xf numFmtId="217" fontId="24" fillId="0" borderId="0" xfId="25" applyNumberFormat="1" applyFont="1" applyBorder="1" applyAlignment="1" quotePrefix="1">
      <alignment horizontal="center" vertical="center"/>
    </xf>
    <xf numFmtId="194" fontId="20" fillId="0" borderId="0" xfId="25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194" fontId="20" fillId="0" borderId="11" xfId="25" applyNumberFormat="1" applyFont="1" applyBorder="1" applyAlignment="1">
      <alignment horizontal="center" vertical="center"/>
    </xf>
    <xf numFmtId="194" fontId="20" fillId="0" borderId="2" xfId="25" applyNumberFormat="1" applyFont="1" applyBorder="1" applyAlignment="1">
      <alignment horizontal="center" vertical="center"/>
    </xf>
    <xf numFmtId="188" fontId="23" fillId="0" borderId="0" xfId="0" applyNumberFormat="1" applyFont="1" applyAlignment="1">
      <alignment horizontal="center"/>
    </xf>
    <xf numFmtId="186" fontId="21" fillId="0" borderId="0" xfId="0" applyNumberFormat="1" applyFont="1" applyBorder="1" applyAlignment="1">
      <alignment/>
    </xf>
    <xf numFmtId="217" fontId="20" fillId="0" borderId="0" xfId="25" applyNumberFormat="1" applyFont="1" applyBorder="1" applyAlignment="1">
      <alignment horizontal="center" vertical="center"/>
    </xf>
    <xf numFmtId="217" fontId="20" fillId="0" borderId="2" xfId="25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217" fontId="18" fillId="0" borderId="2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7" fillId="0" borderId="13" xfId="0" applyNumberFormat="1" applyFont="1" applyBorder="1" applyAlignment="1">
      <alignment/>
    </xf>
    <xf numFmtId="188" fontId="20" fillId="0" borderId="5" xfId="0" applyNumberFormat="1" applyFont="1" applyBorder="1" applyAlignment="1">
      <alignment horizontal="center" vertical="center" shrinkToFit="1"/>
    </xf>
    <xf numFmtId="188" fontId="20" fillId="0" borderId="7" xfId="0" applyNumberFormat="1" applyFont="1" applyBorder="1" applyAlignment="1">
      <alignment horizontal="center" vertical="center" shrinkToFit="1"/>
    </xf>
    <xf numFmtId="188" fontId="20" fillId="0" borderId="6" xfId="0" applyNumberFormat="1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shrinkToFit="1"/>
    </xf>
    <xf numFmtId="188" fontId="20" fillId="0" borderId="16" xfId="0" applyNumberFormat="1" applyFont="1" applyBorder="1" applyAlignment="1">
      <alignment horizontal="center" vertical="center"/>
    </xf>
    <xf numFmtId="188" fontId="20" fillId="0" borderId="15" xfId="0" applyNumberFormat="1" applyFont="1" applyBorder="1" applyAlignment="1">
      <alignment horizontal="center" vertical="center"/>
    </xf>
    <xf numFmtId="188" fontId="20" fillId="0" borderId="5" xfId="0" applyNumberFormat="1" applyFont="1" applyBorder="1" applyAlignment="1">
      <alignment horizontal="center" vertical="center"/>
    </xf>
    <xf numFmtId="188" fontId="20" fillId="0" borderId="7" xfId="0" applyNumberFormat="1" applyFont="1" applyBorder="1" applyAlignment="1">
      <alignment horizontal="center" vertical="center"/>
    </xf>
    <xf numFmtId="41" fontId="20" fillId="0" borderId="19" xfId="22" applyFont="1" applyBorder="1" applyAlignment="1">
      <alignment horizontal="center" vertical="center"/>
    </xf>
    <xf numFmtId="41" fontId="20" fillId="0" borderId="20" xfId="22" applyFont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/>
    </xf>
    <xf numFmtId="188" fontId="20" fillId="0" borderId="21" xfId="0" applyNumberFormat="1" applyFont="1" applyBorder="1" applyAlignment="1">
      <alignment horizontal="center" vertical="center"/>
    </xf>
    <xf numFmtId="188" fontId="20" fillId="0" borderId="6" xfId="0" applyNumberFormat="1" applyFont="1" applyBorder="1" applyAlignment="1">
      <alignment horizontal="center" vertical="center"/>
    </xf>
    <xf numFmtId="41" fontId="20" fillId="0" borderId="22" xfId="22" applyFont="1" applyBorder="1" applyAlignment="1">
      <alignment horizontal="center" vertical="center"/>
    </xf>
    <xf numFmtId="188" fontId="20" fillId="0" borderId="23" xfId="0" applyNumberFormat="1" applyFont="1" applyBorder="1" applyAlignment="1">
      <alignment horizontal="center" vertical="center"/>
    </xf>
    <xf numFmtId="188" fontId="20" fillId="0" borderId="24" xfId="0" applyNumberFormat="1" applyFont="1" applyBorder="1" applyAlignment="1">
      <alignment horizontal="center" vertical="center"/>
    </xf>
    <xf numFmtId="188" fontId="20" fillId="0" borderId="2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8" fontId="15" fillId="0" borderId="0" xfId="0" applyNumberFormat="1" applyFont="1" applyBorder="1" applyAlignment="1">
      <alignment horizontal="center" vertical="center"/>
    </xf>
    <xf numFmtId="176" fontId="24" fillId="0" borderId="2" xfId="2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213" fontId="24" fillId="0" borderId="0" xfId="21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76" fontId="20" fillId="0" borderId="24" xfId="23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0" fillId="0" borderId="3" xfId="0" applyFont="1" applyBorder="1" applyAlignment="1">
      <alignment horizontal="center" vertical="center"/>
    </xf>
    <xf numFmtId="176" fontId="24" fillId="0" borderId="0" xfId="2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21" applyNumberFormat="1" applyFont="1" applyBorder="1" applyAlignment="1">
      <alignment horizontal="center" vertical="center" wrapText="1"/>
    </xf>
    <xf numFmtId="0" fontId="24" fillId="0" borderId="0" xfId="21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76" fontId="20" fillId="0" borderId="0" xfId="23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76" fontId="20" fillId="0" borderId="7" xfId="23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20" fillId="0" borderId="3" xfId="0" applyFont="1" applyBorder="1" applyAlignment="1" quotePrefix="1">
      <alignment horizontal="center" vertical="center"/>
    </xf>
    <xf numFmtId="0" fontId="17" fillId="0" borderId="16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 vertical="center"/>
    </xf>
  </cellXfs>
  <cellStyles count="33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 [0]_3.금융기관예금" xfId="21"/>
    <cellStyle name="콤마 [0]_91완)1.시장분포" xfId="22"/>
    <cellStyle name="콤마 [0]_해안선및도서" xfId="23"/>
    <cellStyle name="콤마_1" xfId="24"/>
    <cellStyle name="콤마_2. 행정구역" xfId="25"/>
    <cellStyle name="Currency" xfId="26"/>
    <cellStyle name="Currency [0]" xfId="27"/>
    <cellStyle name="Hyperlink" xfId="28"/>
    <cellStyle name="category" xfId="29"/>
    <cellStyle name="Comma [0]_ARN (2)" xfId="30"/>
    <cellStyle name="comma zerodec" xfId="31"/>
    <cellStyle name="Comma_Capex" xfId="32"/>
    <cellStyle name="Currency [0]_CCOCPX" xfId="33"/>
    <cellStyle name="Currency_CCOCPX" xfId="34"/>
    <cellStyle name="Currency1" xfId="35"/>
    <cellStyle name="Dezimal [0]_laroux" xfId="36"/>
    <cellStyle name="Dezimal_laroux" xfId="37"/>
    <cellStyle name="Dollar (zero dec)" xfId="38"/>
    <cellStyle name="Grey" xfId="39"/>
    <cellStyle name="Input [yellow]" xfId="40"/>
    <cellStyle name="Milliers [0]_Arabian Spec" xfId="41"/>
    <cellStyle name="Milliers_Arabian Spec" xfId="42"/>
    <cellStyle name="Mon?aire [0]_Arabian Spec" xfId="43"/>
    <cellStyle name="Mon?aire_Arabian Spec" xfId="44"/>
    <cellStyle name="Normal - Style1" xfId="45"/>
    <cellStyle name="Normal_A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"/>
  <sheetViews>
    <sheetView zoomScaleSheetLayoutView="100" workbookViewId="0" topLeftCell="A1">
      <pane xSplit="1" ySplit="8" topLeftCell="I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8.88671875" defaultRowHeight="13.5"/>
  <cols>
    <col min="1" max="1" width="14.5546875" style="87" customWidth="1"/>
    <col min="2" max="9" width="8.77734375" style="87" customWidth="1"/>
    <col min="10" max="10" width="2.77734375" style="87" customWidth="1"/>
    <col min="11" max="18" width="8.88671875" style="87" customWidth="1"/>
    <col min="19" max="19" width="14.5546875" style="87" customWidth="1"/>
    <col min="20" max="27" width="8.6640625" style="87" customWidth="1"/>
    <col min="28" max="28" width="2.77734375" style="87" customWidth="1"/>
    <col min="29" max="36" width="8.6640625" style="87" customWidth="1"/>
    <col min="37" max="16384" width="8.88671875" style="87" customWidth="1"/>
  </cols>
  <sheetData>
    <row r="1" spans="1:36" ht="45" customHeight="1">
      <c r="A1" s="164" t="s">
        <v>99</v>
      </c>
      <c r="B1" s="164"/>
      <c r="C1" s="164"/>
      <c r="D1" s="164"/>
      <c r="E1" s="164"/>
      <c r="F1" s="164"/>
      <c r="G1" s="164"/>
      <c r="H1" s="164"/>
      <c r="I1" s="164"/>
      <c r="J1" s="113"/>
      <c r="K1" s="157" t="s">
        <v>75</v>
      </c>
      <c r="L1" s="157"/>
      <c r="M1" s="157"/>
      <c r="N1" s="157"/>
      <c r="O1" s="157"/>
      <c r="P1" s="157"/>
      <c r="Q1" s="157"/>
      <c r="R1" s="157"/>
      <c r="S1" s="164" t="s">
        <v>73</v>
      </c>
      <c r="T1" s="164"/>
      <c r="U1" s="164"/>
      <c r="V1" s="164"/>
      <c r="W1" s="164"/>
      <c r="X1" s="164"/>
      <c r="Y1" s="164"/>
      <c r="Z1" s="164"/>
      <c r="AA1" s="164"/>
      <c r="AB1" s="113"/>
      <c r="AC1" s="157" t="s">
        <v>74</v>
      </c>
      <c r="AD1" s="157"/>
      <c r="AE1" s="157"/>
      <c r="AF1" s="157"/>
      <c r="AG1" s="157"/>
      <c r="AH1" s="157"/>
      <c r="AI1" s="157"/>
      <c r="AJ1" s="157"/>
    </row>
    <row r="2" spans="1:36" ht="25.5" customHeight="1" thickBot="1">
      <c r="A2" s="57" t="s">
        <v>0</v>
      </c>
      <c r="B2" s="114"/>
      <c r="C2" s="57"/>
      <c r="D2" s="57"/>
      <c r="E2" s="57"/>
      <c r="F2" s="114"/>
      <c r="G2" s="57"/>
      <c r="H2" s="57"/>
      <c r="I2" s="57"/>
      <c r="J2" s="61"/>
      <c r="K2" s="114"/>
      <c r="L2" s="57"/>
      <c r="M2" s="57"/>
      <c r="N2" s="57"/>
      <c r="O2" s="114"/>
      <c r="P2" s="57"/>
      <c r="Q2" s="57"/>
      <c r="R2" s="60" t="s">
        <v>165</v>
      </c>
      <c r="S2" s="57" t="s">
        <v>0</v>
      </c>
      <c r="T2" s="114"/>
      <c r="U2" s="57"/>
      <c r="V2" s="57"/>
      <c r="W2" s="57"/>
      <c r="X2" s="114"/>
      <c r="Y2" s="57"/>
      <c r="Z2" s="57"/>
      <c r="AA2" s="57"/>
      <c r="AB2" s="61"/>
      <c r="AC2" s="114"/>
      <c r="AD2" s="57"/>
      <c r="AE2" s="57"/>
      <c r="AF2" s="57"/>
      <c r="AG2" s="114"/>
      <c r="AH2" s="57"/>
      <c r="AI2" s="57"/>
      <c r="AJ2" s="60" t="s">
        <v>165</v>
      </c>
    </row>
    <row r="3" spans="1:36" ht="16.5" customHeight="1" thickTop="1">
      <c r="A3" s="115"/>
      <c r="B3" s="161" t="s">
        <v>101</v>
      </c>
      <c r="C3" s="162"/>
      <c r="D3" s="162"/>
      <c r="E3" s="163"/>
      <c r="F3" s="161" t="s">
        <v>166</v>
      </c>
      <c r="G3" s="162"/>
      <c r="H3" s="162"/>
      <c r="I3" s="162"/>
      <c r="J3" s="63"/>
      <c r="K3" s="162" t="s">
        <v>102</v>
      </c>
      <c r="L3" s="162"/>
      <c r="M3" s="162"/>
      <c r="N3" s="163"/>
      <c r="O3" s="161" t="s">
        <v>103</v>
      </c>
      <c r="P3" s="162"/>
      <c r="Q3" s="162"/>
      <c r="R3" s="162"/>
      <c r="S3" s="115"/>
      <c r="T3" s="161" t="s">
        <v>37</v>
      </c>
      <c r="U3" s="162"/>
      <c r="V3" s="162"/>
      <c r="W3" s="163"/>
      <c r="X3" s="151" t="s">
        <v>135</v>
      </c>
      <c r="Y3" s="152"/>
      <c r="Z3" s="152"/>
      <c r="AA3" s="152"/>
      <c r="AB3" s="116"/>
      <c r="AC3" s="152" t="s">
        <v>135</v>
      </c>
      <c r="AD3" s="152"/>
      <c r="AE3" s="152"/>
      <c r="AF3" s="158"/>
      <c r="AG3" s="161" t="s">
        <v>38</v>
      </c>
      <c r="AH3" s="162"/>
      <c r="AI3" s="162"/>
      <c r="AJ3" s="162"/>
    </row>
    <row r="4" spans="1:36" ht="16.5" customHeight="1">
      <c r="A4" s="64" t="s">
        <v>59</v>
      </c>
      <c r="B4" s="144" t="s">
        <v>40</v>
      </c>
      <c r="C4" s="145"/>
      <c r="D4" s="145"/>
      <c r="E4" s="146"/>
      <c r="F4" s="153" t="s">
        <v>136</v>
      </c>
      <c r="G4" s="154"/>
      <c r="H4" s="154"/>
      <c r="I4" s="154"/>
      <c r="J4" s="63"/>
      <c r="K4" s="154" t="s">
        <v>137</v>
      </c>
      <c r="L4" s="154"/>
      <c r="M4" s="154"/>
      <c r="N4" s="159"/>
      <c r="O4" s="153" t="s">
        <v>138</v>
      </c>
      <c r="P4" s="154"/>
      <c r="Q4" s="154"/>
      <c r="R4" s="154"/>
      <c r="S4" s="64" t="s">
        <v>59</v>
      </c>
      <c r="T4" s="153" t="s">
        <v>139</v>
      </c>
      <c r="U4" s="154"/>
      <c r="V4" s="154"/>
      <c r="W4" s="159"/>
      <c r="X4" s="153" t="s">
        <v>140</v>
      </c>
      <c r="Y4" s="154"/>
      <c r="Z4" s="154"/>
      <c r="AA4" s="154"/>
      <c r="AB4" s="63"/>
      <c r="AC4" s="154" t="s">
        <v>141</v>
      </c>
      <c r="AD4" s="154"/>
      <c r="AE4" s="154"/>
      <c r="AF4" s="159"/>
      <c r="AG4" s="153" t="s">
        <v>142</v>
      </c>
      <c r="AH4" s="154"/>
      <c r="AI4" s="154"/>
      <c r="AJ4" s="154"/>
    </row>
    <row r="5" spans="1:36" ht="16.5" customHeight="1">
      <c r="A5" s="64" t="s">
        <v>82</v>
      </c>
      <c r="B5" s="118" t="s">
        <v>2</v>
      </c>
      <c r="C5" s="155" t="s">
        <v>163</v>
      </c>
      <c r="D5" s="156"/>
      <c r="E5" s="160"/>
      <c r="F5" s="118" t="s">
        <v>2</v>
      </c>
      <c r="G5" s="155" t="s">
        <v>163</v>
      </c>
      <c r="H5" s="156"/>
      <c r="I5" s="156"/>
      <c r="J5" s="63"/>
      <c r="K5" s="118" t="s">
        <v>2</v>
      </c>
      <c r="L5" s="155" t="s">
        <v>163</v>
      </c>
      <c r="M5" s="156"/>
      <c r="N5" s="160"/>
      <c r="O5" s="118" t="s">
        <v>2</v>
      </c>
      <c r="P5" s="155" t="s">
        <v>163</v>
      </c>
      <c r="Q5" s="156"/>
      <c r="R5" s="156"/>
      <c r="S5" s="64" t="s">
        <v>82</v>
      </c>
      <c r="T5" s="118" t="s">
        <v>2</v>
      </c>
      <c r="U5" s="155" t="s">
        <v>164</v>
      </c>
      <c r="V5" s="156"/>
      <c r="W5" s="160"/>
      <c r="X5" s="118" t="s">
        <v>2</v>
      </c>
      <c r="Y5" s="155" t="s">
        <v>163</v>
      </c>
      <c r="Z5" s="156"/>
      <c r="AA5" s="156"/>
      <c r="AB5" s="63"/>
      <c r="AC5" s="118" t="s">
        <v>2</v>
      </c>
      <c r="AD5" s="155" t="s">
        <v>163</v>
      </c>
      <c r="AE5" s="156"/>
      <c r="AF5" s="160"/>
      <c r="AG5" s="119" t="s">
        <v>2</v>
      </c>
      <c r="AH5" s="155" t="s">
        <v>163</v>
      </c>
      <c r="AI5" s="156"/>
      <c r="AJ5" s="156"/>
    </row>
    <row r="6" spans="1:36" ht="16.5" customHeight="1">
      <c r="A6" s="63" t="s">
        <v>123</v>
      </c>
      <c r="B6" s="119"/>
      <c r="C6" s="121" t="s">
        <v>143</v>
      </c>
      <c r="D6" s="121" t="s">
        <v>144</v>
      </c>
      <c r="E6" s="64" t="s">
        <v>145</v>
      </c>
      <c r="F6" s="119"/>
      <c r="G6" s="121" t="s">
        <v>143</v>
      </c>
      <c r="H6" s="121" t="s">
        <v>144</v>
      </c>
      <c r="I6" s="68" t="s">
        <v>145</v>
      </c>
      <c r="J6" s="63"/>
      <c r="K6" s="118"/>
      <c r="L6" s="121" t="s">
        <v>143</v>
      </c>
      <c r="M6" s="121" t="s">
        <v>144</v>
      </c>
      <c r="N6" s="64" t="s">
        <v>145</v>
      </c>
      <c r="O6" s="119"/>
      <c r="P6" s="121" t="s">
        <v>143</v>
      </c>
      <c r="Q6" s="121" t="s">
        <v>144</v>
      </c>
      <c r="R6" s="63" t="s">
        <v>145</v>
      </c>
      <c r="S6" s="63" t="s">
        <v>123</v>
      </c>
      <c r="T6" s="119"/>
      <c r="U6" s="121" t="s">
        <v>143</v>
      </c>
      <c r="V6" s="121" t="s">
        <v>144</v>
      </c>
      <c r="W6" s="64" t="s">
        <v>145</v>
      </c>
      <c r="X6" s="119"/>
      <c r="Y6" s="121" t="s">
        <v>143</v>
      </c>
      <c r="Z6" s="121" t="s">
        <v>144</v>
      </c>
      <c r="AA6" s="63" t="s">
        <v>145</v>
      </c>
      <c r="AB6" s="63"/>
      <c r="AC6" s="118"/>
      <c r="AD6" s="121" t="s">
        <v>143</v>
      </c>
      <c r="AE6" s="121" t="s">
        <v>144</v>
      </c>
      <c r="AF6" s="64" t="s">
        <v>145</v>
      </c>
      <c r="AG6" s="119"/>
      <c r="AH6" s="121" t="s">
        <v>143</v>
      </c>
      <c r="AI6" s="121" t="s">
        <v>144</v>
      </c>
      <c r="AJ6" s="63" t="s">
        <v>145</v>
      </c>
    </row>
    <row r="7" spans="1:36" ht="16.5" customHeight="1">
      <c r="A7" s="120" t="s">
        <v>58</v>
      </c>
      <c r="B7" s="119"/>
      <c r="C7" s="121"/>
      <c r="D7" s="121"/>
      <c r="E7" s="64" t="s">
        <v>146</v>
      </c>
      <c r="F7" s="119"/>
      <c r="G7" s="121"/>
      <c r="H7" s="121"/>
      <c r="I7" s="70" t="s">
        <v>146</v>
      </c>
      <c r="J7" s="63"/>
      <c r="K7" s="118"/>
      <c r="L7" s="121"/>
      <c r="M7" s="121"/>
      <c r="N7" s="64" t="s">
        <v>146</v>
      </c>
      <c r="O7" s="119"/>
      <c r="P7" s="121"/>
      <c r="Q7" s="121"/>
      <c r="R7" s="63" t="s">
        <v>146</v>
      </c>
      <c r="S7" s="120" t="s">
        <v>58</v>
      </c>
      <c r="T7" s="119"/>
      <c r="U7" s="121"/>
      <c r="V7" s="121"/>
      <c r="W7" s="64" t="s">
        <v>146</v>
      </c>
      <c r="X7" s="119"/>
      <c r="Y7" s="121"/>
      <c r="Z7" s="121"/>
      <c r="AA7" s="63" t="s">
        <v>146</v>
      </c>
      <c r="AB7" s="63"/>
      <c r="AC7" s="118"/>
      <c r="AD7" s="121"/>
      <c r="AE7" s="121"/>
      <c r="AF7" s="64" t="s">
        <v>146</v>
      </c>
      <c r="AG7" s="119"/>
      <c r="AH7" s="121"/>
      <c r="AI7" s="121"/>
      <c r="AJ7" s="63" t="s">
        <v>146</v>
      </c>
    </row>
    <row r="8" spans="1:36" ht="16.5" customHeight="1">
      <c r="A8" s="112"/>
      <c r="B8" s="122" t="s">
        <v>147</v>
      </c>
      <c r="C8" s="123" t="s">
        <v>148</v>
      </c>
      <c r="D8" s="124" t="s">
        <v>60</v>
      </c>
      <c r="E8" s="73" t="s">
        <v>149</v>
      </c>
      <c r="F8" s="122" t="s">
        <v>147</v>
      </c>
      <c r="G8" s="123" t="s">
        <v>148</v>
      </c>
      <c r="H8" s="124" t="s">
        <v>60</v>
      </c>
      <c r="I8" s="72" t="s">
        <v>149</v>
      </c>
      <c r="J8" s="63"/>
      <c r="K8" s="117" t="s">
        <v>147</v>
      </c>
      <c r="L8" s="123" t="s">
        <v>148</v>
      </c>
      <c r="M8" s="124" t="s">
        <v>60</v>
      </c>
      <c r="N8" s="73" t="s">
        <v>149</v>
      </c>
      <c r="O8" s="122" t="s">
        <v>147</v>
      </c>
      <c r="P8" s="123" t="s">
        <v>148</v>
      </c>
      <c r="Q8" s="124" t="s">
        <v>60</v>
      </c>
      <c r="R8" s="74" t="s">
        <v>149</v>
      </c>
      <c r="S8" s="112"/>
      <c r="T8" s="122" t="s">
        <v>147</v>
      </c>
      <c r="U8" s="123" t="s">
        <v>148</v>
      </c>
      <c r="V8" s="124" t="s">
        <v>60</v>
      </c>
      <c r="W8" s="73" t="s">
        <v>149</v>
      </c>
      <c r="X8" s="122" t="s">
        <v>147</v>
      </c>
      <c r="Y8" s="123" t="s">
        <v>148</v>
      </c>
      <c r="Z8" s="124" t="s">
        <v>60</v>
      </c>
      <c r="AA8" s="74" t="s">
        <v>149</v>
      </c>
      <c r="AB8" s="63"/>
      <c r="AC8" s="117" t="s">
        <v>147</v>
      </c>
      <c r="AD8" s="123" t="s">
        <v>148</v>
      </c>
      <c r="AE8" s="124" t="s">
        <v>60</v>
      </c>
      <c r="AF8" s="73" t="s">
        <v>149</v>
      </c>
      <c r="AG8" s="122" t="s">
        <v>147</v>
      </c>
      <c r="AH8" s="123" t="s">
        <v>148</v>
      </c>
      <c r="AI8" s="124" t="s">
        <v>60</v>
      </c>
      <c r="AJ8" s="74" t="s">
        <v>149</v>
      </c>
    </row>
    <row r="9" spans="1:36" ht="40.5" customHeight="1">
      <c r="A9" s="64">
        <v>2002</v>
      </c>
      <c r="B9" s="125">
        <v>4</v>
      </c>
      <c r="C9" s="126" t="s">
        <v>79</v>
      </c>
      <c r="D9" s="126" t="s">
        <v>79</v>
      </c>
      <c r="E9" s="126" t="s">
        <v>79</v>
      </c>
      <c r="F9" s="126" t="s">
        <v>79</v>
      </c>
      <c r="G9" s="126" t="s">
        <v>79</v>
      </c>
      <c r="H9" s="126" t="s">
        <v>79</v>
      </c>
      <c r="I9" s="126" t="s">
        <v>79</v>
      </c>
      <c r="J9" s="127"/>
      <c r="K9" s="126" t="s">
        <v>79</v>
      </c>
      <c r="L9" s="126" t="s">
        <v>79</v>
      </c>
      <c r="M9" s="126" t="s">
        <v>79</v>
      </c>
      <c r="N9" s="126" t="s">
        <v>79</v>
      </c>
      <c r="O9" s="126" t="s">
        <v>79</v>
      </c>
      <c r="P9" s="126" t="s">
        <v>79</v>
      </c>
      <c r="Q9" s="126" t="s">
        <v>79</v>
      </c>
      <c r="R9" s="126" t="s">
        <v>79</v>
      </c>
      <c r="S9" s="64">
        <v>2002</v>
      </c>
      <c r="T9" s="126" t="s">
        <v>79</v>
      </c>
      <c r="U9" s="126" t="s">
        <v>79</v>
      </c>
      <c r="V9" s="126" t="s">
        <v>79</v>
      </c>
      <c r="W9" s="126" t="s">
        <v>79</v>
      </c>
      <c r="X9" s="128">
        <v>4</v>
      </c>
      <c r="Y9" s="126" t="s">
        <v>79</v>
      </c>
      <c r="Z9" s="126" t="s">
        <v>79</v>
      </c>
      <c r="AA9" s="126" t="s">
        <v>79</v>
      </c>
      <c r="AB9" s="129"/>
      <c r="AC9" s="126" t="s">
        <v>79</v>
      </c>
      <c r="AD9" s="126" t="s">
        <v>79</v>
      </c>
      <c r="AE9" s="126" t="s">
        <v>79</v>
      </c>
      <c r="AF9" s="126" t="s">
        <v>79</v>
      </c>
      <c r="AG9" s="126" t="s">
        <v>79</v>
      </c>
      <c r="AH9" s="126" t="s">
        <v>79</v>
      </c>
      <c r="AI9" s="126" t="s">
        <v>79</v>
      </c>
      <c r="AJ9" s="126" t="s">
        <v>79</v>
      </c>
    </row>
    <row r="10" spans="1:36" ht="40.5" customHeight="1">
      <c r="A10" s="64">
        <v>2003</v>
      </c>
      <c r="B10" s="125">
        <v>4</v>
      </c>
      <c r="C10" s="130" t="s">
        <v>79</v>
      </c>
      <c r="D10" s="130" t="s">
        <v>79</v>
      </c>
      <c r="E10" s="130" t="s">
        <v>79</v>
      </c>
      <c r="F10" s="130" t="s">
        <v>79</v>
      </c>
      <c r="G10" s="130" t="s">
        <v>79</v>
      </c>
      <c r="H10" s="130" t="s">
        <v>79</v>
      </c>
      <c r="I10" s="130" t="s">
        <v>79</v>
      </c>
      <c r="J10" s="125"/>
      <c r="K10" s="130" t="s">
        <v>79</v>
      </c>
      <c r="L10" s="130" t="s">
        <v>79</v>
      </c>
      <c r="M10" s="130" t="s">
        <v>79</v>
      </c>
      <c r="N10" s="130" t="s">
        <v>79</v>
      </c>
      <c r="O10" s="130" t="s">
        <v>79</v>
      </c>
      <c r="P10" s="130" t="s">
        <v>79</v>
      </c>
      <c r="Q10" s="130" t="s">
        <v>79</v>
      </c>
      <c r="R10" s="130" t="s">
        <v>79</v>
      </c>
      <c r="S10" s="64">
        <v>2003</v>
      </c>
      <c r="T10" s="130" t="s">
        <v>79</v>
      </c>
      <c r="U10" s="130" t="s">
        <v>79</v>
      </c>
      <c r="V10" s="130" t="s">
        <v>79</v>
      </c>
      <c r="W10" s="130" t="s">
        <v>79</v>
      </c>
      <c r="X10" s="128">
        <v>4</v>
      </c>
      <c r="Y10" s="130" t="s">
        <v>79</v>
      </c>
      <c r="Z10" s="130" t="s">
        <v>79</v>
      </c>
      <c r="AA10" s="130" t="s">
        <v>79</v>
      </c>
      <c r="AB10" s="128"/>
      <c r="AC10" s="130" t="s">
        <v>79</v>
      </c>
      <c r="AD10" s="130" t="s">
        <v>79</v>
      </c>
      <c r="AE10" s="130" t="s">
        <v>79</v>
      </c>
      <c r="AF10" s="130" t="s">
        <v>79</v>
      </c>
      <c r="AG10" s="130" t="s">
        <v>79</v>
      </c>
      <c r="AH10" s="130" t="s">
        <v>79</v>
      </c>
      <c r="AI10" s="130" t="s">
        <v>79</v>
      </c>
      <c r="AJ10" s="130" t="s">
        <v>79</v>
      </c>
    </row>
    <row r="11" spans="1:36" ht="40.5" customHeight="1">
      <c r="A11" s="64">
        <v>2004</v>
      </c>
      <c r="B11" s="125">
        <v>4</v>
      </c>
      <c r="C11" s="125">
        <v>6264</v>
      </c>
      <c r="D11" s="125">
        <v>4743</v>
      </c>
      <c r="E11" s="125">
        <v>6264</v>
      </c>
      <c r="F11" s="130" t="s">
        <v>79</v>
      </c>
      <c r="G11" s="130" t="s">
        <v>79</v>
      </c>
      <c r="H11" s="130" t="s">
        <v>79</v>
      </c>
      <c r="I11" s="130" t="s">
        <v>79</v>
      </c>
      <c r="J11" s="125"/>
      <c r="K11" s="130" t="s">
        <v>79</v>
      </c>
      <c r="L11" s="130" t="s">
        <v>79</v>
      </c>
      <c r="M11" s="130" t="s">
        <v>79</v>
      </c>
      <c r="N11" s="130" t="s">
        <v>79</v>
      </c>
      <c r="O11" s="130" t="s">
        <v>79</v>
      </c>
      <c r="P11" s="130" t="s">
        <v>79</v>
      </c>
      <c r="Q11" s="130" t="s">
        <v>79</v>
      </c>
      <c r="R11" s="130" t="s">
        <v>79</v>
      </c>
      <c r="S11" s="64">
        <v>2004</v>
      </c>
      <c r="T11" s="130" t="s">
        <v>79</v>
      </c>
      <c r="U11" s="130" t="s">
        <v>79</v>
      </c>
      <c r="V11" s="130" t="s">
        <v>79</v>
      </c>
      <c r="W11" s="130" t="s">
        <v>79</v>
      </c>
      <c r="X11" s="128">
        <v>4</v>
      </c>
      <c r="Y11" s="128">
        <v>6264</v>
      </c>
      <c r="Z11" s="128">
        <v>4743</v>
      </c>
      <c r="AA11" s="128">
        <v>6264</v>
      </c>
      <c r="AB11" s="128"/>
      <c r="AC11" s="130" t="s">
        <v>79</v>
      </c>
      <c r="AD11" s="130" t="s">
        <v>79</v>
      </c>
      <c r="AE11" s="130" t="s">
        <v>79</v>
      </c>
      <c r="AF11" s="130" t="s">
        <v>79</v>
      </c>
      <c r="AG11" s="130" t="s">
        <v>79</v>
      </c>
      <c r="AH11" s="130" t="s">
        <v>79</v>
      </c>
      <c r="AI11" s="130" t="s">
        <v>79</v>
      </c>
      <c r="AJ11" s="130" t="s">
        <v>79</v>
      </c>
    </row>
    <row r="12" spans="1:36" ht="40.5" customHeight="1">
      <c r="A12" s="64">
        <v>2005</v>
      </c>
      <c r="B12" s="125">
        <v>4</v>
      </c>
      <c r="C12" s="125">
        <v>6213</v>
      </c>
      <c r="D12" s="125">
        <v>4835</v>
      </c>
      <c r="E12" s="125">
        <v>6213</v>
      </c>
      <c r="F12" s="130" t="s">
        <v>79</v>
      </c>
      <c r="G12" s="130" t="s">
        <v>79</v>
      </c>
      <c r="H12" s="130" t="s">
        <v>79</v>
      </c>
      <c r="I12" s="130" t="s">
        <v>79</v>
      </c>
      <c r="J12" s="125"/>
      <c r="K12" s="130" t="s">
        <v>79</v>
      </c>
      <c r="L12" s="130" t="s">
        <v>79</v>
      </c>
      <c r="M12" s="130" t="s">
        <v>79</v>
      </c>
      <c r="N12" s="130" t="s">
        <v>79</v>
      </c>
      <c r="O12" s="130" t="s">
        <v>79</v>
      </c>
      <c r="P12" s="130" t="s">
        <v>79</v>
      </c>
      <c r="Q12" s="130" t="s">
        <v>79</v>
      </c>
      <c r="R12" s="130" t="s">
        <v>79</v>
      </c>
      <c r="S12" s="64">
        <v>2005</v>
      </c>
      <c r="T12" s="130" t="s">
        <v>79</v>
      </c>
      <c r="U12" s="130" t="s">
        <v>79</v>
      </c>
      <c r="V12" s="130" t="s">
        <v>79</v>
      </c>
      <c r="W12" s="130" t="s">
        <v>79</v>
      </c>
      <c r="X12" s="128">
        <v>4</v>
      </c>
      <c r="Y12" s="128">
        <v>5213</v>
      </c>
      <c r="Z12" s="128">
        <v>4835</v>
      </c>
      <c r="AA12" s="128">
        <v>6213</v>
      </c>
      <c r="AB12" s="128"/>
      <c r="AC12" s="130" t="s">
        <v>79</v>
      </c>
      <c r="AD12" s="130" t="s">
        <v>79</v>
      </c>
      <c r="AE12" s="130" t="s">
        <v>79</v>
      </c>
      <c r="AF12" s="130" t="s">
        <v>79</v>
      </c>
      <c r="AG12" s="130" t="s">
        <v>79</v>
      </c>
      <c r="AH12" s="130" t="s">
        <v>79</v>
      </c>
      <c r="AI12" s="130" t="s">
        <v>79</v>
      </c>
      <c r="AJ12" s="130" t="s">
        <v>79</v>
      </c>
    </row>
    <row r="13" spans="1:36" ht="40.5" customHeight="1">
      <c r="A13" s="110">
        <v>2006</v>
      </c>
      <c r="B13" s="129">
        <f>SUM(B14:B20)</f>
        <v>4</v>
      </c>
      <c r="C13" s="129">
        <f>SUM(C14:C20)</f>
        <v>6264</v>
      </c>
      <c r="D13" s="129">
        <f>SUM(D14:D20)</f>
        <v>4743</v>
      </c>
      <c r="E13" s="129">
        <f>SUM(E14:E20)</f>
        <v>6264</v>
      </c>
      <c r="F13" s="126" t="s">
        <v>79</v>
      </c>
      <c r="G13" s="126" t="s">
        <v>79</v>
      </c>
      <c r="H13" s="126" t="s">
        <v>79</v>
      </c>
      <c r="I13" s="126" t="s">
        <v>79</v>
      </c>
      <c r="J13" s="127"/>
      <c r="K13" s="126" t="s">
        <v>79</v>
      </c>
      <c r="L13" s="126" t="s">
        <v>79</v>
      </c>
      <c r="M13" s="126" t="s">
        <v>79</v>
      </c>
      <c r="N13" s="126" t="s">
        <v>79</v>
      </c>
      <c r="O13" s="126" t="s">
        <v>79</v>
      </c>
      <c r="P13" s="126" t="s">
        <v>79</v>
      </c>
      <c r="Q13" s="126" t="s">
        <v>79</v>
      </c>
      <c r="R13" s="126" t="s">
        <v>79</v>
      </c>
      <c r="S13" s="110">
        <v>2006</v>
      </c>
      <c r="T13" s="126" t="s">
        <v>79</v>
      </c>
      <c r="U13" s="126" t="s">
        <v>79</v>
      </c>
      <c r="V13" s="126" t="s">
        <v>79</v>
      </c>
      <c r="W13" s="126" t="s">
        <v>79</v>
      </c>
      <c r="X13" s="129">
        <f>SUM(X14:X17)</f>
        <v>4</v>
      </c>
      <c r="Y13" s="129">
        <f>SUM(Y14:Y17)</f>
        <v>6264</v>
      </c>
      <c r="Z13" s="129">
        <f>SUM(Z14:Z17)</f>
        <v>4743</v>
      </c>
      <c r="AA13" s="129">
        <f>SUM(AA14:AA17)</f>
        <v>6264</v>
      </c>
      <c r="AB13" s="129"/>
      <c r="AC13" s="126" t="s">
        <v>79</v>
      </c>
      <c r="AD13" s="126" t="s">
        <v>79</v>
      </c>
      <c r="AE13" s="126" t="s">
        <v>79</v>
      </c>
      <c r="AF13" s="126" t="s">
        <v>79</v>
      </c>
      <c r="AG13" s="126" t="s">
        <v>79</v>
      </c>
      <c r="AH13" s="126" t="s">
        <v>79</v>
      </c>
      <c r="AI13" s="126" t="s">
        <v>79</v>
      </c>
      <c r="AJ13" s="126" t="s">
        <v>79</v>
      </c>
    </row>
    <row r="14" spans="1:36" ht="40.5" customHeight="1">
      <c r="A14" s="131" t="s">
        <v>150</v>
      </c>
      <c r="B14" s="128">
        <v>1</v>
      </c>
      <c r="C14" s="128">
        <v>2109</v>
      </c>
      <c r="D14" s="128">
        <v>1839</v>
      </c>
      <c r="E14" s="128">
        <v>2109</v>
      </c>
      <c r="F14" s="130" t="s">
        <v>79</v>
      </c>
      <c r="G14" s="130" t="s">
        <v>79</v>
      </c>
      <c r="H14" s="130" t="s">
        <v>79</v>
      </c>
      <c r="I14" s="130" t="s">
        <v>79</v>
      </c>
      <c r="J14" s="125"/>
      <c r="K14" s="130" t="s">
        <v>79</v>
      </c>
      <c r="L14" s="130" t="s">
        <v>79</v>
      </c>
      <c r="M14" s="130" t="s">
        <v>79</v>
      </c>
      <c r="N14" s="130" t="s">
        <v>79</v>
      </c>
      <c r="O14" s="130" t="s">
        <v>79</v>
      </c>
      <c r="P14" s="130" t="s">
        <v>79</v>
      </c>
      <c r="Q14" s="130" t="s">
        <v>79</v>
      </c>
      <c r="R14" s="130" t="s">
        <v>79</v>
      </c>
      <c r="S14" s="131" t="s">
        <v>150</v>
      </c>
      <c r="T14" s="130" t="s">
        <v>79</v>
      </c>
      <c r="U14" s="130" t="s">
        <v>79</v>
      </c>
      <c r="V14" s="130" t="s">
        <v>79</v>
      </c>
      <c r="W14" s="130" t="s">
        <v>79</v>
      </c>
      <c r="X14" s="128">
        <v>1</v>
      </c>
      <c r="Y14" s="128">
        <v>2109</v>
      </c>
      <c r="Z14" s="128">
        <v>1839</v>
      </c>
      <c r="AA14" s="128">
        <v>2109</v>
      </c>
      <c r="AB14" s="128"/>
      <c r="AC14" s="130" t="s">
        <v>79</v>
      </c>
      <c r="AD14" s="130" t="s">
        <v>79</v>
      </c>
      <c r="AE14" s="130" t="s">
        <v>79</v>
      </c>
      <c r="AF14" s="130" t="s">
        <v>79</v>
      </c>
      <c r="AG14" s="130" t="s">
        <v>79</v>
      </c>
      <c r="AH14" s="130" t="s">
        <v>79</v>
      </c>
      <c r="AI14" s="130" t="s">
        <v>79</v>
      </c>
      <c r="AJ14" s="130" t="s">
        <v>79</v>
      </c>
    </row>
    <row r="15" spans="1:36" ht="40.5" customHeight="1">
      <c r="A15" s="131" t="s">
        <v>151</v>
      </c>
      <c r="B15" s="128">
        <v>1</v>
      </c>
      <c r="C15" s="128">
        <v>477</v>
      </c>
      <c r="D15" s="128">
        <v>384</v>
      </c>
      <c r="E15" s="128">
        <v>477</v>
      </c>
      <c r="F15" s="130" t="s">
        <v>79</v>
      </c>
      <c r="G15" s="130" t="s">
        <v>79</v>
      </c>
      <c r="H15" s="130" t="s">
        <v>79</v>
      </c>
      <c r="I15" s="130" t="s">
        <v>79</v>
      </c>
      <c r="J15" s="125"/>
      <c r="K15" s="130" t="s">
        <v>79</v>
      </c>
      <c r="L15" s="130" t="s">
        <v>79</v>
      </c>
      <c r="M15" s="130" t="s">
        <v>79</v>
      </c>
      <c r="N15" s="130" t="s">
        <v>79</v>
      </c>
      <c r="O15" s="130" t="s">
        <v>79</v>
      </c>
      <c r="P15" s="130" t="s">
        <v>79</v>
      </c>
      <c r="Q15" s="130" t="s">
        <v>79</v>
      </c>
      <c r="R15" s="130" t="s">
        <v>79</v>
      </c>
      <c r="S15" s="131" t="s">
        <v>151</v>
      </c>
      <c r="T15" s="130" t="s">
        <v>79</v>
      </c>
      <c r="U15" s="130" t="s">
        <v>79</v>
      </c>
      <c r="V15" s="130" t="s">
        <v>79</v>
      </c>
      <c r="W15" s="130" t="s">
        <v>79</v>
      </c>
      <c r="X15" s="128">
        <v>1</v>
      </c>
      <c r="Y15" s="128">
        <v>477</v>
      </c>
      <c r="Z15" s="128">
        <v>384</v>
      </c>
      <c r="AA15" s="128">
        <v>477</v>
      </c>
      <c r="AB15" s="128"/>
      <c r="AC15" s="130" t="s">
        <v>79</v>
      </c>
      <c r="AD15" s="130" t="s">
        <v>79</v>
      </c>
      <c r="AE15" s="130" t="s">
        <v>79</v>
      </c>
      <c r="AF15" s="130" t="s">
        <v>79</v>
      </c>
      <c r="AG15" s="130" t="s">
        <v>79</v>
      </c>
      <c r="AH15" s="130" t="s">
        <v>79</v>
      </c>
      <c r="AI15" s="130" t="s">
        <v>79</v>
      </c>
      <c r="AJ15" s="130" t="s">
        <v>79</v>
      </c>
    </row>
    <row r="16" spans="1:36" ht="40.5" customHeight="1">
      <c r="A16" s="131" t="s">
        <v>152</v>
      </c>
      <c r="B16" s="128">
        <v>1</v>
      </c>
      <c r="C16" s="128">
        <v>1997</v>
      </c>
      <c r="D16" s="128">
        <v>982</v>
      </c>
      <c r="E16" s="128">
        <v>1997</v>
      </c>
      <c r="F16" s="130" t="s">
        <v>79</v>
      </c>
      <c r="G16" s="130" t="s">
        <v>79</v>
      </c>
      <c r="H16" s="130" t="s">
        <v>79</v>
      </c>
      <c r="I16" s="130" t="s">
        <v>79</v>
      </c>
      <c r="J16" s="125"/>
      <c r="K16" s="130" t="s">
        <v>79</v>
      </c>
      <c r="L16" s="130" t="s">
        <v>79</v>
      </c>
      <c r="M16" s="130" t="s">
        <v>79</v>
      </c>
      <c r="N16" s="130" t="s">
        <v>79</v>
      </c>
      <c r="O16" s="130" t="s">
        <v>79</v>
      </c>
      <c r="P16" s="130" t="s">
        <v>79</v>
      </c>
      <c r="Q16" s="130" t="s">
        <v>79</v>
      </c>
      <c r="R16" s="130" t="s">
        <v>79</v>
      </c>
      <c r="S16" s="131" t="s">
        <v>152</v>
      </c>
      <c r="T16" s="130" t="s">
        <v>79</v>
      </c>
      <c r="U16" s="130" t="s">
        <v>79</v>
      </c>
      <c r="V16" s="130" t="s">
        <v>79</v>
      </c>
      <c r="W16" s="130" t="s">
        <v>79</v>
      </c>
      <c r="X16" s="128">
        <v>1</v>
      </c>
      <c r="Y16" s="128">
        <v>1997</v>
      </c>
      <c r="Z16" s="128">
        <v>982</v>
      </c>
      <c r="AA16" s="128">
        <v>1997</v>
      </c>
      <c r="AB16" s="128"/>
      <c r="AC16" s="130" t="s">
        <v>79</v>
      </c>
      <c r="AD16" s="130" t="s">
        <v>79</v>
      </c>
      <c r="AE16" s="130" t="s">
        <v>79</v>
      </c>
      <c r="AF16" s="130" t="s">
        <v>79</v>
      </c>
      <c r="AG16" s="130" t="s">
        <v>79</v>
      </c>
      <c r="AH16" s="130" t="s">
        <v>79</v>
      </c>
      <c r="AI16" s="130" t="s">
        <v>79</v>
      </c>
      <c r="AJ16" s="130" t="s">
        <v>79</v>
      </c>
    </row>
    <row r="17" spans="1:36" ht="40.5" customHeight="1">
      <c r="A17" s="131" t="s">
        <v>153</v>
      </c>
      <c r="B17" s="128">
        <v>1</v>
      </c>
      <c r="C17" s="128">
        <v>1681</v>
      </c>
      <c r="D17" s="128">
        <v>1538</v>
      </c>
      <c r="E17" s="128">
        <v>1681</v>
      </c>
      <c r="F17" s="130" t="s">
        <v>79</v>
      </c>
      <c r="G17" s="130" t="s">
        <v>79</v>
      </c>
      <c r="H17" s="130" t="s">
        <v>79</v>
      </c>
      <c r="I17" s="130" t="s">
        <v>79</v>
      </c>
      <c r="J17" s="125"/>
      <c r="K17" s="130" t="s">
        <v>79</v>
      </c>
      <c r="L17" s="130" t="s">
        <v>79</v>
      </c>
      <c r="M17" s="130" t="s">
        <v>79</v>
      </c>
      <c r="N17" s="130" t="s">
        <v>79</v>
      </c>
      <c r="O17" s="130" t="s">
        <v>79</v>
      </c>
      <c r="P17" s="130" t="s">
        <v>79</v>
      </c>
      <c r="Q17" s="130" t="s">
        <v>79</v>
      </c>
      <c r="R17" s="130" t="s">
        <v>79</v>
      </c>
      <c r="S17" s="131" t="s">
        <v>153</v>
      </c>
      <c r="T17" s="130" t="s">
        <v>79</v>
      </c>
      <c r="U17" s="130" t="s">
        <v>79</v>
      </c>
      <c r="V17" s="130" t="s">
        <v>79</v>
      </c>
      <c r="W17" s="130" t="s">
        <v>79</v>
      </c>
      <c r="X17" s="128">
        <v>1</v>
      </c>
      <c r="Y17" s="128">
        <v>1681</v>
      </c>
      <c r="Z17" s="128">
        <v>1538</v>
      </c>
      <c r="AA17" s="128">
        <v>1681</v>
      </c>
      <c r="AB17" s="128"/>
      <c r="AC17" s="130" t="s">
        <v>79</v>
      </c>
      <c r="AD17" s="130" t="s">
        <v>79</v>
      </c>
      <c r="AE17" s="130" t="s">
        <v>79</v>
      </c>
      <c r="AF17" s="130" t="s">
        <v>79</v>
      </c>
      <c r="AG17" s="130" t="s">
        <v>79</v>
      </c>
      <c r="AH17" s="130" t="s">
        <v>79</v>
      </c>
      <c r="AI17" s="130" t="s">
        <v>79</v>
      </c>
      <c r="AJ17" s="130" t="s">
        <v>79</v>
      </c>
    </row>
    <row r="18" spans="1:36" ht="40.5" customHeight="1">
      <c r="A18" s="131" t="s">
        <v>154</v>
      </c>
      <c r="B18" s="130" t="s">
        <v>79</v>
      </c>
      <c r="C18" s="130" t="s">
        <v>79</v>
      </c>
      <c r="D18" s="130" t="s">
        <v>79</v>
      </c>
      <c r="E18" s="130" t="s">
        <v>79</v>
      </c>
      <c r="F18" s="130" t="s">
        <v>79</v>
      </c>
      <c r="G18" s="130" t="s">
        <v>79</v>
      </c>
      <c r="H18" s="130" t="s">
        <v>79</v>
      </c>
      <c r="I18" s="130" t="s">
        <v>79</v>
      </c>
      <c r="J18" s="125"/>
      <c r="K18" s="130" t="s">
        <v>79</v>
      </c>
      <c r="L18" s="130" t="s">
        <v>79</v>
      </c>
      <c r="M18" s="130" t="s">
        <v>79</v>
      </c>
      <c r="N18" s="130" t="s">
        <v>79</v>
      </c>
      <c r="O18" s="130" t="s">
        <v>79</v>
      </c>
      <c r="P18" s="130" t="s">
        <v>79</v>
      </c>
      <c r="Q18" s="130" t="s">
        <v>79</v>
      </c>
      <c r="R18" s="130" t="s">
        <v>79</v>
      </c>
      <c r="S18" s="131" t="s">
        <v>154</v>
      </c>
      <c r="T18" s="130" t="s">
        <v>79</v>
      </c>
      <c r="U18" s="130" t="s">
        <v>79</v>
      </c>
      <c r="V18" s="130" t="s">
        <v>79</v>
      </c>
      <c r="W18" s="130" t="s">
        <v>79</v>
      </c>
      <c r="X18" s="137" t="s">
        <v>161</v>
      </c>
      <c r="Y18" s="137" t="s">
        <v>161</v>
      </c>
      <c r="Z18" s="137" t="s">
        <v>161</v>
      </c>
      <c r="AA18" s="137" t="s">
        <v>161</v>
      </c>
      <c r="AB18" s="128"/>
      <c r="AC18" s="130" t="s">
        <v>79</v>
      </c>
      <c r="AD18" s="130" t="s">
        <v>79</v>
      </c>
      <c r="AE18" s="130" t="s">
        <v>79</v>
      </c>
      <c r="AF18" s="130" t="s">
        <v>79</v>
      </c>
      <c r="AG18" s="130" t="s">
        <v>79</v>
      </c>
      <c r="AH18" s="130" t="s">
        <v>79</v>
      </c>
      <c r="AI18" s="130" t="s">
        <v>79</v>
      </c>
      <c r="AJ18" s="130" t="s">
        <v>79</v>
      </c>
    </row>
    <row r="19" spans="1:36" ht="40.5" customHeight="1">
      <c r="A19" s="131" t="s">
        <v>155</v>
      </c>
      <c r="B19" s="130" t="s">
        <v>79</v>
      </c>
      <c r="C19" s="130" t="s">
        <v>79</v>
      </c>
      <c r="D19" s="130" t="s">
        <v>79</v>
      </c>
      <c r="E19" s="130" t="s">
        <v>79</v>
      </c>
      <c r="F19" s="130" t="s">
        <v>79</v>
      </c>
      <c r="G19" s="130" t="s">
        <v>79</v>
      </c>
      <c r="H19" s="130" t="s">
        <v>79</v>
      </c>
      <c r="I19" s="130" t="s">
        <v>79</v>
      </c>
      <c r="J19" s="125"/>
      <c r="K19" s="130" t="s">
        <v>79</v>
      </c>
      <c r="L19" s="130" t="s">
        <v>79</v>
      </c>
      <c r="M19" s="130" t="s">
        <v>79</v>
      </c>
      <c r="N19" s="130" t="s">
        <v>79</v>
      </c>
      <c r="O19" s="130" t="s">
        <v>79</v>
      </c>
      <c r="P19" s="130" t="s">
        <v>79</v>
      </c>
      <c r="Q19" s="130" t="s">
        <v>79</v>
      </c>
      <c r="R19" s="130" t="s">
        <v>79</v>
      </c>
      <c r="S19" s="131" t="s">
        <v>155</v>
      </c>
      <c r="T19" s="130" t="s">
        <v>79</v>
      </c>
      <c r="U19" s="130" t="s">
        <v>79</v>
      </c>
      <c r="V19" s="130" t="s">
        <v>79</v>
      </c>
      <c r="W19" s="130" t="s">
        <v>79</v>
      </c>
      <c r="X19" s="137" t="s">
        <v>161</v>
      </c>
      <c r="Y19" s="137" t="s">
        <v>161</v>
      </c>
      <c r="Z19" s="137" t="s">
        <v>161</v>
      </c>
      <c r="AA19" s="137" t="s">
        <v>161</v>
      </c>
      <c r="AB19" s="128"/>
      <c r="AC19" s="130" t="s">
        <v>79</v>
      </c>
      <c r="AD19" s="130" t="s">
        <v>79</v>
      </c>
      <c r="AE19" s="130" t="s">
        <v>79</v>
      </c>
      <c r="AF19" s="130" t="s">
        <v>79</v>
      </c>
      <c r="AG19" s="130" t="s">
        <v>79</v>
      </c>
      <c r="AH19" s="130" t="s">
        <v>79</v>
      </c>
      <c r="AI19" s="130" t="s">
        <v>79</v>
      </c>
      <c r="AJ19" s="130" t="s">
        <v>79</v>
      </c>
    </row>
    <row r="20" spans="1:36" ht="40.5" customHeight="1" thickBot="1">
      <c r="A20" s="132" t="s">
        <v>156</v>
      </c>
      <c r="B20" s="133" t="s">
        <v>79</v>
      </c>
      <c r="C20" s="134" t="s">
        <v>79</v>
      </c>
      <c r="D20" s="134" t="s">
        <v>79</v>
      </c>
      <c r="E20" s="134" t="s">
        <v>79</v>
      </c>
      <c r="F20" s="134" t="s">
        <v>79</v>
      </c>
      <c r="G20" s="134" t="s">
        <v>79</v>
      </c>
      <c r="H20" s="134" t="s">
        <v>79</v>
      </c>
      <c r="I20" s="134" t="s">
        <v>79</v>
      </c>
      <c r="J20" s="125"/>
      <c r="K20" s="134" t="s">
        <v>79</v>
      </c>
      <c r="L20" s="134" t="s">
        <v>79</v>
      </c>
      <c r="M20" s="134" t="s">
        <v>79</v>
      </c>
      <c r="N20" s="134" t="s">
        <v>79</v>
      </c>
      <c r="O20" s="134" t="s">
        <v>79</v>
      </c>
      <c r="P20" s="134" t="s">
        <v>79</v>
      </c>
      <c r="Q20" s="134" t="s">
        <v>79</v>
      </c>
      <c r="R20" s="134" t="s">
        <v>79</v>
      </c>
      <c r="S20" s="132" t="s">
        <v>156</v>
      </c>
      <c r="T20" s="134" t="s">
        <v>79</v>
      </c>
      <c r="U20" s="134" t="s">
        <v>79</v>
      </c>
      <c r="V20" s="134" t="s">
        <v>79</v>
      </c>
      <c r="W20" s="134" t="s">
        <v>79</v>
      </c>
      <c r="X20" s="138" t="s">
        <v>161</v>
      </c>
      <c r="Y20" s="138" t="s">
        <v>161</v>
      </c>
      <c r="Z20" s="138" t="s">
        <v>161</v>
      </c>
      <c r="AA20" s="138" t="s">
        <v>161</v>
      </c>
      <c r="AB20" s="128"/>
      <c r="AC20" s="134" t="s">
        <v>79</v>
      </c>
      <c r="AD20" s="134" t="s">
        <v>79</v>
      </c>
      <c r="AE20" s="134" t="s">
        <v>79</v>
      </c>
      <c r="AF20" s="134" t="s">
        <v>79</v>
      </c>
      <c r="AG20" s="134" t="s">
        <v>79</v>
      </c>
      <c r="AH20" s="134" t="s">
        <v>79</v>
      </c>
      <c r="AI20" s="134" t="s">
        <v>79</v>
      </c>
      <c r="AJ20" s="134" t="s">
        <v>79</v>
      </c>
    </row>
    <row r="21" spans="1:36" ht="20.25" customHeight="1" thickTop="1">
      <c r="A21" s="85" t="s">
        <v>168</v>
      </c>
      <c r="B21" s="135"/>
      <c r="C21" s="136"/>
      <c r="D21" s="136"/>
      <c r="E21" s="136"/>
      <c r="F21" s="135"/>
      <c r="G21" s="136"/>
      <c r="H21" s="136"/>
      <c r="I21" s="136"/>
      <c r="J21" s="136"/>
      <c r="K21" s="135"/>
      <c r="L21" s="136"/>
      <c r="M21" s="136"/>
      <c r="N21" s="136"/>
      <c r="O21" s="135"/>
      <c r="P21" s="136"/>
      <c r="Q21" s="136"/>
      <c r="R21" s="136"/>
      <c r="S21" s="85" t="s">
        <v>167</v>
      </c>
      <c r="T21" s="135"/>
      <c r="U21" s="136"/>
      <c r="V21" s="136"/>
      <c r="W21" s="136"/>
      <c r="X21" s="135"/>
      <c r="Y21" s="136"/>
      <c r="Z21" s="136"/>
      <c r="AA21" s="136"/>
      <c r="AB21" s="136"/>
      <c r="AC21" s="135"/>
      <c r="AD21" s="136"/>
      <c r="AE21" s="136"/>
      <c r="AF21" s="136"/>
      <c r="AG21" s="135"/>
      <c r="AH21" s="136"/>
      <c r="AI21" s="136"/>
      <c r="AJ21" s="136"/>
    </row>
  </sheetData>
  <mergeCells count="28">
    <mergeCell ref="S1:AA1"/>
    <mergeCell ref="B4:E4"/>
    <mergeCell ref="C5:E5"/>
    <mergeCell ref="F3:I3"/>
    <mergeCell ref="F4:I4"/>
    <mergeCell ref="K3:N3"/>
    <mergeCell ref="K1:R1"/>
    <mergeCell ref="A1:I1"/>
    <mergeCell ref="G5:I5"/>
    <mergeCell ref="K4:N4"/>
    <mergeCell ref="B3:E3"/>
    <mergeCell ref="T3:W3"/>
    <mergeCell ref="T4:W4"/>
    <mergeCell ref="U5:W5"/>
    <mergeCell ref="L5:N5"/>
    <mergeCell ref="O3:R3"/>
    <mergeCell ref="O4:R4"/>
    <mergeCell ref="P5:R5"/>
    <mergeCell ref="X3:AA3"/>
    <mergeCell ref="X4:AA4"/>
    <mergeCell ref="Y5:AA5"/>
    <mergeCell ref="AC1:AJ1"/>
    <mergeCell ref="AC3:AF3"/>
    <mergeCell ref="AC4:AF4"/>
    <mergeCell ref="AD5:AF5"/>
    <mergeCell ref="AG3:AJ3"/>
    <mergeCell ref="AG4:AJ4"/>
    <mergeCell ref="AH5:AJ5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1" sqref="F11"/>
    </sheetView>
  </sheetViews>
  <sheetFormatPr defaultColWidth="8.88671875" defaultRowHeight="13.5"/>
  <cols>
    <col min="1" max="1" width="14.5546875" style="14" customWidth="1"/>
    <col min="2" max="11" width="6.77734375" style="14" customWidth="1"/>
    <col min="12" max="12" width="2.77734375" style="6" customWidth="1"/>
    <col min="13" max="14" width="7.77734375" style="18" customWidth="1"/>
    <col min="15" max="21" width="7.77734375" style="14" customWidth="1"/>
    <col min="22" max="16384" width="8.88671875" style="6" customWidth="1"/>
  </cols>
  <sheetData>
    <row r="1" spans="1:21" s="1" customFormat="1" ht="45" customHeight="1">
      <c r="A1" s="169" t="s">
        <v>90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08"/>
      <c r="M1" s="170" t="s">
        <v>91</v>
      </c>
      <c r="N1" s="170"/>
      <c r="O1" s="170"/>
      <c r="P1" s="170"/>
      <c r="Q1" s="170"/>
      <c r="R1" s="170"/>
      <c r="S1" s="170"/>
      <c r="T1" s="170"/>
      <c r="U1" s="170"/>
    </row>
    <row r="2" spans="1:21" s="4" customFormat="1" ht="25.5" customHeight="1" thickBot="1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M2" s="10"/>
      <c r="N2" s="10"/>
      <c r="O2" s="3"/>
      <c r="P2" s="3"/>
      <c r="Q2" s="3"/>
      <c r="R2" s="3"/>
      <c r="S2" s="3"/>
      <c r="T2" s="3"/>
      <c r="U2" s="5" t="s">
        <v>34</v>
      </c>
    </row>
    <row r="3" spans="1:21" s="4" customFormat="1" ht="25.5" customHeight="1" thickTop="1">
      <c r="A3" s="32" t="s">
        <v>59</v>
      </c>
      <c r="B3" s="55" t="s">
        <v>105</v>
      </c>
      <c r="C3" s="54" t="s">
        <v>4</v>
      </c>
      <c r="D3" s="166" t="s">
        <v>106</v>
      </c>
      <c r="E3" s="167"/>
      <c r="F3" s="167"/>
      <c r="G3" s="167"/>
      <c r="H3" s="167"/>
      <c r="I3" s="167"/>
      <c r="J3" s="167"/>
      <c r="K3" s="167"/>
      <c r="L3" s="53"/>
      <c r="M3" s="90"/>
      <c r="N3" s="91" t="s">
        <v>42</v>
      </c>
      <c r="O3" s="166" t="s">
        <v>43</v>
      </c>
      <c r="P3" s="167"/>
      <c r="Q3" s="168"/>
      <c r="R3" s="166" t="s">
        <v>107</v>
      </c>
      <c r="S3" s="167"/>
      <c r="T3" s="167"/>
      <c r="U3" s="167"/>
    </row>
    <row r="4" spans="1:21" s="4" customFormat="1" ht="16.5" customHeight="1">
      <c r="A4" s="32" t="s">
        <v>82</v>
      </c>
      <c r="B4" s="55"/>
      <c r="C4" s="92"/>
      <c r="D4" s="93" t="s">
        <v>108</v>
      </c>
      <c r="E4" s="93" t="s">
        <v>109</v>
      </c>
      <c r="F4" s="93" t="s">
        <v>110</v>
      </c>
      <c r="G4" s="93" t="s">
        <v>111</v>
      </c>
      <c r="H4" s="93" t="s">
        <v>112</v>
      </c>
      <c r="I4" s="93" t="s">
        <v>113</v>
      </c>
      <c r="J4" s="93" t="s">
        <v>114</v>
      </c>
      <c r="K4" s="94" t="s">
        <v>115</v>
      </c>
      <c r="L4" s="95"/>
      <c r="M4" s="96" t="s">
        <v>116</v>
      </c>
      <c r="N4" s="97" t="s">
        <v>117</v>
      </c>
      <c r="O4" s="93" t="s">
        <v>118</v>
      </c>
      <c r="P4" s="93" t="s">
        <v>5</v>
      </c>
      <c r="Q4" s="93" t="s">
        <v>6</v>
      </c>
      <c r="R4" s="93" t="s">
        <v>119</v>
      </c>
      <c r="S4" s="93" t="s">
        <v>120</v>
      </c>
      <c r="T4" s="93" t="s">
        <v>121</v>
      </c>
      <c r="U4" s="94" t="s">
        <v>122</v>
      </c>
    </row>
    <row r="5" spans="1:21" s="4" customFormat="1" ht="30.75" customHeight="1">
      <c r="A5" s="32" t="s">
        <v>123</v>
      </c>
      <c r="B5" s="147" t="s">
        <v>1</v>
      </c>
      <c r="C5" s="149" t="s">
        <v>133</v>
      </c>
      <c r="D5" s="149" t="s">
        <v>130</v>
      </c>
      <c r="E5" s="149" t="s">
        <v>134</v>
      </c>
      <c r="F5" s="149" t="s">
        <v>157</v>
      </c>
      <c r="G5" s="98" t="s">
        <v>61</v>
      </c>
      <c r="H5" s="149" t="s">
        <v>129</v>
      </c>
      <c r="I5" s="149" t="s">
        <v>132</v>
      </c>
      <c r="J5" s="98" t="s">
        <v>7</v>
      </c>
      <c r="K5" s="92" t="s">
        <v>8</v>
      </c>
      <c r="L5" s="95"/>
      <c r="M5" s="99" t="s">
        <v>104</v>
      </c>
      <c r="N5" s="97" t="s">
        <v>124</v>
      </c>
      <c r="O5" s="149" t="s">
        <v>131</v>
      </c>
      <c r="P5" s="98"/>
      <c r="Q5" s="98"/>
      <c r="R5" s="100" t="s">
        <v>125</v>
      </c>
      <c r="S5" s="100" t="s">
        <v>159</v>
      </c>
      <c r="T5" s="98" t="s">
        <v>9</v>
      </c>
      <c r="U5" s="92" t="s">
        <v>126</v>
      </c>
    </row>
    <row r="6" spans="1:21" s="4" customFormat="1" ht="30.75" customHeight="1">
      <c r="A6" s="109" t="s">
        <v>58</v>
      </c>
      <c r="B6" s="148"/>
      <c r="C6" s="150"/>
      <c r="D6" s="150"/>
      <c r="E6" s="165"/>
      <c r="F6" s="150"/>
      <c r="G6" s="101" t="s">
        <v>127</v>
      </c>
      <c r="H6" s="150"/>
      <c r="I6" s="150"/>
      <c r="J6" s="102" t="s">
        <v>10</v>
      </c>
      <c r="K6" s="103" t="s">
        <v>10</v>
      </c>
      <c r="L6" s="95"/>
      <c r="M6" s="104" t="s">
        <v>10</v>
      </c>
      <c r="N6" s="105" t="s">
        <v>10</v>
      </c>
      <c r="O6" s="150"/>
      <c r="P6" s="101" t="s">
        <v>11</v>
      </c>
      <c r="Q6" s="101" t="s">
        <v>12</v>
      </c>
      <c r="R6" s="111" t="s">
        <v>158</v>
      </c>
      <c r="S6" s="111" t="s">
        <v>160</v>
      </c>
      <c r="T6" s="101" t="s">
        <v>128</v>
      </c>
      <c r="U6" s="106" t="s">
        <v>127</v>
      </c>
    </row>
    <row r="7" spans="1:21" s="4" customFormat="1" ht="37.5" customHeight="1">
      <c r="A7" s="32">
        <v>2002</v>
      </c>
      <c r="B7" s="37">
        <v>1</v>
      </c>
      <c r="C7" s="36" t="s">
        <v>78</v>
      </c>
      <c r="D7" s="36" t="s">
        <v>78</v>
      </c>
      <c r="E7" s="36" t="s">
        <v>78</v>
      </c>
      <c r="F7" s="36" t="s">
        <v>78</v>
      </c>
      <c r="G7" s="36" t="s">
        <v>78</v>
      </c>
      <c r="H7" s="36" t="s">
        <v>78</v>
      </c>
      <c r="I7" s="36" t="s">
        <v>78</v>
      </c>
      <c r="J7" s="36" t="s">
        <v>78</v>
      </c>
      <c r="K7" s="36" t="s">
        <v>78</v>
      </c>
      <c r="L7" s="36"/>
      <c r="M7" s="36" t="s">
        <v>78</v>
      </c>
      <c r="N7" s="36" t="s">
        <v>78</v>
      </c>
      <c r="O7" s="36" t="s">
        <v>78</v>
      </c>
      <c r="P7" s="38">
        <v>1</v>
      </c>
      <c r="Q7" s="36" t="s">
        <v>78</v>
      </c>
      <c r="R7" s="36" t="s">
        <v>78</v>
      </c>
      <c r="S7" s="36" t="s">
        <v>78</v>
      </c>
      <c r="T7" s="36" t="s">
        <v>78</v>
      </c>
      <c r="U7" s="36" t="s">
        <v>78</v>
      </c>
    </row>
    <row r="8" spans="1:21" s="4" customFormat="1" ht="37.5" customHeight="1">
      <c r="A8" s="32">
        <v>2003</v>
      </c>
      <c r="B8" s="37">
        <v>1</v>
      </c>
      <c r="C8" s="36" t="s">
        <v>78</v>
      </c>
      <c r="D8" s="36" t="s">
        <v>78</v>
      </c>
      <c r="E8" s="36" t="s">
        <v>78</v>
      </c>
      <c r="F8" s="36" t="s">
        <v>78</v>
      </c>
      <c r="G8" s="36" t="s">
        <v>78</v>
      </c>
      <c r="H8" s="36" t="s">
        <v>78</v>
      </c>
      <c r="I8" s="36" t="s">
        <v>78</v>
      </c>
      <c r="J8" s="36" t="s">
        <v>78</v>
      </c>
      <c r="K8" s="36" t="s">
        <v>78</v>
      </c>
      <c r="L8" s="36"/>
      <c r="M8" s="36" t="s">
        <v>78</v>
      </c>
      <c r="N8" s="36" t="s">
        <v>78</v>
      </c>
      <c r="O8" s="36" t="s">
        <v>78</v>
      </c>
      <c r="P8" s="38">
        <v>1</v>
      </c>
      <c r="Q8" s="36" t="s">
        <v>78</v>
      </c>
      <c r="R8" s="36" t="s">
        <v>78</v>
      </c>
      <c r="S8" s="36" t="s">
        <v>78</v>
      </c>
      <c r="T8" s="36" t="s">
        <v>78</v>
      </c>
      <c r="U8" s="36" t="s">
        <v>78</v>
      </c>
    </row>
    <row r="9" spans="1:21" s="4" customFormat="1" ht="37.5" customHeight="1">
      <c r="A9" s="32">
        <v>2004</v>
      </c>
      <c r="B9" s="39">
        <v>1</v>
      </c>
      <c r="C9" s="36" t="s">
        <v>78</v>
      </c>
      <c r="D9" s="36" t="s">
        <v>78</v>
      </c>
      <c r="E9" s="36" t="s">
        <v>78</v>
      </c>
      <c r="F9" s="36" t="s">
        <v>78</v>
      </c>
      <c r="G9" s="36" t="s">
        <v>78</v>
      </c>
      <c r="H9" s="36" t="s">
        <v>78</v>
      </c>
      <c r="I9" s="36" t="s">
        <v>78</v>
      </c>
      <c r="J9" s="36" t="s">
        <v>78</v>
      </c>
      <c r="K9" s="36" t="s">
        <v>78</v>
      </c>
      <c r="L9" s="39"/>
      <c r="M9" s="36" t="s">
        <v>78</v>
      </c>
      <c r="N9" s="36" t="s">
        <v>78</v>
      </c>
      <c r="O9" s="36" t="s">
        <v>78</v>
      </c>
      <c r="P9" s="39">
        <v>1</v>
      </c>
      <c r="Q9" s="36" t="s">
        <v>78</v>
      </c>
      <c r="R9" s="36" t="s">
        <v>78</v>
      </c>
      <c r="S9" s="36" t="s">
        <v>78</v>
      </c>
      <c r="T9" s="36" t="s">
        <v>78</v>
      </c>
      <c r="U9" s="36" t="s">
        <v>78</v>
      </c>
    </row>
    <row r="10" spans="1:21" s="4" customFormat="1" ht="37.5" customHeight="1">
      <c r="A10" s="32">
        <v>2005</v>
      </c>
      <c r="B10" s="39">
        <v>1</v>
      </c>
      <c r="C10" s="31" t="s">
        <v>78</v>
      </c>
      <c r="D10" s="31" t="s">
        <v>78</v>
      </c>
      <c r="E10" s="31" t="s">
        <v>78</v>
      </c>
      <c r="F10" s="31" t="s">
        <v>78</v>
      </c>
      <c r="G10" s="31" t="s">
        <v>78</v>
      </c>
      <c r="H10" s="31" t="s">
        <v>78</v>
      </c>
      <c r="I10" s="31" t="s">
        <v>78</v>
      </c>
      <c r="J10" s="31" t="s">
        <v>78</v>
      </c>
      <c r="K10" s="31" t="s">
        <v>78</v>
      </c>
      <c r="L10" s="40"/>
      <c r="M10" s="31" t="s">
        <v>78</v>
      </c>
      <c r="N10" s="31" t="s">
        <v>78</v>
      </c>
      <c r="O10" s="31" t="s">
        <v>78</v>
      </c>
      <c r="P10" s="39">
        <v>1</v>
      </c>
      <c r="Q10" s="31" t="s">
        <v>78</v>
      </c>
      <c r="R10" s="31" t="s">
        <v>78</v>
      </c>
      <c r="S10" s="31" t="s">
        <v>78</v>
      </c>
      <c r="T10" s="31" t="s">
        <v>78</v>
      </c>
      <c r="U10" s="31" t="s">
        <v>78</v>
      </c>
    </row>
    <row r="11" spans="1:21" s="4" customFormat="1" ht="37.5" customHeight="1">
      <c r="A11" s="43">
        <v>2006</v>
      </c>
      <c r="B11" s="40">
        <v>1</v>
      </c>
      <c r="C11" s="31" t="s">
        <v>78</v>
      </c>
      <c r="D11" s="31" t="s">
        <v>78</v>
      </c>
      <c r="E11" s="31" t="s">
        <v>78</v>
      </c>
      <c r="F11" s="31" t="s">
        <v>78</v>
      </c>
      <c r="G11" s="31" t="s">
        <v>78</v>
      </c>
      <c r="H11" s="31" t="s">
        <v>78</v>
      </c>
      <c r="I11" s="31" t="s">
        <v>78</v>
      </c>
      <c r="J11" s="31" t="s">
        <v>78</v>
      </c>
      <c r="K11" s="31" t="s">
        <v>78</v>
      </c>
      <c r="L11" s="40"/>
      <c r="M11" s="31" t="s">
        <v>78</v>
      </c>
      <c r="N11" s="31" t="s">
        <v>78</v>
      </c>
      <c r="O11" s="31" t="s">
        <v>78</v>
      </c>
      <c r="P11" s="40">
        <f>SUM(P12:P18)</f>
        <v>1</v>
      </c>
      <c r="Q11" s="31" t="s">
        <v>78</v>
      </c>
      <c r="R11" s="31" t="s">
        <v>78</v>
      </c>
      <c r="S11" s="31" t="s">
        <v>78</v>
      </c>
      <c r="T11" s="31" t="s">
        <v>78</v>
      </c>
      <c r="U11" s="31" t="s">
        <v>78</v>
      </c>
    </row>
    <row r="12" spans="1:21" s="4" customFormat="1" ht="37.5" customHeight="1">
      <c r="A12" s="44" t="s">
        <v>83</v>
      </c>
      <c r="B12" s="36">
        <v>1</v>
      </c>
      <c r="C12" s="36" t="s">
        <v>78</v>
      </c>
      <c r="D12" s="36" t="s">
        <v>78</v>
      </c>
      <c r="E12" s="36" t="s">
        <v>78</v>
      </c>
      <c r="F12" s="36" t="s">
        <v>78</v>
      </c>
      <c r="G12" s="36" t="s">
        <v>78</v>
      </c>
      <c r="H12" s="36" t="s">
        <v>78</v>
      </c>
      <c r="I12" s="36" t="s">
        <v>78</v>
      </c>
      <c r="J12" s="36" t="s">
        <v>78</v>
      </c>
      <c r="K12" s="36" t="s">
        <v>78</v>
      </c>
      <c r="L12" s="39"/>
      <c r="M12" s="36" t="s">
        <v>78</v>
      </c>
      <c r="N12" s="36" t="s">
        <v>78</v>
      </c>
      <c r="O12" s="36" t="s">
        <v>78</v>
      </c>
      <c r="P12" s="39">
        <v>1</v>
      </c>
      <c r="Q12" s="36" t="s">
        <v>78</v>
      </c>
      <c r="R12" s="36" t="s">
        <v>78</v>
      </c>
      <c r="S12" s="36" t="s">
        <v>78</v>
      </c>
      <c r="T12" s="36" t="s">
        <v>78</v>
      </c>
      <c r="U12" s="36" t="s">
        <v>78</v>
      </c>
    </row>
    <row r="13" spans="1:21" s="4" customFormat="1" ht="37.5" customHeight="1">
      <c r="A13" s="44" t="s">
        <v>84</v>
      </c>
      <c r="B13" s="36" t="s">
        <v>78</v>
      </c>
      <c r="C13" s="36" t="s">
        <v>78</v>
      </c>
      <c r="D13" s="36" t="s">
        <v>78</v>
      </c>
      <c r="E13" s="36" t="s">
        <v>78</v>
      </c>
      <c r="F13" s="36" t="s">
        <v>78</v>
      </c>
      <c r="G13" s="36" t="s">
        <v>78</v>
      </c>
      <c r="H13" s="36" t="s">
        <v>78</v>
      </c>
      <c r="I13" s="36" t="s">
        <v>78</v>
      </c>
      <c r="J13" s="36" t="s">
        <v>78</v>
      </c>
      <c r="K13" s="36" t="s">
        <v>78</v>
      </c>
      <c r="L13" s="39"/>
      <c r="M13" s="36" t="s">
        <v>78</v>
      </c>
      <c r="N13" s="36" t="s">
        <v>78</v>
      </c>
      <c r="O13" s="36" t="s">
        <v>78</v>
      </c>
      <c r="P13" s="36" t="s">
        <v>78</v>
      </c>
      <c r="Q13" s="36" t="s">
        <v>78</v>
      </c>
      <c r="R13" s="36" t="s">
        <v>78</v>
      </c>
      <c r="S13" s="36" t="s">
        <v>78</v>
      </c>
      <c r="T13" s="36" t="s">
        <v>78</v>
      </c>
      <c r="U13" s="36" t="s">
        <v>78</v>
      </c>
    </row>
    <row r="14" spans="1:21" s="4" customFormat="1" ht="37.5" customHeight="1">
      <c r="A14" s="44" t="s">
        <v>85</v>
      </c>
      <c r="B14" s="36" t="s">
        <v>78</v>
      </c>
      <c r="C14" s="36" t="s">
        <v>78</v>
      </c>
      <c r="D14" s="36" t="s">
        <v>78</v>
      </c>
      <c r="E14" s="36" t="s">
        <v>78</v>
      </c>
      <c r="F14" s="36" t="s">
        <v>78</v>
      </c>
      <c r="G14" s="36" t="s">
        <v>78</v>
      </c>
      <c r="H14" s="36" t="s">
        <v>78</v>
      </c>
      <c r="I14" s="36" t="s">
        <v>78</v>
      </c>
      <c r="J14" s="36" t="s">
        <v>78</v>
      </c>
      <c r="K14" s="36" t="s">
        <v>78</v>
      </c>
      <c r="L14" s="39"/>
      <c r="M14" s="36" t="s">
        <v>78</v>
      </c>
      <c r="N14" s="36" t="s">
        <v>78</v>
      </c>
      <c r="O14" s="36" t="s">
        <v>78</v>
      </c>
      <c r="P14" s="36" t="s">
        <v>78</v>
      </c>
      <c r="Q14" s="36" t="s">
        <v>78</v>
      </c>
      <c r="R14" s="36" t="s">
        <v>78</v>
      </c>
      <c r="S14" s="36" t="s">
        <v>78</v>
      </c>
      <c r="T14" s="36" t="s">
        <v>78</v>
      </c>
      <c r="U14" s="36" t="s">
        <v>78</v>
      </c>
    </row>
    <row r="15" spans="1:21" s="11" customFormat="1" ht="37.5" customHeight="1">
      <c r="A15" s="44" t="s">
        <v>86</v>
      </c>
      <c r="B15" s="31" t="s">
        <v>78</v>
      </c>
      <c r="C15" s="31" t="s">
        <v>78</v>
      </c>
      <c r="D15" s="31" t="s">
        <v>78</v>
      </c>
      <c r="E15" s="31" t="s">
        <v>78</v>
      </c>
      <c r="F15" s="31" t="s">
        <v>78</v>
      </c>
      <c r="G15" s="31" t="s">
        <v>78</v>
      </c>
      <c r="H15" s="31" t="s">
        <v>78</v>
      </c>
      <c r="I15" s="31" t="s">
        <v>78</v>
      </c>
      <c r="J15" s="31" t="s">
        <v>78</v>
      </c>
      <c r="K15" s="31" t="s">
        <v>78</v>
      </c>
      <c r="L15" s="40"/>
      <c r="M15" s="31" t="s">
        <v>78</v>
      </c>
      <c r="N15" s="31" t="s">
        <v>78</v>
      </c>
      <c r="O15" s="31" t="s">
        <v>78</v>
      </c>
      <c r="P15" s="31" t="s">
        <v>78</v>
      </c>
      <c r="Q15" s="31" t="s">
        <v>78</v>
      </c>
      <c r="R15" s="31" t="s">
        <v>78</v>
      </c>
      <c r="S15" s="31" t="s">
        <v>78</v>
      </c>
      <c r="T15" s="31" t="s">
        <v>78</v>
      </c>
      <c r="U15" s="31" t="s">
        <v>78</v>
      </c>
    </row>
    <row r="16" spans="1:21" s="2" customFormat="1" ht="37.5" customHeight="1">
      <c r="A16" s="44" t="s">
        <v>87</v>
      </c>
      <c r="B16" s="47" t="s">
        <v>78</v>
      </c>
      <c r="C16" s="41" t="s">
        <v>78</v>
      </c>
      <c r="D16" s="41" t="s">
        <v>78</v>
      </c>
      <c r="E16" s="41" t="s">
        <v>78</v>
      </c>
      <c r="F16" s="41" t="s">
        <v>78</v>
      </c>
      <c r="G16" s="41" t="s">
        <v>78</v>
      </c>
      <c r="H16" s="41" t="s">
        <v>78</v>
      </c>
      <c r="I16" s="41" t="s">
        <v>78</v>
      </c>
      <c r="J16" s="41" t="s">
        <v>78</v>
      </c>
      <c r="K16" s="41" t="s">
        <v>78</v>
      </c>
      <c r="L16" s="41"/>
      <c r="M16" s="41" t="s">
        <v>78</v>
      </c>
      <c r="N16" s="41" t="s">
        <v>78</v>
      </c>
      <c r="O16" s="41" t="s">
        <v>78</v>
      </c>
      <c r="P16" s="41" t="s">
        <v>78</v>
      </c>
      <c r="Q16" s="41" t="s">
        <v>78</v>
      </c>
      <c r="R16" s="41" t="s">
        <v>78</v>
      </c>
      <c r="S16" s="41" t="s">
        <v>78</v>
      </c>
      <c r="T16" s="41" t="s">
        <v>78</v>
      </c>
      <c r="U16" s="41" t="s">
        <v>78</v>
      </c>
    </row>
    <row r="17" spans="1:21" s="2" customFormat="1" ht="37.5" customHeight="1">
      <c r="A17" s="44" t="s">
        <v>88</v>
      </c>
      <c r="B17" s="47" t="s">
        <v>78</v>
      </c>
      <c r="C17" s="41" t="s">
        <v>78</v>
      </c>
      <c r="D17" s="41" t="s">
        <v>78</v>
      </c>
      <c r="E17" s="41" t="s">
        <v>78</v>
      </c>
      <c r="F17" s="41" t="s">
        <v>78</v>
      </c>
      <c r="G17" s="41" t="s">
        <v>78</v>
      </c>
      <c r="H17" s="41" t="s">
        <v>78</v>
      </c>
      <c r="I17" s="41" t="s">
        <v>78</v>
      </c>
      <c r="J17" s="41" t="s">
        <v>78</v>
      </c>
      <c r="K17" s="41" t="s">
        <v>78</v>
      </c>
      <c r="L17" s="41"/>
      <c r="M17" s="41" t="s">
        <v>78</v>
      </c>
      <c r="N17" s="41" t="s">
        <v>78</v>
      </c>
      <c r="O17" s="41" t="s">
        <v>78</v>
      </c>
      <c r="P17" s="41" t="s">
        <v>78</v>
      </c>
      <c r="Q17" s="41" t="s">
        <v>78</v>
      </c>
      <c r="R17" s="41" t="s">
        <v>78</v>
      </c>
      <c r="S17" s="41" t="s">
        <v>78</v>
      </c>
      <c r="T17" s="41" t="s">
        <v>78</v>
      </c>
      <c r="U17" s="41" t="s">
        <v>78</v>
      </c>
    </row>
    <row r="18" spans="1:21" s="2" customFormat="1" ht="37.5" customHeight="1" thickBot="1">
      <c r="A18" s="45" t="s">
        <v>89</v>
      </c>
      <c r="B18" s="48" t="s">
        <v>78</v>
      </c>
      <c r="C18" s="46" t="s">
        <v>78</v>
      </c>
      <c r="D18" s="42" t="s">
        <v>78</v>
      </c>
      <c r="E18" s="46" t="s">
        <v>78</v>
      </c>
      <c r="F18" s="42" t="s">
        <v>78</v>
      </c>
      <c r="G18" s="46" t="s">
        <v>78</v>
      </c>
      <c r="H18" s="42" t="s">
        <v>78</v>
      </c>
      <c r="I18" s="46" t="s">
        <v>78</v>
      </c>
      <c r="J18" s="42" t="s">
        <v>78</v>
      </c>
      <c r="K18" s="42" t="s">
        <v>78</v>
      </c>
      <c r="L18" s="41"/>
      <c r="M18" s="46" t="s">
        <v>78</v>
      </c>
      <c r="N18" s="42" t="s">
        <v>78</v>
      </c>
      <c r="O18" s="42" t="s">
        <v>78</v>
      </c>
      <c r="P18" s="42" t="s">
        <v>78</v>
      </c>
      <c r="Q18" s="46" t="s">
        <v>78</v>
      </c>
      <c r="R18" s="42" t="s">
        <v>78</v>
      </c>
      <c r="S18" s="46" t="s">
        <v>78</v>
      </c>
      <c r="T18" s="42" t="s">
        <v>78</v>
      </c>
      <c r="U18" s="42" t="s">
        <v>78</v>
      </c>
    </row>
    <row r="19" spans="1:21" s="2" customFormat="1" ht="18" customHeight="1" thickTop="1">
      <c r="A19" s="12" t="s">
        <v>169</v>
      </c>
      <c r="B19" s="13"/>
      <c r="C19" s="14"/>
      <c r="D19" s="14"/>
      <c r="E19" s="14"/>
      <c r="F19" s="14"/>
      <c r="G19" s="14"/>
      <c r="H19" s="14"/>
      <c r="I19" s="14"/>
      <c r="J19" s="15"/>
      <c r="K19" s="14"/>
      <c r="L19" s="6"/>
      <c r="M19" s="16"/>
      <c r="N19" s="17"/>
      <c r="O19" s="15"/>
      <c r="P19" s="15"/>
      <c r="Q19" s="15"/>
      <c r="R19" s="9"/>
      <c r="S19" s="9"/>
      <c r="T19" s="9"/>
      <c r="U19" s="9"/>
    </row>
    <row r="20" spans="1:21" ht="13.5">
      <c r="A20" s="12"/>
      <c r="B20" s="13"/>
      <c r="J20" s="15"/>
      <c r="M20" s="9"/>
      <c r="O20" s="15"/>
      <c r="P20" s="15"/>
      <c r="Q20" s="15"/>
      <c r="R20" s="9"/>
      <c r="S20" s="9"/>
      <c r="T20" s="9"/>
      <c r="U20" s="9"/>
    </row>
    <row r="21" spans="2:21" ht="13.5">
      <c r="B21" s="13"/>
      <c r="J21" s="15"/>
      <c r="O21" s="15"/>
      <c r="P21" s="15"/>
      <c r="Q21" s="15"/>
      <c r="R21" s="9"/>
      <c r="S21" s="9"/>
      <c r="T21" s="9"/>
      <c r="U21" s="9"/>
    </row>
    <row r="22" spans="2:21" ht="13.5">
      <c r="B22" s="13"/>
      <c r="J22" s="15"/>
      <c r="O22" s="15"/>
      <c r="P22" s="15"/>
      <c r="Q22" s="15"/>
      <c r="R22" s="9"/>
      <c r="S22" s="9"/>
      <c r="T22" s="9"/>
      <c r="U22" s="9"/>
    </row>
    <row r="23" spans="2:21" ht="13.5">
      <c r="B23" s="13"/>
      <c r="J23" s="15"/>
      <c r="O23" s="15"/>
      <c r="P23" s="15"/>
      <c r="Q23" s="15"/>
      <c r="R23" s="9"/>
      <c r="S23" s="9"/>
      <c r="T23" s="9"/>
      <c r="U23" s="9"/>
    </row>
    <row r="24" spans="2:21" ht="13.5">
      <c r="B24" s="13"/>
      <c r="J24" s="15"/>
      <c r="O24" s="15"/>
      <c r="P24" s="15"/>
      <c r="Q24" s="15"/>
      <c r="R24" s="9"/>
      <c r="S24" s="9"/>
      <c r="T24" s="9"/>
      <c r="U24" s="9"/>
    </row>
    <row r="25" spans="2:21" ht="13.5">
      <c r="B25" s="13"/>
      <c r="J25" s="15"/>
      <c r="O25" s="15"/>
      <c r="P25" s="15"/>
      <c r="Q25" s="15"/>
      <c r="R25" s="9"/>
      <c r="S25" s="9"/>
      <c r="T25" s="9"/>
      <c r="U25" s="9"/>
    </row>
    <row r="26" spans="2:21" ht="13.5">
      <c r="B26" s="13"/>
      <c r="J26" s="15"/>
      <c r="O26" s="15"/>
      <c r="P26" s="15"/>
      <c r="Q26" s="15"/>
      <c r="R26" s="9"/>
      <c r="S26" s="9"/>
      <c r="T26" s="9"/>
      <c r="U26" s="9"/>
    </row>
    <row r="27" spans="2:21" ht="13.5">
      <c r="B27" s="13"/>
      <c r="J27" s="15"/>
      <c r="O27" s="15"/>
      <c r="P27" s="15"/>
      <c r="Q27" s="15"/>
      <c r="R27" s="9"/>
      <c r="S27" s="9"/>
      <c r="T27" s="9"/>
      <c r="U27" s="9"/>
    </row>
    <row r="28" spans="2:21" ht="13.5">
      <c r="B28" s="13"/>
      <c r="J28" s="15"/>
      <c r="O28" s="15"/>
      <c r="P28" s="15"/>
      <c r="Q28" s="15"/>
      <c r="R28" s="9"/>
      <c r="S28" s="9"/>
      <c r="T28" s="9"/>
      <c r="U28" s="9"/>
    </row>
    <row r="29" spans="2:17" ht="13.5">
      <c r="B29" s="13"/>
      <c r="J29" s="13"/>
      <c r="O29" s="13"/>
      <c r="P29" s="13"/>
      <c r="Q29" s="13"/>
    </row>
    <row r="30" spans="2:17" ht="13.5">
      <c r="B30" s="13"/>
      <c r="J30" s="13"/>
      <c r="O30" s="13"/>
      <c r="P30" s="13"/>
      <c r="Q30" s="13"/>
    </row>
    <row r="31" spans="2:17" ht="13.5">
      <c r="B31" s="13"/>
      <c r="J31" s="13"/>
      <c r="O31" s="13"/>
      <c r="P31" s="13"/>
      <c r="Q31" s="13"/>
    </row>
    <row r="32" spans="2:17" ht="13.5">
      <c r="B32" s="13"/>
      <c r="J32" s="13"/>
      <c r="O32" s="13"/>
      <c r="P32" s="13"/>
      <c r="Q32" s="13"/>
    </row>
    <row r="33" spans="2:17" ht="13.5">
      <c r="B33" s="13"/>
      <c r="J33" s="13"/>
      <c r="O33" s="13"/>
      <c r="P33" s="13"/>
      <c r="Q33" s="13"/>
    </row>
    <row r="34" spans="2:17" ht="13.5">
      <c r="B34" s="13"/>
      <c r="J34" s="13"/>
      <c r="O34" s="13"/>
      <c r="P34" s="13"/>
      <c r="Q34" s="13"/>
    </row>
    <row r="35" spans="2:17" ht="13.5">
      <c r="B35" s="13"/>
      <c r="J35" s="13"/>
      <c r="O35" s="13"/>
      <c r="P35" s="13"/>
      <c r="Q35" s="13"/>
    </row>
    <row r="36" spans="10:17" ht="13.5">
      <c r="J36" s="13"/>
      <c r="O36" s="13"/>
      <c r="P36" s="13"/>
      <c r="Q36" s="13"/>
    </row>
    <row r="37" spans="10:17" ht="13.5">
      <c r="J37" s="13"/>
      <c r="O37" s="13"/>
      <c r="P37" s="13"/>
      <c r="Q37" s="13"/>
    </row>
    <row r="38" spans="10:17" ht="13.5">
      <c r="J38" s="13"/>
      <c r="O38" s="13"/>
      <c r="P38" s="13"/>
      <c r="Q38" s="13"/>
    </row>
    <row r="39" spans="10:17" ht="13.5">
      <c r="J39" s="13"/>
      <c r="O39" s="13"/>
      <c r="P39" s="13"/>
      <c r="Q39" s="13"/>
    </row>
    <row r="40" spans="10:17" ht="13.5">
      <c r="J40" s="13"/>
      <c r="O40" s="13"/>
      <c r="P40" s="13"/>
      <c r="Q40" s="13"/>
    </row>
    <row r="41" spans="10:17" ht="13.5">
      <c r="J41" s="13"/>
      <c r="O41" s="13"/>
      <c r="P41" s="13"/>
      <c r="Q41" s="13"/>
    </row>
    <row r="42" spans="10:17" ht="13.5">
      <c r="J42" s="13"/>
      <c r="O42" s="13"/>
      <c r="P42" s="13"/>
      <c r="Q42" s="13"/>
    </row>
    <row r="43" spans="10:17" ht="13.5">
      <c r="J43" s="13"/>
      <c r="O43" s="13"/>
      <c r="P43" s="13"/>
      <c r="Q43" s="13"/>
    </row>
    <row r="44" spans="10:17" ht="13.5">
      <c r="J44" s="13"/>
      <c r="O44" s="13"/>
      <c r="P44" s="13"/>
      <c r="Q44" s="13"/>
    </row>
    <row r="45" spans="10:17" ht="13.5">
      <c r="J45" s="13"/>
      <c r="O45" s="13"/>
      <c r="P45" s="13"/>
      <c r="Q45" s="13"/>
    </row>
    <row r="46" spans="10:17" ht="13.5">
      <c r="J46" s="13"/>
      <c r="O46" s="13"/>
      <c r="P46" s="13"/>
      <c r="Q46" s="13"/>
    </row>
  </sheetData>
  <mergeCells count="13">
    <mergeCell ref="O3:Q3"/>
    <mergeCell ref="D3:K3"/>
    <mergeCell ref="A1:K1"/>
    <mergeCell ref="M1:U1"/>
    <mergeCell ref="R3:U3"/>
    <mergeCell ref="H5:H6"/>
    <mergeCell ref="D5:D6"/>
    <mergeCell ref="O5:O6"/>
    <mergeCell ref="I5:I6"/>
    <mergeCell ref="B5:B6"/>
    <mergeCell ref="C5:C6"/>
    <mergeCell ref="E5:E6"/>
    <mergeCell ref="F5:F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SheetLayoutView="10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33" sqref="H33"/>
    </sheetView>
  </sheetViews>
  <sheetFormatPr defaultColWidth="8.88671875" defaultRowHeight="13.5"/>
  <cols>
    <col min="1" max="1" width="6.88671875" style="86" customWidth="1"/>
    <col min="2" max="2" width="8.6640625" style="86" customWidth="1"/>
    <col min="3" max="3" width="9.5546875" style="86" customWidth="1"/>
    <col min="4" max="9" width="9.5546875" style="87" customWidth="1"/>
    <col min="10" max="10" width="2.77734375" style="88" customWidth="1"/>
    <col min="11" max="14" width="9.88671875" style="87" customWidth="1"/>
    <col min="15" max="15" width="13.10546875" style="87" customWidth="1"/>
    <col min="16" max="17" width="9.88671875" style="87" customWidth="1"/>
    <col min="18" max="16384" width="8.88671875" style="87" customWidth="1"/>
  </cols>
  <sheetData>
    <row r="1" spans="1:17" s="56" customFormat="1" ht="45" customHeight="1">
      <c r="A1" s="164" t="s">
        <v>13</v>
      </c>
      <c r="B1" s="164"/>
      <c r="C1" s="164"/>
      <c r="D1" s="164"/>
      <c r="E1" s="164"/>
      <c r="F1" s="164"/>
      <c r="G1" s="164"/>
      <c r="H1" s="164"/>
      <c r="I1" s="164"/>
      <c r="J1" s="107"/>
      <c r="K1" s="174" t="s">
        <v>72</v>
      </c>
      <c r="L1" s="174"/>
      <c r="M1" s="174"/>
      <c r="N1" s="174"/>
      <c r="O1" s="174"/>
      <c r="P1" s="174"/>
      <c r="Q1" s="174"/>
    </row>
    <row r="2" spans="1:17" s="61" customFormat="1" ht="25.5" customHeight="1" thickBot="1">
      <c r="A2" s="57" t="s">
        <v>92</v>
      </c>
      <c r="B2" s="57"/>
      <c r="C2" s="58"/>
      <c r="D2" s="57"/>
      <c r="E2" s="57"/>
      <c r="F2" s="57"/>
      <c r="G2" s="57"/>
      <c r="H2" s="57"/>
      <c r="I2" s="57"/>
      <c r="J2" s="59"/>
      <c r="K2" s="57"/>
      <c r="L2" s="57"/>
      <c r="M2" s="57"/>
      <c r="N2" s="57"/>
      <c r="O2" s="57"/>
      <c r="P2" s="57"/>
      <c r="Q2" s="60" t="s">
        <v>14</v>
      </c>
    </row>
    <row r="3" spans="1:17" s="61" customFormat="1" ht="16.5" customHeight="1" thickTop="1">
      <c r="A3" s="178"/>
      <c r="B3" s="179"/>
      <c r="C3" s="62" t="s">
        <v>15</v>
      </c>
      <c r="D3" s="175" t="s">
        <v>44</v>
      </c>
      <c r="E3" s="176"/>
      <c r="F3" s="176"/>
      <c r="G3" s="176"/>
      <c r="H3" s="176"/>
      <c r="I3" s="176"/>
      <c r="J3" s="63"/>
      <c r="K3" s="64" t="s">
        <v>16</v>
      </c>
      <c r="L3" s="64" t="s">
        <v>45</v>
      </c>
      <c r="M3" s="175" t="s">
        <v>98</v>
      </c>
      <c r="N3" s="176"/>
      <c r="O3" s="177"/>
      <c r="P3" s="175" t="s">
        <v>93</v>
      </c>
      <c r="Q3" s="176"/>
    </row>
    <row r="4" spans="1:17" s="61" customFormat="1" ht="16.5" customHeight="1">
      <c r="A4" s="187" t="s">
        <v>39</v>
      </c>
      <c r="B4" s="188"/>
      <c r="C4" s="65"/>
      <c r="D4" s="66" t="s">
        <v>3</v>
      </c>
      <c r="E4" s="66" t="s">
        <v>17</v>
      </c>
      <c r="F4" s="66" t="s">
        <v>18</v>
      </c>
      <c r="G4" s="66" t="s">
        <v>19</v>
      </c>
      <c r="H4" s="67" t="s">
        <v>94</v>
      </c>
      <c r="I4" s="68" t="s">
        <v>46</v>
      </c>
      <c r="J4" s="63"/>
      <c r="K4" s="64"/>
      <c r="L4" s="64"/>
      <c r="M4" s="64" t="s">
        <v>47</v>
      </c>
      <c r="N4" s="64" t="s">
        <v>48</v>
      </c>
      <c r="O4" s="64" t="s">
        <v>49</v>
      </c>
      <c r="P4" s="64" t="s">
        <v>50</v>
      </c>
      <c r="Q4" s="63" t="s">
        <v>51</v>
      </c>
    </row>
    <row r="5" spans="1:17" s="61" customFormat="1" ht="16.5" customHeight="1">
      <c r="A5" s="187" t="s">
        <v>95</v>
      </c>
      <c r="B5" s="188"/>
      <c r="C5" s="69"/>
      <c r="D5" s="65"/>
      <c r="E5" s="65"/>
      <c r="F5" s="65" t="s">
        <v>20</v>
      </c>
      <c r="G5" s="65"/>
      <c r="H5" s="65" t="s">
        <v>21</v>
      </c>
      <c r="I5" s="70"/>
      <c r="J5" s="63"/>
      <c r="K5" s="64"/>
      <c r="L5" s="64"/>
      <c r="M5" s="64" t="s">
        <v>35</v>
      </c>
      <c r="N5" s="64" t="s">
        <v>22</v>
      </c>
      <c r="O5" s="64" t="s">
        <v>23</v>
      </c>
      <c r="P5" s="64" t="s">
        <v>52</v>
      </c>
      <c r="Q5" s="63" t="s">
        <v>36</v>
      </c>
    </row>
    <row r="6" spans="1:17" s="61" customFormat="1" ht="16.5" customHeight="1">
      <c r="A6" s="189"/>
      <c r="B6" s="190"/>
      <c r="C6" s="71" t="s">
        <v>24</v>
      </c>
      <c r="D6" s="71" t="s">
        <v>1</v>
      </c>
      <c r="E6" s="71" t="s">
        <v>25</v>
      </c>
      <c r="F6" s="71" t="s">
        <v>26</v>
      </c>
      <c r="G6" s="71" t="s">
        <v>27</v>
      </c>
      <c r="H6" s="71" t="s">
        <v>26</v>
      </c>
      <c r="I6" s="72" t="s">
        <v>28</v>
      </c>
      <c r="J6" s="63"/>
      <c r="K6" s="73" t="s">
        <v>29</v>
      </c>
      <c r="L6" s="73" t="s">
        <v>30</v>
      </c>
      <c r="M6" s="73" t="s">
        <v>31</v>
      </c>
      <c r="N6" s="73" t="s">
        <v>32</v>
      </c>
      <c r="O6" s="73" t="s">
        <v>33</v>
      </c>
      <c r="P6" s="73" t="s">
        <v>36</v>
      </c>
      <c r="Q6" s="74" t="s">
        <v>96</v>
      </c>
    </row>
    <row r="7" spans="1:17" s="61" customFormat="1" ht="27.75" customHeight="1">
      <c r="A7" s="191">
        <v>2002</v>
      </c>
      <c r="B7" s="181"/>
      <c r="C7" s="75">
        <f>SUM(D7,K7)</f>
        <v>306602</v>
      </c>
      <c r="D7" s="75">
        <f>SUM(E7:I7)</f>
        <v>268275</v>
      </c>
      <c r="E7" s="75">
        <v>176715</v>
      </c>
      <c r="F7" s="75">
        <v>21608</v>
      </c>
      <c r="G7" s="75">
        <v>8395</v>
      </c>
      <c r="H7" s="75" t="s">
        <v>100</v>
      </c>
      <c r="I7" s="75">
        <v>61557</v>
      </c>
      <c r="J7" s="76"/>
      <c r="K7" s="75">
        <v>38327</v>
      </c>
      <c r="L7" s="75" t="s">
        <v>100</v>
      </c>
      <c r="M7" s="75" t="s">
        <v>100</v>
      </c>
      <c r="N7" s="75" t="s">
        <v>100</v>
      </c>
      <c r="O7" s="75" t="s">
        <v>100</v>
      </c>
      <c r="P7" s="75" t="s">
        <v>100</v>
      </c>
      <c r="Q7" s="75" t="s">
        <v>100</v>
      </c>
    </row>
    <row r="8" spans="1:17" s="61" customFormat="1" ht="27.75" customHeight="1">
      <c r="A8" s="191">
        <v>2003</v>
      </c>
      <c r="B8" s="181"/>
      <c r="C8" s="75">
        <f>SUM(D8,K8)</f>
        <v>332436</v>
      </c>
      <c r="D8" s="75">
        <f>SUM(E8:I8)</f>
        <v>301052</v>
      </c>
      <c r="E8" s="75">
        <v>188386</v>
      </c>
      <c r="F8" s="75">
        <v>17565</v>
      </c>
      <c r="G8" s="75">
        <v>16887</v>
      </c>
      <c r="H8" s="75" t="s">
        <v>100</v>
      </c>
      <c r="I8" s="75">
        <v>78214</v>
      </c>
      <c r="J8" s="76"/>
      <c r="K8" s="75">
        <v>31384</v>
      </c>
      <c r="L8" s="75" t="s">
        <v>100</v>
      </c>
      <c r="M8" s="75" t="s">
        <v>100</v>
      </c>
      <c r="N8" s="75" t="s">
        <v>100</v>
      </c>
      <c r="O8" s="75" t="s">
        <v>100</v>
      </c>
      <c r="P8" s="75" t="s">
        <v>100</v>
      </c>
      <c r="Q8" s="75" t="s">
        <v>100</v>
      </c>
    </row>
    <row r="9" spans="1:17" s="61" customFormat="1" ht="27.75" customHeight="1">
      <c r="A9" s="191">
        <v>2004</v>
      </c>
      <c r="B9" s="181"/>
      <c r="C9" s="75">
        <f>SUM(D9,K9)</f>
        <v>337583</v>
      </c>
      <c r="D9" s="75">
        <f>SUM(E9:I9)</f>
        <v>307165</v>
      </c>
      <c r="E9" s="75">
        <v>212497</v>
      </c>
      <c r="F9" s="75">
        <v>19677</v>
      </c>
      <c r="G9" s="75">
        <v>28295</v>
      </c>
      <c r="H9" s="75" t="s">
        <v>100</v>
      </c>
      <c r="I9" s="75">
        <v>46696</v>
      </c>
      <c r="J9" s="76"/>
      <c r="K9" s="75">
        <v>30418</v>
      </c>
      <c r="L9" s="75" t="s">
        <v>100</v>
      </c>
      <c r="M9" s="75" t="s">
        <v>100</v>
      </c>
      <c r="N9" s="75" t="s">
        <v>100</v>
      </c>
      <c r="O9" s="75" t="s">
        <v>100</v>
      </c>
      <c r="P9" s="75" t="s">
        <v>100</v>
      </c>
      <c r="Q9" s="75" t="s">
        <v>100</v>
      </c>
    </row>
    <row r="10" spans="1:17" s="61" customFormat="1" ht="27.75" customHeight="1">
      <c r="A10" s="191">
        <v>2005</v>
      </c>
      <c r="B10" s="192"/>
      <c r="C10" s="75">
        <v>483853</v>
      </c>
      <c r="D10" s="75">
        <v>450731</v>
      </c>
      <c r="E10" s="75">
        <v>265536</v>
      </c>
      <c r="F10" s="75">
        <v>26262</v>
      </c>
      <c r="G10" s="75">
        <v>77980</v>
      </c>
      <c r="H10" s="75">
        <v>4870</v>
      </c>
      <c r="I10" s="75">
        <v>74066</v>
      </c>
      <c r="J10" s="76"/>
      <c r="K10" s="75">
        <v>33022</v>
      </c>
      <c r="L10" s="75">
        <v>134744</v>
      </c>
      <c r="M10" s="75" t="s">
        <v>79</v>
      </c>
      <c r="N10" s="75" t="s">
        <v>79</v>
      </c>
      <c r="O10" s="75" t="s">
        <v>79</v>
      </c>
      <c r="P10" s="75" t="s">
        <v>79</v>
      </c>
      <c r="Q10" s="75" t="s">
        <v>79</v>
      </c>
    </row>
    <row r="11" spans="1:17" s="78" customFormat="1" ht="27.75" customHeight="1">
      <c r="A11" s="180">
        <v>2006</v>
      </c>
      <c r="B11" s="181"/>
      <c r="C11" s="77">
        <f>SUM(C12,C13,C16,C17,C20,C24)</f>
        <v>334911</v>
      </c>
      <c r="D11" s="77">
        <f aca="true" t="shared" si="0" ref="D11:L11">SUM(D12,D13,D16,D17,D20,D24)</f>
        <v>309772</v>
      </c>
      <c r="E11" s="77">
        <f t="shared" si="0"/>
        <v>231953</v>
      </c>
      <c r="F11" s="77">
        <f t="shared" si="0"/>
        <v>12300</v>
      </c>
      <c r="G11" s="77">
        <f t="shared" si="0"/>
        <v>27456</v>
      </c>
      <c r="H11" s="77">
        <f t="shared" si="0"/>
        <v>8347</v>
      </c>
      <c r="I11" s="77">
        <f t="shared" si="0"/>
        <v>29447</v>
      </c>
      <c r="J11" s="77"/>
      <c r="K11" s="77">
        <f t="shared" si="0"/>
        <v>25139</v>
      </c>
      <c r="L11" s="77">
        <f t="shared" si="0"/>
        <v>267689</v>
      </c>
      <c r="M11" s="77" t="s">
        <v>100</v>
      </c>
      <c r="N11" s="77" t="s">
        <v>100</v>
      </c>
      <c r="O11" s="77" t="s">
        <v>100</v>
      </c>
      <c r="P11" s="77" t="s">
        <v>100</v>
      </c>
      <c r="Q11" s="77" t="s">
        <v>100</v>
      </c>
    </row>
    <row r="12" spans="1:17" s="61" customFormat="1" ht="27.75" customHeight="1">
      <c r="A12" s="182" t="s">
        <v>62</v>
      </c>
      <c r="B12" s="183"/>
      <c r="C12" s="75">
        <f>SUM(D12,K12)</f>
        <v>10966</v>
      </c>
      <c r="D12" s="75">
        <f>SUM(E12:I12)</f>
        <v>9106</v>
      </c>
      <c r="E12" s="79">
        <v>8147</v>
      </c>
      <c r="F12" s="79">
        <v>712</v>
      </c>
      <c r="G12" s="79">
        <v>71</v>
      </c>
      <c r="H12" s="75">
        <v>166</v>
      </c>
      <c r="I12" s="79">
        <v>10</v>
      </c>
      <c r="J12" s="76"/>
      <c r="K12" s="76">
        <v>1860</v>
      </c>
      <c r="L12" s="76">
        <v>8584</v>
      </c>
      <c r="M12" s="76" t="s">
        <v>100</v>
      </c>
      <c r="N12" s="76" t="s">
        <v>100</v>
      </c>
      <c r="O12" s="76" t="s">
        <v>100</v>
      </c>
      <c r="P12" s="76" t="s">
        <v>100</v>
      </c>
      <c r="Q12" s="76" t="s">
        <v>100</v>
      </c>
    </row>
    <row r="13" spans="1:17" s="61" customFormat="1" ht="27.75" customHeight="1">
      <c r="A13" s="182" t="s">
        <v>64</v>
      </c>
      <c r="B13" s="183"/>
      <c r="C13" s="75">
        <f>SUM(C14:C15)</f>
        <v>221412</v>
      </c>
      <c r="D13" s="75">
        <f>SUM(E13:I13)</f>
        <v>209553</v>
      </c>
      <c r="E13" s="75">
        <f>SUM(E14:E15)</f>
        <v>142186</v>
      </c>
      <c r="F13" s="75">
        <f>SUM(F14:F15)</f>
        <v>6804</v>
      </c>
      <c r="G13" s="75">
        <f>SUM(G14:G15)</f>
        <v>24872</v>
      </c>
      <c r="H13" s="75">
        <f>SUM(H14:H15)</f>
        <v>7493</v>
      </c>
      <c r="I13" s="75">
        <f>SUM(I14:I15)</f>
        <v>28198</v>
      </c>
      <c r="J13" s="75"/>
      <c r="K13" s="75">
        <f>SUM(K14:K15)</f>
        <v>11859</v>
      </c>
      <c r="L13" s="75">
        <f>SUM(L14:L15)</f>
        <v>192810</v>
      </c>
      <c r="M13" s="77" t="s">
        <v>100</v>
      </c>
      <c r="N13" s="77" t="s">
        <v>100</v>
      </c>
      <c r="O13" s="77" t="s">
        <v>100</v>
      </c>
      <c r="P13" s="77" t="s">
        <v>100</v>
      </c>
      <c r="Q13" s="77" t="s">
        <v>100</v>
      </c>
    </row>
    <row r="14" spans="1:17" s="61" customFormat="1" ht="27.75" customHeight="1">
      <c r="A14" s="184" t="s">
        <v>63</v>
      </c>
      <c r="B14" s="64" t="s">
        <v>65</v>
      </c>
      <c r="C14" s="75">
        <f>SUM(D14,K14)</f>
        <v>100249</v>
      </c>
      <c r="D14" s="75">
        <f>SUM(E14:I14)</f>
        <v>94531</v>
      </c>
      <c r="E14" s="79">
        <v>63268</v>
      </c>
      <c r="F14" s="79">
        <v>2831</v>
      </c>
      <c r="G14" s="75">
        <v>8157</v>
      </c>
      <c r="H14" s="79">
        <v>2639</v>
      </c>
      <c r="I14" s="79">
        <v>17636</v>
      </c>
      <c r="J14" s="76"/>
      <c r="K14" s="76">
        <v>5718</v>
      </c>
      <c r="L14" s="76">
        <v>90794</v>
      </c>
      <c r="M14" s="76" t="s">
        <v>100</v>
      </c>
      <c r="N14" s="76" t="s">
        <v>100</v>
      </c>
      <c r="O14" s="76" t="s">
        <v>100</v>
      </c>
      <c r="P14" s="76" t="s">
        <v>100</v>
      </c>
      <c r="Q14" s="76" t="s">
        <v>100</v>
      </c>
    </row>
    <row r="15" spans="1:17" s="61" customFormat="1" ht="27.75" customHeight="1">
      <c r="A15" s="185"/>
      <c r="B15" s="64" t="s">
        <v>66</v>
      </c>
      <c r="C15" s="75">
        <f>SUM(D15,K15)</f>
        <v>121163</v>
      </c>
      <c r="D15" s="75">
        <f>SUM(E15:I15)</f>
        <v>115022</v>
      </c>
      <c r="E15" s="79">
        <v>78918</v>
      </c>
      <c r="F15" s="79">
        <v>3973</v>
      </c>
      <c r="G15" s="79">
        <v>16715</v>
      </c>
      <c r="H15" s="75">
        <v>4854</v>
      </c>
      <c r="I15" s="79">
        <v>10562</v>
      </c>
      <c r="J15" s="76"/>
      <c r="K15" s="76">
        <v>6141</v>
      </c>
      <c r="L15" s="76">
        <v>102016</v>
      </c>
      <c r="M15" s="76" t="s">
        <v>100</v>
      </c>
      <c r="N15" s="76" t="s">
        <v>100</v>
      </c>
      <c r="O15" s="76" t="s">
        <v>100</v>
      </c>
      <c r="P15" s="76" t="s">
        <v>100</v>
      </c>
      <c r="Q15" s="76" t="s">
        <v>100</v>
      </c>
    </row>
    <row r="16" spans="1:17" s="61" customFormat="1" ht="27.75" customHeight="1">
      <c r="A16" s="182" t="s">
        <v>67</v>
      </c>
      <c r="B16" s="186"/>
      <c r="C16" s="75">
        <f aca="true" t="shared" si="1" ref="C16:C24">SUM(D16,K16)</f>
        <v>40764</v>
      </c>
      <c r="D16" s="75">
        <f>SUM(E16:I16)</f>
        <v>39346</v>
      </c>
      <c r="E16" s="79">
        <v>34395</v>
      </c>
      <c r="F16" s="79">
        <v>926</v>
      </c>
      <c r="G16" s="79">
        <v>2256</v>
      </c>
      <c r="H16" s="75">
        <v>566</v>
      </c>
      <c r="I16" s="79">
        <v>1203</v>
      </c>
      <c r="J16" s="76"/>
      <c r="K16" s="76">
        <v>1418</v>
      </c>
      <c r="L16" s="76">
        <v>45183</v>
      </c>
      <c r="M16" s="76" t="s">
        <v>100</v>
      </c>
      <c r="N16" s="76" t="s">
        <v>100</v>
      </c>
      <c r="O16" s="76" t="s">
        <v>100</v>
      </c>
      <c r="P16" s="76" t="s">
        <v>100</v>
      </c>
      <c r="Q16" s="76" t="s">
        <v>100</v>
      </c>
    </row>
    <row r="17" spans="1:17" s="61" customFormat="1" ht="27.75" customHeight="1">
      <c r="A17" s="182" t="s">
        <v>64</v>
      </c>
      <c r="B17" s="183"/>
      <c r="C17" s="75">
        <f>SUM(C18:C19)</f>
        <v>24889</v>
      </c>
      <c r="D17" s="75">
        <f aca="true" t="shared" si="2" ref="D17:L17">SUM(D18:D19)</f>
        <v>20472</v>
      </c>
      <c r="E17" s="75">
        <f t="shared" si="2"/>
        <v>18472</v>
      </c>
      <c r="F17" s="75">
        <f t="shared" si="2"/>
        <v>2000</v>
      </c>
      <c r="G17" s="75" t="s">
        <v>79</v>
      </c>
      <c r="H17" s="75" t="s">
        <v>79</v>
      </c>
      <c r="I17" s="75" t="s">
        <v>79</v>
      </c>
      <c r="J17" s="75"/>
      <c r="K17" s="75">
        <f t="shared" si="2"/>
        <v>4417</v>
      </c>
      <c r="L17" s="75">
        <f t="shared" si="2"/>
        <v>18247</v>
      </c>
      <c r="M17" s="76" t="s">
        <v>100</v>
      </c>
      <c r="N17" s="76" t="s">
        <v>100</v>
      </c>
      <c r="O17" s="76" t="s">
        <v>100</v>
      </c>
      <c r="P17" s="76" t="s">
        <v>100</v>
      </c>
      <c r="Q17" s="76" t="s">
        <v>100</v>
      </c>
    </row>
    <row r="18" spans="1:17" s="61" customFormat="1" ht="27.75" customHeight="1">
      <c r="A18" s="184" t="s">
        <v>68</v>
      </c>
      <c r="B18" s="80" t="s">
        <v>65</v>
      </c>
      <c r="C18" s="75">
        <f t="shared" si="1"/>
        <v>12824</v>
      </c>
      <c r="D18" s="75">
        <f>SUM(E18:I18)</f>
        <v>10894</v>
      </c>
      <c r="E18" s="79">
        <v>9808</v>
      </c>
      <c r="F18" s="79">
        <v>1086</v>
      </c>
      <c r="G18" s="79" t="s">
        <v>162</v>
      </c>
      <c r="H18" s="75" t="s">
        <v>162</v>
      </c>
      <c r="I18" s="79" t="s">
        <v>162</v>
      </c>
      <c r="J18" s="76"/>
      <c r="K18" s="76">
        <v>1930</v>
      </c>
      <c r="L18" s="76">
        <v>9846</v>
      </c>
      <c r="M18" s="76" t="s">
        <v>100</v>
      </c>
      <c r="N18" s="76" t="s">
        <v>100</v>
      </c>
      <c r="O18" s="76" t="s">
        <v>100</v>
      </c>
      <c r="P18" s="76" t="s">
        <v>100</v>
      </c>
      <c r="Q18" s="76" t="s">
        <v>100</v>
      </c>
    </row>
    <row r="19" spans="1:17" s="61" customFormat="1" ht="27.75" customHeight="1">
      <c r="A19" s="184"/>
      <c r="B19" s="80" t="s">
        <v>69</v>
      </c>
      <c r="C19" s="75">
        <f t="shared" si="1"/>
        <v>12065</v>
      </c>
      <c r="D19" s="75">
        <f>SUM(E19:I19)</f>
        <v>9578</v>
      </c>
      <c r="E19" s="79">
        <v>8664</v>
      </c>
      <c r="F19" s="79">
        <v>914</v>
      </c>
      <c r="G19" s="79" t="s">
        <v>162</v>
      </c>
      <c r="H19" s="75" t="s">
        <v>162</v>
      </c>
      <c r="I19" s="79" t="s">
        <v>181</v>
      </c>
      <c r="J19" s="76"/>
      <c r="K19" s="76">
        <v>2487</v>
      </c>
      <c r="L19" s="76">
        <v>8401</v>
      </c>
      <c r="M19" s="76" t="s">
        <v>100</v>
      </c>
      <c r="N19" s="76" t="s">
        <v>100</v>
      </c>
      <c r="O19" s="76" t="s">
        <v>100</v>
      </c>
      <c r="P19" s="76" t="s">
        <v>100</v>
      </c>
      <c r="Q19" s="76" t="s">
        <v>100</v>
      </c>
    </row>
    <row r="20" spans="1:17" s="61" customFormat="1" ht="27.75" customHeight="1">
      <c r="A20" s="182" t="s">
        <v>64</v>
      </c>
      <c r="B20" s="183"/>
      <c r="C20" s="75">
        <f>SUM(C21:C23)</f>
        <v>31226</v>
      </c>
      <c r="D20" s="75">
        <f aca="true" t="shared" si="3" ref="D20:K20">SUM(D21:D23)</f>
        <v>26317</v>
      </c>
      <c r="E20" s="75">
        <f t="shared" si="3"/>
        <v>24172</v>
      </c>
      <c r="F20" s="75">
        <f t="shared" si="3"/>
        <v>1641</v>
      </c>
      <c r="G20" s="75">
        <f t="shared" si="3"/>
        <v>235</v>
      </c>
      <c r="H20" s="75" t="s">
        <v>162</v>
      </c>
      <c r="I20" s="75" t="s">
        <v>181</v>
      </c>
      <c r="J20" s="75"/>
      <c r="K20" s="75">
        <f t="shared" si="3"/>
        <v>4909</v>
      </c>
      <c r="L20" s="76" t="s">
        <v>162</v>
      </c>
      <c r="M20" s="76" t="s">
        <v>100</v>
      </c>
      <c r="N20" s="76" t="s">
        <v>100</v>
      </c>
      <c r="O20" s="76" t="s">
        <v>100</v>
      </c>
      <c r="P20" s="76" t="s">
        <v>100</v>
      </c>
      <c r="Q20" s="76" t="s">
        <v>100</v>
      </c>
    </row>
    <row r="21" spans="1:17" s="61" customFormat="1" ht="27.75" customHeight="1">
      <c r="A21" s="173" t="s">
        <v>97</v>
      </c>
      <c r="B21" s="81" t="s">
        <v>65</v>
      </c>
      <c r="C21" s="75">
        <f t="shared" si="1"/>
        <v>10170</v>
      </c>
      <c r="D21" s="75">
        <f>SUM(E21:I21)</f>
        <v>7987</v>
      </c>
      <c r="E21" s="79">
        <v>7400</v>
      </c>
      <c r="F21" s="79">
        <v>494</v>
      </c>
      <c r="G21" s="79" t="s">
        <v>181</v>
      </c>
      <c r="H21" s="75">
        <v>93</v>
      </c>
      <c r="I21" s="79" t="s">
        <v>162</v>
      </c>
      <c r="J21" s="76"/>
      <c r="K21" s="76">
        <v>2183</v>
      </c>
      <c r="L21" s="76">
        <v>5672</v>
      </c>
      <c r="M21" s="76" t="s">
        <v>100</v>
      </c>
      <c r="N21" s="76" t="s">
        <v>100</v>
      </c>
      <c r="O21" s="76" t="s">
        <v>100</v>
      </c>
      <c r="P21" s="76" t="s">
        <v>100</v>
      </c>
      <c r="Q21" s="76" t="s">
        <v>100</v>
      </c>
    </row>
    <row r="22" spans="1:17" s="61" customFormat="1" ht="27.75" customHeight="1">
      <c r="A22" s="173"/>
      <c r="B22" s="81" t="s">
        <v>70</v>
      </c>
      <c r="C22" s="75">
        <f t="shared" si="1"/>
        <v>10090</v>
      </c>
      <c r="D22" s="75">
        <f>SUM(E22:I22)</f>
        <v>9224</v>
      </c>
      <c r="E22" s="79">
        <v>8625</v>
      </c>
      <c r="F22" s="79">
        <v>435</v>
      </c>
      <c r="G22" s="79">
        <v>164</v>
      </c>
      <c r="H22" s="75" t="s">
        <v>162</v>
      </c>
      <c r="I22" s="79" t="s">
        <v>162</v>
      </c>
      <c r="J22" s="76"/>
      <c r="K22" s="76">
        <v>866</v>
      </c>
      <c r="L22" s="76" t="s">
        <v>162</v>
      </c>
      <c r="M22" s="76" t="s">
        <v>100</v>
      </c>
      <c r="N22" s="76" t="s">
        <v>100</v>
      </c>
      <c r="O22" s="76" t="s">
        <v>100</v>
      </c>
      <c r="P22" s="76" t="s">
        <v>100</v>
      </c>
      <c r="Q22" s="76" t="s">
        <v>100</v>
      </c>
    </row>
    <row r="23" spans="1:17" s="61" customFormat="1" ht="27.75" customHeight="1">
      <c r="A23" s="173"/>
      <c r="B23" s="81" t="s">
        <v>66</v>
      </c>
      <c r="C23" s="75">
        <f t="shared" si="1"/>
        <v>10966</v>
      </c>
      <c r="D23" s="75">
        <f>SUM(E23:I23)</f>
        <v>9106</v>
      </c>
      <c r="E23" s="79">
        <v>8147</v>
      </c>
      <c r="F23" s="79">
        <v>712</v>
      </c>
      <c r="G23" s="79">
        <v>71</v>
      </c>
      <c r="H23" s="75">
        <v>166</v>
      </c>
      <c r="I23" s="79">
        <v>10</v>
      </c>
      <c r="J23" s="76"/>
      <c r="K23" s="76">
        <v>1860</v>
      </c>
      <c r="L23" s="76">
        <v>8584</v>
      </c>
      <c r="M23" s="76" t="s">
        <v>100</v>
      </c>
      <c r="N23" s="76" t="s">
        <v>100</v>
      </c>
      <c r="O23" s="76" t="s">
        <v>100</v>
      </c>
      <c r="P23" s="76" t="s">
        <v>100</v>
      </c>
      <c r="Q23" s="76" t="s">
        <v>100</v>
      </c>
    </row>
    <row r="24" spans="1:17" s="61" customFormat="1" ht="27.75" customHeight="1" thickBot="1">
      <c r="A24" s="171" t="s">
        <v>71</v>
      </c>
      <c r="B24" s="172"/>
      <c r="C24" s="82">
        <f t="shared" si="1"/>
        <v>5654</v>
      </c>
      <c r="D24" s="83">
        <f>SUM(E24:I24)</f>
        <v>4978</v>
      </c>
      <c r="E24" s="84">
        <v>4581</v>
      </c>
      <c r="F24" s="84">
        <v>217</v>
      </c>
      <c r="G24" s="84">
        <v>22</v>
      </c>
      <c r="H24" s="83">
        <v>122</v>
      </c>
      <c r="I24" s="84">
        <v>36</v>
      </c>
      <c r="J24" s="76"/>
      <c r="K24" s="83">
        <v>676</v>
      </c>
      <c r="L24" s="83">
        <v>2865</v>
      </c>
      <c r="M24" s="83" t="s">
        <v>100</v>
      </c>
      <c r="N24" s="83" t="s">
        <v>100</v>
      </c>
      <c r="O24" s="83" t="s">
        <v>100</v>
      </c>
      <c r="P24" s="83" t="s">
        <v>100</v>
      </c>
      <c r="Q24" s="83" t="s">
        <v>100</v>
      </c>
    </row>
    <row r="25" spans="1:17" ht="15.75" customHeight="1" thickTop="1">
      <c r="A25" s="85" t="s">
        <v>80</v>
      </c>
      <c r="B25" s="85"/>
      <c r="O25" s="89"/>
      <c r="P25" s="89"/>
      <c r="Q25" s="89"/>
    </row>
    <row r="26" spans="1:17" ht="13.5">
      <c r="A26" s="85"/>
      <c r="B26" s="85"/>
      <c r="O26" s="89"/>
      <c r="P26" s="89"/>
      <c r="Q26" s="89"/>
    </row>
    <row r="27" spans="15:17" ht="13.5">
      <c r="O27" s="89"/>
      <c r="P27" s="89"/>
      <c r="Q27" s="89"/>
    </row>
    <row r="28" spans="15:17" ht="13.5">
      <c r="O28" s="89"/>
      <c r="P28" s="89"/>
      <c r="Q28" s="89"/>
    </row>
    <row r="29" spans="15:17" ht="13.5">
      <c r="O29" s="89"/>
      <c r="P29" s="89"/>
      <c r="Q29" s="89"/>
    </row>
    <row r="30" spans="15:17" ht="13.5">
      <c r="O30" s="89"/>
      <c r="P30" s="89"/>
      <c r="Q30" s="89"/>
    </row>
    <row r="31" spans="15:17" ht="13.5">
      <c r="O31" s="89"/>
      <c r="P31" s="89"/>
      <c r="Q31" s="89"/>
    </row>
    <row r="32" spans="15:17" ht="13.5">
      <c r="O32" s="89"/>
      <c r="P32" s="89"/>
      <c r="Q32" s="89"/>
    </row>
    <row r="33" spans="15:17" ht="13.5">
      <c r="O33" s="89"/>
      <c r="P33" s="89"/>
      <c r="Q33" s="89"/>
    </row>
    <row r="34" spans="15:17" ht="13.5">
      <c r="O34" s="89"/>
      <c r="P34" s="89"/>
      <c r="Q34" s="89"/>
    </row>
    <row r="35" spans="15:17" ht="13.5">
      <c r="O35" s="89"/>
      <c r="P35" s="89"/>
      <c r="Q35" s="89"/>
    </row>
    <row r="36" spans="15:17" ht="13.5">
      <c r="O36" s="89"/>
      <c r="P36" s="89"/>
      <c r="Q36" s="89"/>
    </row>
    <row r="37" spans="15:17" ht="13.5">
      <c r="O37" s="89"/>
      <c r="P37" s="89"/>
      <c r="Q37" s="89"/>
    </row>
    <row r="38" spans="15:17" ht="13.5">
      <c r="O38" s="89"/>
      <c r="P38" s="89"/>
      <c r="Q38" s="89"/>
    </row>
    <row r="39" spans="15:17" ht="13.5">
      <c r="O39" s="89"/>
      <c r="P39" s="89"/>
      <c r="Q39" s="89"/>
    </row>
    <row r="40" spans="15:17" ht="13.5">
      <c r="O40" s="89"/>
      <c r="P40" s="89"/>
      <c r="Q40" s="89"/>
    </row>
    <row r="41" spans="15:17" ht="13.5">
      <c r="O41" s="89"/>
      <c r="P41" s="89"/>
      <c r="Q41" s="89"/>
    </row>
    <row r="42" spans="15:17" ht="13.5">
      <c r="O42" s="89"/>
      <c r="P42" s="89"/>
      <c r="Q42" s="89"/>
    </row>
    <row r="43" spans="15:17" ht="13.5">
      <c r="O43" s="89"/>
      <c r="P43" s="89"/>
      <c r="Q43" s="89"/>
    </row>
    <row r="44" spans="15:17" ht="13.5">
      <c r="O44" s="89"/>
      <c r="P44" s="89"/>
      <c r="Q44" s="89"/>
    </row>
  </sheetData>
  <mergeCells count="23">
    <mergeCell ref="A4:B4"/>
    <mergeCell ref="A5:B5"/>
    <mergeCell ref="A6:B6"/>
    <mergeCell ref="A10:B10"/>
    <mergeCell ref="A9:B9"/>
    <mergeCell ref="A7:B7"/>
    <mergeCell ref="A8:B8"/>
    <mergeCell ref="A18:A19"/>
    <mergeCell ref="A20:B20"/>
    <mergeCell ref="A13:B13"/>
    <mergeCell ref="A17:B17"/>
    <mergeCell ref="A14:A15"/>
    <mergeCell ref="A16:B16"/>
    <mergeCell ref="A24:B24"/>
    <mergeCell ref="A21:A23"/>
    <mergeCell ref="A1:I1"/>
    <mergeCell ref="K1:Q1"/>
    <mergeCell ref="P3:Q3"/>
    <mergeCell ref="D3:I3"/>
    <mergeCell ref="M3:O3"/>
    <mergeCell ref="A3:B3"/>
    <mergeCell ref="A11:B11"/>
    <mergeCell ref="A12:B12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E9" sqref="E9"/>
    </sheetView>
  </sheetViews>
  <sheetFormatPr defaultColWidth="8.88671875" defaultRowHeight="13.5"/>
  <cols>
    <col min="1" max="1" width="9.77734375" style="14" customWidth="1"/>
    <col min="2" max="6" width="14.77734375" style="27" customWidth="1"/>
    <col min="7" max="7" width="2.99609375" style="6" customWidth="1"/>
    <col min="8" max="12" width="14.77734375" style="6" customWidth="1"/>
    <col min="13" max="16384" width="8.88671875" style="6" customWidth="1"/>
  </cols>
  <sheetData>
    <row r="1" spans="1:12" s="1" customFormat="1" ht="45" customHeight="1">
      <c r="A1" s="169" t="s">
        <v>170</v>
      </c>
      <c r="B1" s="169"/>
      <c r="C1" s="169"/>
      <c r="D1" s="169"/>
      <c r="E1" s="169"/>
      <c r="F1" s="169"/>
      <c r="H1" s="196" t="s">
        <v>171</v>
      </c>
      <c r="I1" s="196"/>
      <c r="J1" s="196"/>
      <c r="K1" s="196"/>
      <c r="L1" s="196"/>
    </row>
    <row r="2" spans="1:12" s="4" customFormat="1" ht="25.5" customHeight="1" thickBot="1">
      <c r="A2" s="3" t="s">
        <v>76</v>
      </c>
      <c r="B2" s="3"/>
      <c r="C2" s="3"/>
      <c r="D2" s="19"/>
      <c r="E2" s="19"/>
      <c r="F2" s="5" t="s">
        <v>77</v>
      </c>
      <c r="H2" s="3"/>
      <c r="I2" s="3"/>
      <c r="J2" s="19"/>
      <c r="K2" s="19"/>
      <c r="L2" s="5" t="s">
        <v>77</v>
      </c>
    </row>
    <row r="3" spans="2:12" s="4" customFormat="1" ht="16.5" customHeight="1" thickTop="1">
      <c r="B3" s="193" t="s">
        <v>178</v>
      </c>
      <c r="C3" s="194"/>
      <c r="D3" s="194"/>
      <c r="E3" s="194"/>
      <c r="F3" s="194"/>
      <c r="H3" s="194" t="s">
        <v>177</v>
      </c>
      <c r="I3" s="194"/>
      <c r="J3" s="194"/>
      <c r="K3" s="194"/>
      <c r="L3" s="195"/>
    </row>
    <row r="4" spans="1:12" s="4" customFormat="1" ht="16.5" customHeight="1">
      <c r="A4" s="8" t="s">
        <v>59</v>
      </c>
      <c r="B4" s="20"/>
      <c r="C4" s="28"/>
      <c r="D4" s="21"/>
      <c r="E4" s="28"/>
      <c r="F4" s="20"/>
      <c r="H4" s="141"/>
      <c r="I4" s="143"/>
      <c r="J4" s="141"/>
      <c r="K4" s="143"/>
      <c r="L4" s="142"/>
    </row>
    <row r="5" spans="1:12" s="4" customFormat="1" ht="16.5" customHeight="1">
      <c r="A5" s="7" t="s">
        <v>81</v>
      </c>
      <c r="B5" s="23" t="s">
        <v>172</v>
      </c>
      <c r="C5" s="29" t="s">
        <v>173</v>
      </c>
      <c r="D5" s="22" t="s">
        <v>174</v>
      </c>
      <c r="E5" s="29" t="s">
        <v>175</v>
      </c>
      <c r="F5" s="23" t="s">
        <v>176</v>
      </c>
      <c r="H5" s="139" t="s">
        <v>172</v>
      </c>
      <c r="I5" s="29" t="s">
        <v>173</v>
      </c>
      <c r="J5" s="139" t="s">
        <v>174</v>
      </c>
      <c r="K5" s="29" t="s">
        <v>175</v>
      </c>
      <c r="L5" s="22" t="s">
        <v>176</v>
      </c>
    </row>
    <row r="6" spans="1:12" s="4" customFormat="1" ht="16.5" customHeight="1">
      <c r="A6" s="52"/>
      <c r="B6" s="24" t="s">
        <v>53</v>
      </c>
      <c r="C6" s="30" t="s">
        <v>54</v>
      </c>
      <c r="D6" s="25" t="s">
        <v>55</v>
      </c>
      <c r="E6" s="30" t="s">
        <v>56</v>
      </c>
      <c r="F6" s="24" t="s">
        <v>57</v>
      </c>
      <c r="H6" s="26" t="s">
        <v>53</v>
      </c>
      <c r="I6" s="30" t="s">
        <v>54</v>
      </c>
      <c r="J6" s="26" t="s">
        <v>55</v>
      </c>
      <c r="K6" s="30" t="s">
        <v>56</v>
      </c>
      <c r="L6" s="25" t="s">
        <v>57</v>
      </c>
    </row>
    <row r="7" spans="1:12" s="4" customFormat="1" ht="99" customHeight="1">
      <c r="A7" s="32">
        <v>2002</v>
      </c>
      <c r="B7" s="34">
        <v>3</v>
      </c>
      <c r="C7" s="33">
        <v>29105</v>
      </c>
      <c r="D7" s="33">
        <v>24297</v>
      </c>
      <c r="E7" s="33">
        <v>15696</v>
      </c>
      <c r="F7" s="33">
        <v>6611</v>
      </c>
      <c r="H7" s="33" t="s">
        <v>179</v>
      </c>
      <c r="I7" s="33" t="s">
        <v>179</v>
      </c>
      <c r="J7" s="33" t="s">
        <v>179</v>
      </c>
      <c r="K7" s="33" t="s">
        <v>179</v>
      </c>
      <c r="L7" s="33" t="s">
        <v>179</v>
      </c>
    </row>
    <row r="8" spans="1:12" s="4" customFormat="1" ht="99" customHeight="1">
      <c r="A8" s="32">
        <v>2003</v>
      </c>
      <c r="B8" s="34">
        <v>3</v>
      </c>
      <c r="C8" s="33">
        <v>30813</v>
      </c>
      <c r="D8" s="33">
        <v>25350</v>
      </c>
      <c r="E8" s="33">
        <v>19981</v>
      </c>
      <c r="F8" s="33">
        <v>11360</v>
      </c>
      <c r="H8" s="33" t="s">
        <v>179</v>
      </c>
      <c r="I8" s="33" t="s">
        <v>179</v>
      </c>
      <c r="J8" s="33" t="s">
        <v>179</v>
      </c>
      <c r="K8" s="33" t="s">
        <v>179</v>
      </c>
      <c r="L8" s="33" t="s">
        <v>179</v>
      </c>
    </row>
    <row r="9" spans="1:12" s="4" customFormat="1" ht="99" customHeight="1">
      <c r="A9" s="32">
        <v>2004</v>
      </c>
      <c r="B9" s="34">
        <v>3</v>
      </c>
      <c r="C9" s="35">
        <v>32529</v>
      </c>
      <c r="D9" s="35">
        <v>28258</v>
      </c>
      <c r="E9" s="35">
        <v>20295</v>
      </c>
      <c r="F9" s="35">
        <v>11524</v>
      </c>
      <c r="H9" s="33" t="s">
        <v>179</v>
      </c>
      <c r="I9" s="33" t="s">
        <v>179</v>
      </c>
      <c r="J9" s="33" t="s">
        <v>179</v>
      </c>
      <c r="K9" s="33" t="s">
        <v>179</v>
      </c>
      <c r="L9" s="33" t="s">
        <v>179</v>
      </c>
    </row>
    <row r="10" spans="1:12" s="4" customFormat="1" ht="99" customHeight="1">
      <c r="A10" s="32">
        <v>2005</v>
      </c>
      <c r="B10" s="34">
        <v>3</v>
      </c>
      <c r="C10" s="35">
        <v>34265</v>
      </c>
      <c r="D10" s="35">
        <v>30187</v>
      </c>
      <c r="E10" s="35">
        <v>20052</v>
      </c>
      <c r="F10" s="35">
        <v>10752</v>
      </c>
      <c r="H10" s="33" t="s">
        <v>179</v>
      </c>
      <c r="I10" s="33" t="s">
        <v>179</v>
      </c>
      <c r="J10" s="33" t="s">
        <v>179</v>
      </c>
      <c r="K10" s="33" t="s">
        <v>179</v>
      </c>
      <c r="L10" s="33" t="s">
        <v>179</v>
      </c>
    </row>
    <row r="11" spans="1:12" s="4" customFormat="1" ht="99" customHeight="1" thickBot="1">
      <c r="A11" s="51">
        <v>2006</v>
      </c>
      <c r="B11" s="49">
        <v>3</v>
      </c>
      <c r="C11" s="50">
        <v>35935</v>
      </c>
      <c r="D11" s="50">
        <v>31226</v>
      </c>
      <c r="E11" s="50">
        <v>18165</v>
      </c>
      <c r="F11" s="50">
        <v>8877</v>
      </c>
      <c r="H11" s="140">
        <v>3</v>
      </c>
      <c r="I11" s="140">
        <v>29722</v>
      </c>
      <c r="J11" s="140">
        <v>21225</v>
      </c>
      <c r="K11" s="140">
        <v>18247</v>
      </c>
      <c r="L11" s="140">
        <v>6477</v>
      </c>
    </row>
    <row r="12" spans="1:12" ht="19.5" customHeight="1" thickTop="1">
      <c r="A12" s="9" t="s">
        <v>180</v>
      </c>
      <c r="H12" s="27"/>
      <c r="I12" s="27"/>
      <c r="J12" s="27"/>
      <c r="K12" s="27"/>
      <c r="L12" s="27"/>
    </row>
  </sheetData>
  <mergeCells count="4">
    <mergeCell ref="B3:F3"/>
    <mergeCell ref="H3:L3"/>
    <mergeCell ref="H1:L1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2007-11-15T07:05:53Z</cp:lastPrinted>
  <dcterms:created xsi:type="dcterms:W3CDTF">1999-04-14T02:41:11Z</dcterms:created>
  <dcterms:modified xsi:type="dcterms:W3CDTF">2008-03-04T08:54:41Z</dcterms:modified>
  <cp:category/>
  <cp:version/>
  <cp:contentType/>
  <cp:contentStatus/>
</cp:coreProperties>
</file>