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tabRatio="859" firstSheet="2" activeTab="2"/>
  </bookViews>
  <sheets>
    <sheet name="----" sheetId="1" state="veryHidden" r:id="rId1"/>
    <sheet name="------" sheetId="2" state="veryHidden" r:id="rId2"/>
    <sheet name="22.소유별임야면적" sheetId="3" r:id="rId3"/>
    <sheet name="23.임상별산림면적" sheetId="4" r:id="rId4"/>
    <sheet name="24.임상별임목축적" sheetId="5" r:id="rId5"/>
    <sheet name="25.임산물생산량" sheetId="6" r:id="rId6"/>
    <sheet name="26.사방사업" sheetId="7" r:id="rId7"/>
    <sheet name="27.조림" sheetId="8" r:id="rId8"/>
    <sheet name="28.산림피해" sheetId="9" r:id="rId9"/>
    <sheet name="29.친환경농산물인증현황" sheetId="10" r:id="rId10"/>
  </sheets>
  <definedNames>
    <definedName name="aaa">#REF!</definedName>
    <definedName name="Z_09C08222_3E2A_11D9_9060_00E07D8C8F95_.wvu.PrintArea" localSheetId="7" hidden="1">'27.조림'!$A$1:$N$19</definedName>
    <definedName name="Z_46855F23_3E28_11D9_A80D_00E098994FA3_.wvu.PrintArea" localSheetId="7" hidden="1">'27.조림'!$A$1:$N$19</definedName>
    <definedName name="Z_57F2A9DE_D2D2_47E4_B2F1_A49C6F7C3380_.wvu.PrintArea" localSheetId="7" hidden="1">'27.조림'!$A$1:$N$19</definedName>
    <definedName name="Z_84847C82_2113_11D8_A0D3_009008A182C2_.wvu.PrintArea" localSheetId="7" hidden="1">'27.조림'!$A$1:$N$19</definedName>
  </definedNames>
  <calcPr fullCalcOnLoad="1"/>
</workbook>
</file>

<file path=xl/sharedStrings.xml><?xml version="1.0" encoding="utf-8"?>
<sst xmlns="http://schemas.openxmlformats.org/spreadsheetml/2006/main" count="670" uniqueCount="197">
  <si>
    <t>계</t>
  </si>
  <si>
    <t>Total</t>
  </si>
  <si>
    <t>FOREST LAND AREA BY OWNERSHIP</t>
  </si>
  <si>
    <t>Unit : ha</t>
  </si>
  <si>
    <t>National owned</t>
  </si>
  <si>
    <t>forest</t>
  </si>
  <si>
    <t>other government authority</t>
  </si>
  <si>
    <t>owned forest</t>
  </si>
  <si>
    <t>FOREST LAND AREA BY FOREST TYPE</t>
  </si>
  <si>
    <t>미입목지</t>
  </si>
  <si>
    <t>Grand</t>
  </si>
  <si>
    <t xml:space="preserve">    Non-conifers</t>
  </si>
  <si>
    <t>Mixed</t>
  </si>
  <si>
    <t>Bamboo stand</t>
  </si>
  <si>
    <t>Non-stocked</t>
  </si>
  <si>
    <t>Miscellanious</t>
  </si>
  <si>
    <t>Forest of broad-leaved trees</t>
  </si>
  <si>
    <t>Forest of mixed trees</t>
  </si>
  <si>
    <t>Bamboo(bundle)</t>
  </si>
  <si>
    <t>섬유원료</t>
  </si>
  <si>
    <t>수  지</t>
  </si>
  <si>
    <t>탄닌원료</t>
  </si>
  <si>
    <t>죽  순</t>
  </si>
  <si>
    <t>산나물</t>
  </si>
  <si>
    <t>(㎥)</t>
  </si>
  <si>
    <t>(속)</t>
  </si>
  <si>
    <t>(M/T)</t>
  </si>
  <si>
    <t>(t)</t>
  </si>
  <si>
    <t>(kg)</t>
  </si>
  <si>
    <t>Manure &amp;</t>
  </si>
  <si>
    <t>Nuts &amp;</t>
  </si>
  <si>
    <t>Medicinal</t>
  </si>
  <si>
    <t>Banboo</t>
  </si>
  <si>
    <t>Wild</t>
  </si>
  <si>
    <t>Timber</t>
  </si>
  <si>
    <t>Bamboo</t>
  </si>
  <si>
    <t>Feul</t>
  </si>
  <si>
    <t>forage</t>
  </si>
  <si>
    <t>fruits</t>
  </si>
  <si>
    <t>Mushrooms</t>
  </si>
  <si>
    <t>Fiber</t>
  </si>
  <si>
    <t>Resin</t>
  </si>
  <si>
    <t>Tannin</t>
  </si>
  <si>
    <t>use</t>
  </si>
  <si>
    <t>shoots</t>
  </si>
  <si>
    <t>vegetable</t>
  </si>
  <si>
    <t>연   별</t>
  </si>
  <si>
    <t>면    적</t>
  </si>
  <si>
    <t>식재본수</t>
  </si>
  <si>
    <t>공  사  비</t>
  </si>
  <si>
    <t>공 사 비</t>
  </si>
  <si>
    <t>연      장</t>
  </si>
  <si>
    <t>개      소</t>
  </si>
  <si>
    <t>Number</t>
  </si>
  <si>
    <t>Business</t>
  </si>
  <si>
    <t>Bussiness</t>
  </si>
  <si>
    <t>Area</t>
  </si>
  <si>
    <t>of planted</t>
  </si>
  <si>
    <t>Amount</t>
  </si>
  <si>
    <t>Extension</t>
  </si>
  <si>
    <t>Places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</si>
  <si>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</si>
  <si>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</si>
  <si>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</si>
  <si>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</si>
  <si>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</si>
  <si>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</si>
  <si>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</si>
  <si>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 xml:space="preserve">       합    계    Total</t>
  </si>
  <si>
    <t>산    불    Mt. fire</t>
  </si>
  <si>
    <t>Unit : ha, Thousand wons</t>
  </si>
  <si>
    <t>Conifers</t>
  </si>
  <si>
    <t>단위 :  ha</t>
  </si>
  <si>
    <t>합     계</t>
  </si>
  <si>
    <t xml:space="preserve">           공    유    림</t>
  </si>
  <si>
    <t>사  유  림</t>
  </si>
  <si>
    <t>도  유  림</t>
  </si>
  <si>
    <t>Under custody of</t>
  </si>
  <si>
    <t xml:space="preserve">Public owned </t>
  </si>
  <si>
    <t>Provincial owned</t>
  </si>
  <si>
    <t>Privately</t>
  </si>
  <si>
    <t xml:space="preserve"> forest</t>
  </si>
  <si>
    <t xml:space="preserve"> owned forest</t>
  </si>
  <si>
    <t>단위 : ha</t>
  </si>
  <si>
    <t>합    계</t>
  </si>
  <si>
    <t>무  입  목  지                Un-stocked  forest  land</t>
  </si>
  <si>
    <t>침엽수림</t>
  </si>
  <si>
    <t xml:space="preserve">활엽수림 </t>
  </si>
  <si>
    <t>혼 효 림</t>
  </si>
  <si>
    <t>죽     림</t>
  </si>
  <si>
    <t>제     지</t>
  </si>
  <si>
    <t>Denuded</t>
  </si>
  <si>
    <t xml:space="preserve">      Reclaimed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</si>
  <si>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</si>
  <si>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</si>
  <si>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</si>
  <si>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</si>
  <si>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</si>
  <si>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</si>
  <si>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(㎞)</t>
  </si>
  <si>
    <t>단위 : ha, 천본</t>
  </si>
  <si>
    <t>본     수</t>
  </si>
  <si>
    <t>단위 : ha, 천원</t>
  </si>
  <si>
    <t>연   별</t>
  </si>
  <si>
    <t>읍면별</t>
  </si>
  <si>
    <t>Year &amp;</t>
  </si>
  <si>
    <t>Eup Myeon</t>
  </si>
  <si>
    <t>도    벌     Deforestation stolen</t>
  </si>
  <si>
    <t>무허가벌채  Unauthorized cutting</t>
  </si>
  <si>
    <t>군 유 림</t>
  </si>
  <si>
    <t>-</t>
  </si>
  <si>
    <t>합     계   Total</t>
  </si>
  <si>
    <t>erosion control</t>
  </si>
  <si>
    <t>단위 : 건, ㎡,   M/T</t>
  </si>
  <si>
    <t>Unit : number, ㎡,  M/T</t>
  </si>
  <si>
    <t>건수</t>
  </si>
  <si>
    <t>농가수</t>
  </si>
  <si>
    <t>면적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</si>
  <si>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</si>
  <si>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</si>
  <si>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</si>
  <si>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</si>
  <si>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</si>
  <si>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</si>
  <si>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</si>
  <si>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국   유   림</t>
  </si>
  <si>
    <t>of forest</t>
  </si>
  <si>
    <t>Under Office</t>
  </si>
  <si>
    <t>산   림   청</t>
  </si>
  <si>
    <t>타부처 소관</t>
  </si>
  <si>
    <t>FOREST GROWING STOCK BY FOREST TYPE</t>
  </si>
  <si>
    <t>PRODUCTION OF FOREST PRODUCTS</t>
  </si>
  <si>
    <t>County</t>
  </si>
  <si>
    <t>Year</t>
  </si>
  <si>
    <t>합             계</t>
  </si>
  <si>
    <t>Forest on coniferous trees</t>
  </si>
  <si>
    <t>용   재</t>
  </si>
  <si>
    <t>죽    재</t>
  </si>
  <si>
    <t>연    료</t>
  </si>
  <si>
    <t>농용자재</t>
  </si>
  <si>
    <t xml:space="preserve">  종   실</t>
  </si>
  <si>
    <t>버   섯</t>
  </si>
  <si>
    <t xml:space="preserve">  약  용</t>
  </si>
  <si>
    <t>EROSION  CONTROL</t>
  </si>
  <si>
    <t>REFORESTATION  BY PROJECT</t>
  </si>
  <si>
    <t>DAMAGE ON FOREST</t>
  </si>
  <si>
    <t>단위 : ha, 천본, 천원, km</t>
  </si>
  <si>
    <t>Unit : ha, 1,000ea, 1,000won, km</t>
  </si>
  <si>
    <t xml:space="preserve">  산지 및 해안사방   Hillside &amp; coastal</t>
  </si>
  <si>
    <t xml:space="preserve">   야계사방 Stem channel improvement</t>
  </si>
  <si>
    <t>사방댐    Erosion control dam</t>
  </si>
  <si>
    <t xml:space="preserve"> unit : ha, thousand stocks</t>
  </si>
  <si>
    <t>합      계</t>
  </si>
  <si>
    <t xml:space="preserve">유    실    수 </t>
  </si>
  <si>
    <t xml:space="preserve"> Total</t>
  </si>
  <si>
    <t xml:space="preserve">  Fruit spp</t>
  </si>
  <si>
    <t>본     수</t>
  </si>
  <si>
    <t>Cases</t>
  </si>
  <si>
    <t xml:space="preserve">No.of </t>
  </si>
  <si>
    <t>합    계   Total</t>
  </si>
  <si>
    <t>Area</t>
  </si>
  <si>
    <t>장   기   수</t>
  </si>
  <si>
    <t>속  성  수</t>
  </si>
  <si>
    <t>대  묘  수</t>
  </si>
  <si>
    <t>조  경  수</t>
  </si>
  <si>
    <t>기    타</t>
  </si>
  <si>
    <t>Long rotation species</t>
  </si>
  <si>
    <t>Fast-growing species</t>
  </si>
  <si>
    <t>Large trees</t>
  </si>
  <si>
    <t>Landscape trees</t>
  </si>
  <si>
    <t>Others</t>
  </si>
  <si>
    <t>입    목    지                Stocked Forest Land</t>
  </si>
  <si>
    <t>연   별
Year</t>
  </si>
  <si>
    <t>황 폐 지</t>
  </si>
  <si>
    <t xml:space="preserve"> 개 간 지</t>
  </si>
  <si>
    <t>-</t>
  </si>
  <si>
    <t>자료 : 산림문화관광과</t>
  </si>
  <si>
    <t>자료 :  산림문화관광과</t>
  </si>
  <si>
    <t>26. 사  방  사  업</t>
  </si>
  <si>
    <t>22. 소유별 임야면적</t>
  </si>
  <si>
    <t>23. 임상별 산림면적</t>
  </si>
  <si>
    <t>25. 임 산 물 생 산 량</t>
  </si>
  <si>
    <t>24. 임상별 임목축적</t>
  </si>
  <si>
    <t>27.  조      림</t>
  </si>
  <si>
    <t>28.  산  림  피  해</t>
  </si>
  <si>
    <t xml:space="preserve">  불법산림형질변경 Forest exploition</t>
  </si>
  <si>
    <t>29. 친환경농산물 인증현황</t>
  </si>
  <si>
    <t>유기 농산물   Organic</t>
  </si>
  <si>
    <t>무농약 농산물   Pesticide Free</t>
  </si>
  <si>
    <t>저농약 농산물   Low-pesticide</t>
  </si>
  <si>
    <t>인증량</t>
  </si>
  <si>
    <t>No.of</t>
  </si>
  <si>
    <t>(출하량)</t>
  </si>
  <si>
    <t>Househ</t>
  </si>
  <si>
    <t>Total</t>
  </si>
  <si>
    <t xml:space="preserve"> olds</t>
  </si>
  <si>
    <t>자료 : 국립농산물품질관리원전북지원 자료활용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</si>
</sst>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0.00_ "/>
    <numFmt numFmtId="188" formatCode="0.00_);[Red]\(0.00\)"/>
    <numFmt numFmtId="189" formatCode="0_);[Red]\(0\)"/>
    <numFmt numFmtId="190" formatCode="0_ "/>
    <numFmt numFmtId="191" formatCode="#,##0_);[Red]\(#,##0\)"/>
    <numFmt numFmtId="192" formatCode="#,##0.00_);[Red]\(#,##0.00\)"/>
    <numFmt numFmtId="193" formatCode="0.0_);[Red]\(0.0\)"/>
    <numFmt numFmtId="194" formatCode="#,##0.0_);[Red]\(#,##0.0\)"/>
    <numFmt numFmtId="195" formatCode="\-"/>
    <numFmt numFmtId="196" formatCode="#,##0_ "/>
    <numFmt numFmtId="197" formatCode="[$-412]yyyy&quot;년&quot;\ m&quot;월&quot;\ d&quot;일&quot;\ dddd"/>
    <numFmt numFmtId="198" formatCode="0.0_ "/>
  </numFmts>
  <fonts count="2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248">
    <xf numFmtId="0" fontId="0" fillId="0" borderId="0" xfId="0" applyAlignment="1">
      <alignment/>
    </xf>
    <xf numFmtId="178" fontId="19" fillId="0" borderId="0" xfId="0" applyNumberFormat="1" applyFont="1" applyBorder="1" applyAlignment="1">
      <alignment horizontal="left"/>
    </xf>
    <xf numFmtId="0" fontId="18" fillId="0" borderId="0" xfId="25" applyFont="1" applyBorder="1">
      <alignment/>
      <protection/>
    </xf>
    <xf numFmtId="0" fontId="20" fillId="0" borderId="2" xfId="25" applyFont="1" applyBorder="1" applyAlignment="1">
      <alignment/>
      <protection/>
    </xf>
    <xf numFmtId="2" fontId="20" fillId="0" borderId="2" xfId="25" applyNumberFormat="1" applyFont="1" applyBorder="1" applyAlignment="1">
      <alignment horizontal="center"/>
      <protection/>
    </xf>
    <xf numFmtId="3" fontId="19" fillId="0" borderId="2" xfId="0" applyNumberFormat="1" applyFont="1" applyBorder="1" applyAlignment="1">
      <alignment/>
    </xf>
    <xf numFmtId="2" fontId="21" fillId="0" borderId="2" xfId="25" applyNumberFormat="1" applyFont="1" applyBorder="1">
      <alignment/>
      <protection/>
    </xf>
    <xf numFmtId="178" fontId="19" fillId="0" borderId="2" xfId="0" applyNumberFormat="1" applyFont="1" applyBorder="1" applyAlignment="1">
      <alignment/>
    </xf>
    <xf numFmtId="2" fontId="21" fillId="0" borderId="2" xfId="25" applyNumberFormat="1" applyFont="1" applyBorder="1" applyAlignment="1">
      <alignment horizontal="center"/>
      <protection/>
    </xf>
    <xf numFmtId="2" fontId="19" fillId="0" borderId="2" xfId="0" applyNumberFormat="1" applyFont="1" applyBorder="1" applyAlignment="1">
      <alignment/>
    </xf>
    <xf numFmtId="0" fontId="19" fillId="0" borderId="2" xfId="0" applyFont="1" applyBorder="1" applyAlignment="1">
      <alignment horizontal="center"/>
    </xf>
    <xf numFmtId="0" fontId="21" fillId="0" borderId="2" xfId="25" applyFont="1" applyBorder="1">
      <alignment/>
      <protection/>
    </xf>
    <xf numFmtId="0" fontId="21" fillId="0" borderId="2" xfId="25" applyFont="1" applyBorder="1" applyAlignment="1">
      <alignment horizontal="center"/>
      <protection/>
    </xf>
    <xf numFmtId="0" fontId="20" fillId="0" borderId="2" xfId="0" applyFont="1" applyBorder="1" applyAlignment="1">
      <alignment horizontal="right"/>
    </xf>
    <xf numFmtId="0" fontId="21" fillId="0" borderId="0" xfId="25" applyFont="1" applyBorder="1">
      <alignment/>
      <protection/>
    </xf>
    <xf numFmtId="0" fontId="19" fillId="0" borderId="0" xfId="0" applyFont="1" applyAlignment="1">
      <alignment/>
    </xf>
    <xf numFmtId="0" fontId="20" fillId="0" borderId="3" xfId="0" applyFont="1" applyBorder="1" applyAlignment="1">
      <alignment horizontal="center" vertical="center"/>
    </xf>
    <xf numFmtId="189" fontId="20" fillId="0" borderId="0" xfId="22" applyNumberFormat="1" applyFont="1" applyBorder="1" applyAlignment="1" quotePrefix="1">
      <alignment horizontal="center" vertical="center"/>
    </xf>
    <xf numFmtId="191" fontId="20" fillId="0" borderId="0" xfId="22" applyNumberFormat="1" applyFont="1" applyBorder="1" applyAlignment="1" quotePrefix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89" fontId="20" fillId="0" borderId="0" xfId="22" applyNumberFormat="1" applyFont="1" applyBorder="1" applyAlignment="1">
      <alignment horizontal="center" vertical="center"/>
    </xf>
    <xf numFmtId="191" fontId="20" fillId="0" borderId="0" xfId="22" applyNumberFormat="1" applyFont="1" applyBorder="1" applyAlignment="1">
      <alignment horizontal="center" vertical="center"/>
    </xf>
    <xf numFmtId="177" fontId="20" fillId="0" borderId="0" xfId="22" applyNumberFormat="1" applyFont="1" applyBorder="1" applyAlignment="1" quotePrefix="1">
      <alignment horizontal="center" vertical="center"/>
    </xf>
    <xf numFmtId="176" fontId="20" fillId="0" borderId="0" xfId="22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91" fontId="21" fillId="0" borderId="0" xfId="22" applyNumberFormat="1" applyFont="1" applyBorder="1" applyAlignment="1" quotePrefix="1">
      <alignment horizontal="center" vertical="center"/>
    </xf>
    <xf numFmtId="191" fontId="21" fillId="0" borderId="0" xfId="22" applyNumberFormat="1" applyFont="1" applyBorder="1" applyAlignment="1">
      <alignment horizontal="center" vertical="center"/>
    </xf>
    <xf numFmtId="177" fontId="21" fillId="0" borderId="0" xfId="22" applyNumberFormat="1" applyFont="1" applyBorder="1" applyAlignment="1" quotePrefix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193" fontId="20" fillId="0" borderId="0" xfId="22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4" xfId="0" applyFont="1" applyBorder="1" applyAlignment="1">
      <alignment horizontal="center" vertical="center" wrapText="1" shrinkToFit="1"/>
    </xf>
    <xf numFmtId="191" fontId="20" fillId="0" borderId="5" xfId="22" applyNumberFormat="1" applyFont="1" applyBorder="1" applyAlignment="1" quotePrefix="1">
      <alignment horizontal="center" vertical="center"/>
    </xf>
    <xf numFmtId="191" fontId="20" fillId="0" borderId="2" xfId="22" applyNumberFormat="1" applyFont="1" applyBorder="1" applyAlignment="1" quotePrefix="1">
      <alignment horizontal="center" vertical="center"/>
    </xf>
    <xf numFmtId="0" fontId="20" fillId="0" borderId="0" xfId="25" applyFont="1" applyBorder="1">
      <alignment/>
      <protection/>
    </xf>
    <xf numFmtId="0" fontId="20" fillId="0" borderId="0" xfId="25" applyFont="1" applyBorder="1" applyAlignment="1">
      <alignment horizontal="right"/>
      <protection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25" applyFont="1" applyBorder="1" applyAlignment="1">
      <alignment horizontal="left"/>
      <protection/>
    </xf>
    <xf numFmtId="0" fontId="20" fillId="0" borderId="0" xfId="25" applyFont="1" applyBorder="1" applyAlignment="1">
      <alignment horizontal="center"/>
      <protection/>
    </xf>
    <xf numFmtId="3" fontId="20" fillId="0" borderId="0" xfId="25" applyNumberFormat="1" applyFont="1" applyBorder="1">
      <alignment/>
      <protection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2" fontId="20" fillId="0" borderId="0" xfId="25" applyNumberFormat="1" applyFont="1" applyBorder="1">
      <alignment/>
      <protection/>
    </xf>
    <xf numFmtId="17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25" applyFont="1">
      <alignment/>
      <protection/>
    </xf>
    <xf numFmtId="0" fontId="20" fillId="0" borderId="0" xfId="25" applyFont="1" applyAlignment="1">
      <alignment horizontal="right"/>
      <protection/>
    </xf>
    <xf numFmtId="3" fontId="20" fillId="0" borderId="0" xfId="25" applyNumberFormat="1" applyFont="1">
      <alignment/>
      <protection/>
    </xf>
    <xf numFmtId="3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0" xfId="25" applyFont="1" applyBorder="1" applyAlignment="1">
      <alignment horizontal="center" vertical="center"/>
      <protection/>
    </xf>
    <xf numFmtId="0" fontId="17" fillId="0" borderId="0" xfId="25" applyFont="1" applyBorder="1">
      <alignment/>
      <protection/>
    </xf>
    <xf numFmtId="0" fontId="19" fillId="0" borderId="2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91" fontId="20" fillId="0" borderId="0" xfId="20" applyNumberFormat="1" applyFont="1" applyBorder="1" applyAlignment="1">
      <alignment horizontal="center" vertical="center"/>
    </xf>
    <xf numFmtId="191" fontId="20" fillId="0" borderId="0" xfId="0" applyNumberFormat="1" applyFont="1" applyAlignment="1">
      <alignment horizontal="center" vertical="center"/>
    </xf>
    <xf numFmtId="191" fontId="20" fillId="0" borderId="0" xfId="0" applyNumberFormat="1" applyFont="1" applyBorder="1" applyAlignment="1">
      <alignment/>
    </xf>
    <xf numFmtId="191" fontId="21" fillId="0" borderId="0" xfId="0" applyNumberFormat="1" applyFont="1" applyAlignment="1">
      <alignment horizontal="center" vertical="center"/>
    </xf>
    <xf numFmtId="191" fontId="20" fillId="0" borderId="0" xfId="22" applyNumberFormat="1" applyFont="1" applyBorder="1" applyAlignment="1" applyProtection="1" quotePrefix="1">
      <alignment horizontal="center" vertical="center"/>
      <protection locked="0"/>
    </xf>
    <xf numFmtId="191" fontId="20" fillId="0" borderId="0" xfId="0" applyNumberFormat="1" applyFont="1" applyBorder="1" applyAlignment="1" applyProtection="1">
      <alignment horizontal="center" vertical="center"/>
      <protection locked="0"/>
    </xf>
    <xf numFmtId="191" fontId="20" fillId="0" borderId="2" xfId="0" applyNumberFormat="1" applyFont="1" applyBorder="1" applyAlignment="1">
      <alignment horizontal="center" vertical="center"/>
    </xf>
    <xf numFmtId="191" fontId="20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25" applyFont="1" applyBorder="1" applyAlignment="1">
      <alignment horizontal="center" vertical="center"/>
      <protection/>
    </xf>
    <xf numFmtId="0" fontId="21" fillId="0" borderId="0" xfId="25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3" xfId="0" applyFont="1" applyBorder="1" applyAlignment="1" quotePrefix="1">
      <alignment horizontal="center" vertical="center"/>
    </xf>
    <xf numFmtId="191" fontId="20" fillId="0" borderId="7" xfId="0" applyNumberFormat="1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191" fontId="21" fillId="0" borderId="5" xfId="0" applyNumberFormat="1" applyFont="1" applyBorder="1" applyAlignment="1">
      <alignment horizontal="center" vertical="center"/>
    </xf>
    <xf numFmtId="191" fontId="21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191" fontId="20" fillId="0" borderId="2" xfId="22" applyNumberFormat="1" applyFont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193" fontId="20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78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center" vertical="center"/>
    </xf>
    <xf numFmtId="4" fontId="20" fillId="0" borderId="2" xfId="25" applyNumberFormat="1" applyFont="1" applyBorder="1" applyAlignment="1">
      <alignment/>
      <protection/>
    </xf>
    <xf numFmtId="4" fontId="19" fillId="0" borderId="2" xfId="0" applyNumberFormat="1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2" fontId="21" fillId="0" borderId="2" xfId="25" applyNumberFormat="1" applyFont="1" applyBorder="1" applyAlignment="1">
      <alignment/>
      <protection/>
    </xf>
    <xf numFmtId="178" fontId="20" fillId="0" borderId="7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25" applyNumberFormat="1" applyFont="1">
      <alignment/>
      <protection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 horizontal="left"/>
    </xf>
    <xf numFmtId="178" fontId="20" fillId="0" borderId="0" xfId="25" applyNumberFormat="1" applyFont="1" applyBorder="1">
      <alignment/>
      <protection/>
    </xf>
    <xf numFmtId="4" fontId="20" fillId="0" borderId="0" xfId="25" applyNumberFormat="1" applyFont="1" applyBorder="1">
      <alignment/>
      <protection/>
    </xf>
    <xf numFmtId="178" fontId="20" fillId="0" borderId="0" xfId="0" applyNumberFormat="1" applyFont="1" applyAlignment="1">
      <alignment/>
    </xf>
    <xf numFmtId="2" fontId="20" fillId="0" borderId="0" xfId="25" applyNumberFormat="1" applyFont="1" applyBorder="1" applyAlignment="1">
      <alignment/>
      <protection/>
    </xf>
    <xf numFmtId="2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/>
    </xf>
    <xf numFmtId="1" fontId="21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189" fontId="20" fillId="0" borderId="0" xfId="20" applyNumberFormat="1" applyFont="1" applyBorder="1" applyAlignment="1">
      <alignment horizontal="center" vertical="center"/>
    </xf>
    <xf numFmtId="189" fontId="20" fillId="0" borderId="0" xfId="0" applyNumberFormat="1" applyFont="1" applyBorder="1" applyAlignment="1" applyProtection="1">
      <alignment horizontal="center" vertical="center"/>
      <protection locked="0"/>
    </xf>
    <xf numFmtId="193" fontId="20" fillId="0" borderId="0" xfId="20" applyNumberFormat="1" applyFont="1" applyBorder="1" applyAlignment="1">
      <alignment horizontal="center" vertical="center"/>
    </xf>
    <xf numFmtId="193" fontId="20" fillId="0" borderId="0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1" fontId="20" fillId="0" borderId="11" xfId="0" applyNumberFormat="1" applyFont="1" applyBorder="1" applyAlignment="1">
      <alignment horizontal="center" vertical="center"/>
    </xf>
    <xf numFmtId="191" fontId="20" fillId="0" borderId="7" xfId="22" applyNumberFormat="1" applyFont="1" applyBorder="1" applyAlignment="1" quotePrefix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 quotePrefix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 vertical="center"/>
    </xf>
    <xf numFmtId="189" fontId="21" fillId="0" borderId="2" xfId="20" applyNumberFormat="1" applyFont="1" applyBorder="1" applyAlignment="1">
      <alignment horizontal="center" vertical="center"/>
    </xf>
    <xf numFmtId="193" fontId="21" fillId="0" borderId="2" xfId="20" applyNumberFormat="1" applyFont="1" applyBorder="1" applyAlignment="1">
      <alignment horizontal="center" vertical="center"/>
    </xf>
    <xf numFmtId="189" fontId="21" fillId="0" borderId="2" xfId="0" applyNumberFormat="1" applyFont="1" applyBorder="1" applyAlignment="1" applyProtection="1">
      <alignment horizontal="center" vertical="center"/>
      <protection locked="0"/>
    </xf>
    <xf numFmtId="193" fontId="21" fillId="0" borderId="2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 vertical="center"/>
    </xf>
    <xf numFmtId="192" fontId="21" fillId="0" borderId="0" xfId="22" applyNumberFormat="1" applyFont="1" applyBorder="1" applyAlignment="1">
      <alignment horizontal="center" vertical="center"/>
    </xf>
    <xf numFmtId="195" fontId="20" fillId="0" borderId="0" xfId="22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 horizontal="center" vertical="center"/>
    </xf>
    <xf numFmtId="195" fontId="20" fillId="0" borderId="0" xfId="22" applyNumberFormat="1" applyFont="1" applyBorder="1" applyAlignment="1" quotePrefix="1">
      <alignment horizontal="center" vertical="center"/>
    </xf>
    <xf numFmtId="195" fontId="21" fillId="0" borderId="2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 applyProtection="1">
      <alignment horizontal="center" vertical="center"/>
      <protection locked="0"/>
    </xf>
    <xf numFmtId="192" fontId="21" fillId="0" borderId="0" xfId="22" applyNumberFormat="1" applyFont="1" applyBorder="1" applyAlignment="1" quotePrefix="1">
      <alignment horizontal="center" vertical="center"/>
    </xf>
    <xf numFmtId="191" fontId="20" fillId="0" borderId="0" xfId="25" applyNumberFormat="1" applyFont="1" applyBorder="1">
      <alignment/>
      <protection/>
    </xf>
    <xf numFmtId="194" fontId="20" fillId="0" borderId="0" xfId="22" applyNumberFormat="1" applyFont="1" applyBorder="1" applyAlignment="1">
      <alignment horizontal="center" vertical="center"/>
    </xf>
    <xf numFmtId="191" fontId="20" fillId="0" borderId="0" xfId="22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Border="1" applyAlignment="1">
      <alignment horizontal="center" vertical="center"/>
    </xf>
    <xf numFmtId="191" fontId="20" fillId="0" borderId="2" xfId="22" applyNumberFormat="1" applyFont="1" applyBorder="1" applyAlignment="1" applyProtection="1">
      <alignment horizontal="center" vertical="center"/>
      <protection locked="0"/>
    </xf>
    <xf numFmtId="191" fontId="20" fillId="0" borderId="2" xfId="22" applyNumberFormat="1" applyFont="1" applyBorder="1" applyAlignment="1">
      <alignment horizontal="center" vertical="center"/>
    </xf>
    <xf numFmtId="191" fontId="21" fillId="0" borderId="2" xfId="22" applyNumberFormat="1" applyFont="1" applyBorder="1" applyAlignment="1">
      <alignment horizontal="center" vertical="center"/>
    </xf>
    <xf numFmtId="191" fontId="20" fillId="0" borderId="0" xfId="17" applyNumberFormat="1" applyFont="1" applyBorder="1" applyAlignment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4" fontId="20" fillId="0" borderId="0" xfId="0" applyNumberFormat="1" applyFont="1" applyBorder="1" applyAlignment="1">
      <alignment horizontal="center" vertical="center"/>
    </xf>
    <xf numFmtId="194" fontId="20" fillId="0" borderId="5" xfId="0" applyNumberFormat="1" applyFont="1" applyBorder="1" applyAlignment="1">
      <alignment horizontal="center" vertical="center"/>
    </xf>
    <xf numFmtId="194" fontId="20" fillId="0" borderId="2" xfId="0" applyNumberFormat="1" applyFont="1" applyBorder="1" applyAlignment="1">
      <alignment horizontal="center" vertical="center"/>
    </xf>
    <xf numFmtId="194" fontId="20" fillId="0" borderId="0" xfId="17" applyNumberFormat="1" applyFont="1" applyBorder="1" applyAlignment="1">
      <alignment horizontal="center" vertical="center"/>
    </xf>
    <xf numFmtId="191" fontId="20" fillId="0" borderId="0" xfId="17" applyNumberFormat="1" applyFont="1" applyBorder="1" applyAlignment="1" quotePrefix="1">
      <alignment horizontal="center" vertical="center"/>
    </xf>
    <xf numFmtId="191" fontId="20" fillId="0" borderId="0" xfId="0" applyNumberFormat="1" applyFont="1" applyFill="1" applyBorder="1" applyAlignment="1" applyProtection="1">
      <alignment horizontal="center" vertical="center"/>
      <protection locked="0"/>
    </xf>
    <xf numFmtId="191" fontId="20" fillId="0" borderId="0" xfId="17" applyNumberFormat="1" applyFont="1" applyFill="1" applyBorder="1" applyAlignment="1" applyProtection="1">
      <alignment horizontal="center" vertical="center"/>
      <protection locked="0"/>
    </xf>
    <xf numFmtId="191" fontId="20" fillId="0" borderId="2" xfId="0" applyNumberFormat="1" applyFont="1" applyFill="1" applyBorder="1" applyAlignment="1" applyProtection="1">
      <alignment horizontal="center" vertical="center"/>
      <protection locked="0"/>
    </xf>
    <xf numFmtId="191" fontId="20" fillId="0" borderId="2" xfId="17" applyNumberFormat="1" applyFont="1" applyBorder="1" applyAlignment="1">
      <alignment horizontal="center" vertical="center"/>
    </xf>
    <xf numFmtId="192" fontId="20" fillId="0" borderId="0" xfId="22" applyNumberFormat="1" applyFont="1" applyBorder="1" applyAlignment="1">
      <alignment horizontal="center" vertical="center"/>
    </xf>
    <xf numFmtId="192" fontId="20" fillId="0" borderId="2" xfId="22" applyNumberFormat="1" applyFont="1" applyBorder="1" applyAlignment="1">
      <alignment horizontal="center" vertical="center"/>
    </xf>
    <xf numFmtId="192" fontId="20" fillId="0" borderId="0" xfId="0" applyNumberFormat="1" applyFont="1" applyBorder="1" applyAlignment="1">
      <alignment horizontal="center" vertical="center"/>
    </xf>
    <xf numFmtId="192" fontId="20" fillId="0" borderId="0" xfId="0" applyNumberFormat="1" applyFont="1" applyFill="1" applyBorder="1" applyAlignment="1" applyProtection="1">
      <alignment horizontal="center" vertical="center"/>
      <protection locked="0"/>
    </xf>
    <xf numFmtId="194" fontId="20" fillId="0" borderId="0" xfId="0" applyNumberFormat="1" applyFont="1" applyFill="1" applyBorder="1" applyAlignment="1" applyProtection="1">
      <alignment horizontal="center" vertical="center"/>
      <protection locked="0"/>
    </xf>
    <xf numFmtId="194" fontId="20" fillId="0" borderId="2" xfId="0" applyNumberFormat="1" applyFont="1" applyFill="1" applyBorder="1" applyAlignment="1" applyProtection="1">
      <alignment horizontal="center" vertical="center"/>
      <protection locked="0"/>
    </xf>
    <xf numFmtId="192" fontId="20" fillId="0" borderId="0" xfId="22" applyNumberFormat="1" applyFont="1" applyBorder="1" applyAlignment="1" quotePrefix="1">
      <alignment horizontal="center" vertical="center"/>
    </xf>
    <xf numFmtId="194" fontId="21" fillId="0" borderId="2" xfId="22" applyNumberFormat="1" applyFont="1" applyBorder="1" applyAlignment="1">
      <alignment horizontal="center" vertical="center"/>
    </xf>
    <xf numFmtId="191" fontId="21" fillId="0" borderId="2" xfId="22" applyNumberFormat="1" applyFont="1" applyBorder="1" applyAlignment="1" quotePrefix="1">
      <alignment horizontal="center" vertical="center"/>
    </xf>
    <xf numFmtId="194" fontId="21" fillId="0" borderId="0" xfId="22" applyNumberFormat="1" applyFont="1" applyBorder="1" applyAlignment="1" quotePrefix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 quotePrefix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193" fontId="20" fillId="0" borderId="0" xfId="22" applyNumberFormat="1" applyFont="1" applyBorder="1" applyAlignment="1">
      <alignment horizontal="center" vertical="center"/>
    </xf>
    <xf numFmtId="195" fontId="21" fillId="0" borderId="0" xfId="22" applyNumberFormat="1" applyFont="1" applyBorder="1" applyAlignment="1">
      <alignment horizontal="center" vertical="center"/>
    </xf>
    <xf numFmtId="191" fontId="20" fillId="0" borderId="5" xfId="22" applyNumberFormat="1" applyFont="1" applyBorder="1" applyAlignment="1">
      <alignment horizontal="center" vertical="center"/>
    </xf>
    <xf numFmtId="0" fontId="17" fillId="0" borderId="0" xfId="25" applyFont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</cellXfs>
  <cellStyles count="31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표준_농업용기구및기계보유 " xfId="25"/>
    <cellStyle name="Hyperlink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pane xSplit="1" ySplit="7" topLeftCell="B11" activePane="bottomRight" state="frozen"/>
      <selection pane="topLeft" activeCell="H18" activeCellId="1" sqref="G15 H18"/>
      <selection pane="topRight" activeCell="H18" activeCellId="1" sqref="G15 H18"/>
      <selection pane="bottomLeft" activeCell="H18" activeCellId="1" sqref="G15 H18"/>
      <selection pane="bottomRight" activeCell="A12" sqref="A12"/>
    </sheetView>
  </sheetViews>
  <sheetFormatPr defaultColWidth="8.88671875" defaultRowHeight="13.5"/>
  <cols>
    <col min="1" max="1" width="13.21484375" style="15" customWidth="1"/>
    <col min="2" max="3" width="8.3359375" style="15" customWidth="1"/>
    <col min="4" max="4" width="8.3359375" style="57" customWidth="1"/>
    <col min="5" max="9" width="8.3359375" style="15" customWidth="1"/>
    <col min="10" max="10" width="2.77734375" style="15" customWidth="1"/>
    <col min="11" max="16384" width="8.88671875" style="15" customWidth="1"/>
  </cols>
  <sheetData>
    <row r="1" spans="1:18" ht="45" customHeight="1">
      <c r="A1" s="247" t="s">
        <v>186</v>
      </c>
      <c r="B1" s="247"/>
      <c r="C1" s="247"/>
      <c r="D1" s="247"/>
      <c r="E1" s="247"/>
      <c r="F1" s="247"/>
      <c r="G1" s="247"/>
      <c r="H1" s="247"/>
      <c r="I1" s="247"/>
      <c r="J1" s="133"/>
      <c r="K1" s="213"/>
      <c r="L1" s="213"/>
      <c r="M1" s="213"/>
      <c r="N1" s="213"/>
      <c r="O1" s="213"/>
      <c r="P1" s="213"/>
      <c r="Q1" s="213"/>
      <c r="R1" s="213"/>
    </row>
    <row r="2" spans="1:18" ht="25.5" customHeight="1" thickBot="1">
      <c r="A2" s="134" t="s">
        <v>113</v>
      </c>
      <c r="B2" s="135"/>
      <c r="C2" s="136"/>
      <c r="D2" s="137"/>
      <c r="E2" s="136"/>
      <c r="F2" s="136"/>
      <c r="G2" s="136"/>
      <c r="H2" s="136"/>
      <c r="I2" s="136"/>
      <c r="J2" s="138"/>
      <c r="K2" s="136"/>
      <c r="L2" s="72"/>
      <c r="M2" s="72"/>
      <c r="N2" s="136"/>
      <c r="O2" s="13"/>
      <c r="P2" s="139"/>
      <c r="Q2" s="139"/>
      <c r="R2" s="13" t="s">
        <v>114</v>
      </c>
    </row>
    <row r="3" spans="1:18" ht="16.5" customHeight="1" thickTop="1">
      <c r="A3" s="214" t="s">
        <v>172</v>
      </c>
      <c r="B3" s="210" t="s">
        <v>159</v>
      </c>
      <c r="C3" s="211"/>
      <c r="D3" s="211"/>
      <c r="E3" s="212"/>
      <c r="F3" s="224" t="s">
        <v>187</v>
      </c>
      <c r="G3" s="225"/>
      <c r="H3" s="225"/>
      <c r="I3" s="225"/>
      <c r="J3" s="62"/>
      <c r="K3" s="244" t="s">
        <v>188</v>
      </c>
      <c r="L3" s="244"/>
      <c r="M3" s="244"/>
      <c r="N3" s="245"/>
      <c r="O3" s="246" t="s">
        <v>189</v>
      </c>
      <c r="P3" s="244"/>
      <c r="Q3" s="244"/>
      <c r="R3" s="244"/>
    </row>
    <row r="4" spans="1:18" ht="16.5" customHeight="1">
      <c r="A4" s="215"/>
      <c r="B4" s="150" t="s">
        <v>115</v>
      </c>
      <c r="C4" s="76" t="s">
        <v>116</v>
      </c>
      <c r="D4" s="76" t="s">
        <v>117</v>
      </c>
      <c r="E4" s="76" t="s">
        <v>190</v>
      </c>
      <c r="F4" s="169" t="s">
        <v>115</v>
      </c>
      <c r="G4" s="76" t="s">
        <v>116</v>
      </c>
      <c r="H4" s="76" t="s">
        <v>117</v>
      </c>
      <c r="I4" s="77" t="s">
        <v>190</v>
      </c>
      <c r="J4" s="62"/>
      <c r="K4" s="185" t="s">
        <v>115</v>
      </c>
      <c r="L4" s="76" t="s">
        <v>116</v>
      </c>
      <c r="M4" s="76" t="s">
        <v>117</v>
      </c>
      <c r="N4" s="76" t="s">
        <v>190</v>
      </c>
      <c r="O4" s="150" t="s">
        <v>115</v>
      </c>
      <c r="P4" s="76" t="s">
        <v>116</v>
      </c>
      <c r="Q4" s="76" t="s">
        <v>117</v>
      </c>
      <c r="R4" s="77" t="s">
        <v>190</v>
      </c>
    </row>
    <row r="5" spans="1:18" ht="16.5" customHeight="1">
      <c r="A5" s="215"/>
      <c r="B5" s="149"/>
      <c r="C5" s="61" t="s">
        <v>191</v>
      </c>
      <c r="D5" s="168"/>
      <c r="E5" s="16" t="s">
        <v>192</v>
      </c>
      <c r="F5" s="169"/>
      <c r="G5" s="61" t="s">
        <v>191</v>
      </c>
      <c r="H5" s="168"/>
      <c r="I5" s="62" t="s">
        <v>192</v>
      </c>
      <c r="J5" s="62"/>
      <c r="K5" s="149"/>
      <c r="L5" s="61" t="s">
        <v>191</v>
      </c>
      <c r="M5" s="168"/>
      <c r="N5" s="16" t="s">
        <v>192</v>
      </c>
      <c r="O5" s="169"/>
      <c r="P5" s="61" t="s">
        <v>191</v>
      </c>
      <c r="Q5" s="168"/>
      <c r="R5" s="62" t="s">
        <v>192</v>
      </c>
    </row>
    <row r="6" spans="1:18" ht="16.5" customHeight="1">
      <c r="A6" s="215"/>
      <c r="B6" s="149" t="s">
        <v>158</v>
      </c>
      <c r="C6" s="167" t="s">
        <v>193</v>
      </c>
      <c r="D6" s="61" t="s">
        <v>194</v>
      </c>
      <c r="E6" s="61"/>
      <c r="F6" s="169" t="s">
        <v>158</v>
      </c>
      <c r="G6" s="167" t="s">
        <v>193</v>
      </c>
      <c r="H6" s="61" t="s">
        <v>194</v>
      </c>
      <c r="I6" s="60"/>
      <c r="J6" s="62"/>
      <c r="K6" s="149" t="s">
        <v>158</v>
      </c>
      <c r="L6" s="167" t="s">
        <v>193</v>
      </c>
      <c r="M6" s="61" t="s">
        <v>194</v>
      </c>
      <c r="N6" s="61"/>
      <c r="O6" s="169" t="s">
        <v>158</v>
      </c>
      <c r="P6" s="167" t="s">
        <v>193</v>
      </c>
      <c r="Q6" s="61" t="s">
        <v>194</v>
      </c>
      <c r="R6" s="60"/>
    </row>
    <row r="7" spans="1:18" ht="16.5" customHeight="1">
      <c r="A7" s="216"/>
      <c r="B7" s="151" t="s">
        <v>157</v>
      </c>
      <c r="C7" s="152" t="s">
        <v>195</v>
      </c>
      <c r="D7" s="66" t="s">
        <v>160</v>
      </c>
      <c r="E7" s="66"/>
      <c r="F7" s="153" t="s">
        <v>157</v>
      </c>
      <c r="G7" s="152" t="s">
        <v>195</v>
      </c>
      <c r="H7" s="66" t="s">
        <v>160</v>
      </c>
      <c r="I7" s="67"/>
      <c r="J7" s="62"/>
      <c r="K7" s="151" t="s">
        <v>157</v>
      </c>
      <c r="L7" s="152" t="s">
        <v>195</v>
      </c>
      <c r="M7" s="66" t="s">
        <v>160</v>
      </c>
      <c r="N7" s="66"/>
      <c r="O7" s="153" t="s">
        <v>157</v>
      </c>
      <c r="P7" s="152" t="s">
        <v>195</v>
      </c>
      <c r="Q7" s="66" t="s">
        <v>160</v>
      </c>
      <c r="R7" s="67"/>
    </row>
    <row r="8" spans="1:18" ht="97.5" customHeight="1">
      <c r="A8" s="16">
        <v>2004</v>
      </c>
      <c r="B8" s="140">
        <v>8</v>
      </c>
      <c r="C8" s="140">
        <v>24</v>
      </c>
      <c r="D8" s="79">
        <v>188266</v>
      </c>
      <c r="E8" s="142">
        <v>296</v>
      </c>
      <c r="F8" s="140" t="s">
        <v>110</v>
      </c>
      <c r="G8" s="140" t="s">
        <v>110</v>
      </c>
      <c r="H8" s="140" t="s">
        <v>110</v>
      </c>
      <c r="I8" s="140" t="s">
        <v>110</v>
      </c>
      <c r="J8" s="141"/>
      <c r="K8" s="141">
        <v>4</v>
      </c>
      <c r="L8" s="141">
        <v>20</v>
      </c>
      <c r="M8" s="84">
        <v>130038</v>
      </c>
      <c r="N8" s="141">
        <v>180</v>
      </c>
      <c r="O8" s="141">
        <v>4</v>
      </c>
      <c r="P8" s="141">
        <v>4</v>
      </c>
      <c r="Q8" s="84">
        <v>58228</v>
      </c>
      <c r="R8" s="143">
        <v>116</v>
      </c>
    </row>
    <row r="9" spans="1:18" ht="97.5" customHeight="1">
      <c r="A9" s="16">
        <v>2005</v>
      </c>
      <c r="B9" s="140">
        <v>22</v>
      </c>
      <c r="C9" s="140">
        <v>60</v>
      </c>
      <c r="D9" s="79">
        <v>50.1</v>
      </c>
      <c r="E9" s="142">
        <v>476.1</v>
      </c>
      <c r="F9" s="140" t="s">
        <v>110</v>
      </c>
      <c r="G9" s="140" t="s">
        <v>110</v>
      </c>
      <c r="H9" s="140" t="s">
        <v>110</v>
      </c>
      <c r="I9" s="140" t="s">
        <v>110</v>
      </c>
      <c r="J9" s="141"/>
      <c r="K9" s="141">
        <v>11</v>
      </c>
      <c r="L9" s="141">
        <v>32</v>
      </c>
      <c r="M9" s="84">
        <v>21.8</v>
      </c>
      <c r="N9" s="141">
        <v>170.9</v>
      </c>
      <c r="O9" s="141">
        <v>11</v>
      </c>
      <c r="P9" s="141">
        <v>28</v>
      </c>
      <c r="Q9" s="84">
        <v>28.3</v>
      </c>
      <c r="R9" s="143">
        <v>305.2</v>
      </c>
    </row>
    <row r="10" spans="1:18" ht="97.5" customHeight="1">
      <c r="A10" s="16">
        <v>2006</v>
      </c>
      <c r="B10" s="140">
        <v>43</v>
      </c>
      <c r="C10" s="140">
        <v>121</v>
      </c>
      <c r="D10" s="79">
        <v>139.3</v>
      </c>
      <c r="E10" s="142">
        <v>2156.8</v>
      </c>
      <c r="F10" s="140" t="s">
        <v>175</v>
      </c>
      <c r="G10" s="140" t="s">
        <v>175</v>
      </c>
      <c r="H10" s="140" t="s">
        <v>175</v>
      </c>
      <c r="I10" s="140" t="s">
        <v>175</v>
      </c>
      <c r="J10" s="141"/>
      <c r="K10" s="141">
        <v>22</v>
      </c>
      <c r="L10" s="141">
        <v>58</v>
      </c>
      <c r="M10" s="84">
        <v>37.8</v>
      </c>
      <c r="N10" s="141">
        <v>625</v>
      </c>
      <c r="O10" s="141">
        <v>21</v>
      </c>
      <c r="P10" s="141">
        <v>63</v>
      </c>
      <c r="Q10" s="84">
        <v>101.5</v>
      </c>
      <c r="R10" s="143">
        <v>1531.8</v>
      </c>
    </row>
    <row r="11" spans="1:18" ht="97.5" customHeight="1">
      <c r="A11" s="16">
        <v>2007</v>
      </c>
      <c r="B11" s="140">
        <v>57</v>
      </c>
      <c r="C11" s="140">
        <v>160</v>
      </c>
      <c r="D11" s="79">
        <v>175</v>
      </c>
      <c r="E11" s="142">
        <v>4372</v>
      </c>
      <c r="F11" s="140">
        <v>2</v>
      </c>
      <c r="G11" s="140">
        <v>6</v>
      </c>
      <c r="H11" s="140">
        <v>2</v>
      </c>
      <c r="I11" s="140">
        <v>42</v>
      </c>
      <c r="J11" s="141"/>
      <c r="K11" s="141">
        <v>28</v>
      </c>
      <c r="L11" s="141">
        <v>66</v>
      </c>
      <c r="M11" s="84">
        <v>40</v>
      </c>
      <c r="N11" s="141">
        <v>604</v>
      </c>
      <c r="O11" s="141">
        <v>27</v>
      </c>
      <c r="P11" s="141">
        <v>88</v>
      </c>
      <c r="Q11" s="84">
        <v>133</v>
      </c>
      <c r="R11" s="143">
        <v>3726</v>
      </c>
    </row>
    <row r="12" spans="1:18" ht="97.5" customHeight="1" thickBot="1">
      <c r="A12" s="166">
        <v>2008</v>
      </c>
      <c r="B12" s="170">
        <v>81</v>
      </c>
      <c r="C12" s="170">
        <v>350</v>
      </c>
      <c r="D12" s="171">
        <v>341</v>
      </c>
      <c r="E12" s="171">
        <v>9093</v>
      </c>
      <c r="F12" s="170">
        <v>9</v>
      </c>
      <c r="G12" s="170">
        <v>35</v>
      </c>
      <c r="H12" s="170">
        <v>22</v>
      </c>
      <c r="I12" s="170">
        <v>483</v>
      </c>
      <c r="J12" s="180"/>
      <c r="K12" s="172">
        <v>27</v>
      </c>
      <c r="L12" s="172">
        <v>41</v>
      </c>
      <c r="M12" s="173">
        <v>29</v>
      </c>
      <c r="N12" s="173">
        <v>703</v>
      </c>
      <c r="O12" s="172">
        <v>45</v>
      </c>
      <c r="P12" s="172">
        <v>274</v>
      </c>
      <c r="Q12" s="173">
        <v>290</v>
      </c>
      <c r="R12" s="173">
        <v>7907</v>
      </c>
    </row>
    <row r="13" spans="1:18" ht="17.25" customHeight="1" thickTop="1">
      <c r="A13" s="89" t="s">
        <v>196</v>
      </c>
      <c r="B13" s="144"/>
      <c r="C13" s="145"/>
      <c r="D13" s="146"/>
      <c r="E13" s="145"/>
      <c r="F13" s="54"/>
      <c r="G13" s="54"/>
      <c r="H13" s="54"/>
      <c r="I13" s="54"/>
      <c r="J13" s="147"/>
      <c r="O13" s="148"/>
      <c r="P13" s="148"/>
      <c r="Q13" s="148"/>
      <c r="R13" s="148"/>
    </row>
  </sheetData>
  <mergeCells count="7">
    <mergeCell ref="K3:N3"/>
    <mergeCell ref="O3:R3"/>
    <mergeCell ref="A1:I1"/>
    <mergeCell ref="B3:E3"/>
    <mergeCell ref="F3:I3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51" customWidth="1"/>
    <col min="2" max="3" width="15.77734375" style="15" customWidth="1"/>
    <col min="4" max="4" width="15.77734375" style="38" customWidth="1"/>
    <col min="5" max="5" width="18.4453125" style="38" customWidth="1"/>
    <col min="6" max="6" width="2.77734375" style="38" customWidth="1"/>
    <col min="7" max="10" width="16.21484375" style="38" customWidth="1"/>
    <col min="11" max="11" width="8.88671875" style="38" customWidth="1"/>
    <col min="12" max="12" width="5.3359375" style="38" customWidth="1"/>
    <col min="13" max="16384" width="8.88671875" style="38" customWidth="1"/>
  </cols>
  <sheetData>
    <row r="1" spans="1:10" s="71" customFormat="1" ht="45" customHeight="1">
      <c r="A1" s="220" t="s">
        <v>179</v>
      </c>
      <c r="B1" s="220"/>
      <c r="C1" s="220"/>
      <c r="D1" s="220"/>
      <c r="E1" s="220"/>
      <c r="F1" s="70"/>
      <c r="G1" s="220" t="s">
        <v>2</v>
      </c>
      <c r="H1" s="220"/>
      <c r="I1" s="220"/>
      <c r="J1" s="220"/>
    </row>
    <row r="2" spans="1:10" s="14" customFormat="1" ht="25.5" customHeight="1" thickBot="1">
      <c r="A2" s="3" t="s">
        <v>72</v>
      </c>
      <c r="B2" s="72"/>
      <c r="C2" s="72"/>
      <c r="D2" s="11"/>
      <c r="E2" s="11"/>
      <c r="G2" s="11"/>
      <c r="H2" s="11"/>
      <c r="I2" s="11"/>
      <c r="J2" s="13" t="s">
        <v>3</v>
      </c>
    </row>
    <row r="3" spans="1:10" s="75" customFormat="1" ht="16.5" customHeight="1" thickTop="1">
      <c r="A3" s="58" t="s">
        <v>103</v>
      </c>
      <c r="B3" s="73" t="s">
        <v>73</v>
      </c>
      <c r="C3" s="221" t="s">
        <v>125</v>
      </c>
      <c r="D3" s="222"/>
      <c r="E3" s="222"/>
      <c r="F3" s="62"/>
      <c r="G3" s="222" t="s">
        <v>74</v>
      </c>
      <c r="H3" s="222"/>
      <c r="I3" s="223"/>
      <c r="J3" s="74" t="s">
        <v>75</v>
      </c>
    </row>
    <row r="4" spans="1:10" s="75" customFormat="1" ht="16.5" customHeight="1">
      <c r="A4" s="16" t="s">
        <v>104</v>
      </c>
      <c r="B4" s="61"/>
      <c r="C4" s="62"/>
      <c r="D4" s="76" t="s">
        <v>128</v>
      </c>
      <c r="E4" s="77" t="s">
        <v>129</v>
      </c>
      <c r="F4" s="62"/>
      <c r="G4" s="62"/>
      <c r="H4" s="76" t="s">
        <v>76</v>
      </c>
      <c r="I4" s="76" t="s">
        <v>109</v>
      </c>
      <c r="J4" s="78"/>
    </row>
    <row r="5" spans="1:10" s="75" customFormat="1" ht="16.5" customHeight="1">
      <c r="A5" s="16" t="s">
        <v>105</v>
      </c>
      <c r="B5" s="61"/>
      <c r="C5" s="62" t="s">
        <v>4</v>
      </c>
      <c r="D5" s="61" t="s">
        <v>127</v>
      </c>
      <c r="E5" s="62" t="s">
        <v>77</v>
      </c>
      <c r="F5" s="62"/>
      <c r="G5" s="62" t="s">
        <v>78</v>
      </c>
      <c r="H5" s="61" t="s">
        <v>79</v>
      </c>
      <c r="I5" s="62" t="s">
        <v>132</v>
      </c>
      <c r="J5" s="60" t="s">
        <v>80</v>
      </c>
    </row>
    <row r="6" spans="1:10" s="75" customFormat="1" ht="16.5" customHeight="1">
      <c r="A6" s="65" t="s">
        <v>106</v>
      </c>
      <c r="B6" s="66" t="s">
        <v>1</v>
      </c>
      <c r="C6" s="69" t="s">
        <v>5</v>
      </c>
      <c r="D6" s="66" t="s">
        <v>126</v>
      </c>
      <c r="E6" s="69" t="s">
        <v>6</v>
      </c>
      <c r="F6" s="62"/>
      <c r="G6" s="68" t="s">
        <v>81</v>
      </c>
      <c r="H6" s="66" t="s">
        <v>5</v>
      </c>
      <c r="I6" s="69" t="s">
        <v>7</v>
      </c>
      <c r="J6" s="67" t="s">
        <v>82</v>
      </c>
    </row>
    <row r="7" spans="1:13" s="22" customFormat="1" ht="96.75" customHeight="1">
      <c r="A7" s="16">
        <v>2004</v>
      </c>
      <c r="B7" s="18">
        <f>SUM(C7,J7,G7)</f>
        <v>40734</v>
      </c>
      <c r="C7" s="80">
        <v>9261</v>
      </c>
      <c r="D7" s="80">
        <v>9129</v>
      </c>
      <c r="E7" s="80">
        <v>132</v>
      </c>
      <c r="F7" s="19"/>
      <c r="G7" s="79">
        <f>SUM(H7:I7)</f>
        <v>5053</v>
      </c>
      <c r="H7" s="80">
        <v>1001</v>
      </c>
      <c r="I7" s="80">
        <v>4052</v>
      </c>
      <c r="J7" s="19">
        <v>26420</v>
      </c>
      <c r="M7" s="81"/>
    </row>
    <row r="8" spans="1:13" s="22" customFormat="1" ht="96.75" customHeight="1">
      <c r="A8" s="16">
        <v>2005</v>
      </c>
      <c r="B8" s="18">
        <v>40711</v>
      </c>
      <c r="C8" s="80">
        <v>9530</v>
      </c>
      <c r="D8" s="80">
        <v>9398</v>
      </c>
      <c r="E8" s="80">
        <v>132</v>
      </c>
      <c r="F8" s="19"/>
      <c r="G8" s="79">
        <v>5054</v>
      </c>
      <c r="H8" s="80">
        <v>1001</v>
      </c>
      <c r="I8" s="80">
        <v>4053</v>
      </c>
      <c r="J8" s="19">
        <v>26127</v>
      </c>
      <c r="M8" s="81"/>
    </row>
    <row r="9" spans="1:13" s="22" customFormat="1" ht="96.75" customHeight="1">
      <c r="A9" s="16">
        <v>2006</v>
      </c>
      <c r="B9" s="18">
        <v>40666</v>
      </c>
      <c r="C9" s="80">
        <v>9644</v>
      </c>
      <c r="D9" s="80">
        <v>9510</v>
      </c>
      <c r="E9" s="80">
        <v>134</v>
      </c>
      <c r="F9" s="19"/>
      <c r="G9" s="79">
        <v>5054</v>
      </c>
      <c r="H9" s="80">
        <v>1001</v>
      </c>
      <c r="I9" s="80">
        <v>4053</v>
      </c>
      <c r="J9" s="19">
        <v>25968</v>
      </c>
      <c r="M9" s="81"/>
    </row>
    <row r="10" spans="1:13" s="22" customFormat="1" ht="96.75" customHeight="1">
      <c r="A10" s="16">
        <v>2007</v>
      </c>
      <c r="B10" s="18">
        <v>40543</v>
      </c>
      <c r="C10" s="80">
        <v>9677</v>
      </c>
      <c r="D10" s="80">
        <v>9543</v>
      </c>
      <c r="E10" s="80">
        <v>134</v>
      </c>
      <c r="F10" s="19"/>
      <c r="G10" s="79">
        <v>5066</v>
      </c>
      <c r="H10" s="80">
        <v>1003</v>
      </c>
      <c r="I10" s="80">
        <v>4063</v>
      </c>
      <c r="J10" s="19">
        <v>25800</v>
      </c>
      <c r="M10" s="81"/>
    </row>
    <row r="11" spans="1:10" s="22" customFormat="1" ht="96.75" customHeight="1" thickBot="1">
      <c r="A11" s="166">
        <v>2008</v>
      </c>
      <c r="B11" s="207">
        <v>40487</v>
      </c>
      <c r="C11" s="208">
        <v>9714</v>
      </c>
      <c r="D11" s="94">
        <v>9567</v>
      </c>
      <c r="E11" s="94">
        <v>147</v>
      </c>
      <c r="F11" s="82"/>
      <c r="G11" s="94">
        <v>5066</v>
      </c>
      <c r="H11" s="94">
        <v>1003</v>
      </c>
      <c r="I11" s="94">
        <v>4063</v>
      </c>
      <c r="J11" s="94">
        <v>25707</v>
      </c>
    </row>
    <row r="12" spans="1:8" ht="19.5" customHeight="1" thickTop="1">
      <c r="A12" s="51" t="s">
        <v>176</v>
      </c>
      <c r="D12" s="39"/>
      <c r="H12" s="182"/>
    </row>
    <row r="13" ht="15.75" customHeight="1">
      <c r="D13" s="39"/>
    </row>
    <row r="14" ht="13.5">
      <c r="D14" s="39"/>
    </row>
    <row r="15" ht="13.5">
      <c r="D15" s="39"/>
    </row>
    <row r="16" ht="13.5">
      <c r="D16" s="39"/>
    </row>
    <row r="17" ht="13.5">
      <c r="D17" s="39"/>
    </row>
    <row r="18" ht="13.5">
      <c r="D18" s="39"/>
    </row>
    <row r="19" ht="13.5">
      <c r="D19" s="39"/>
    </row>
    <row r="20" ht="13.5">
      <c r="D20" s="39"/>
    </row>
    <row r="21" ht="13.5">
      <c r="D21" s="39"/>
    </row>
    <row r="22" ht="13.5">
      <c r="D22" s="39"/>
    </row>
    <row r="23" ht="13.5">
      <c r="D23" s="39"/>
    </row>
    <row r="24" ht="13.5">
      <c r="D24" s="39"/>
    </row>
    <row r="25" ht="13.5">
      <c r="D25" s="39"/>
    </row>
  </sheetData>
  <mergeCells count="4">
    <mergeCell ref="A1:E1"/>
    <mergeCell ref="G1:J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51" customWidth="1"/>
    <col min="2" max="3" width="11.21484375" style="15" customWidth="1"/>
    <col min="4" max="7" width="11.21484375" style="38" customWidth="1"/>
    <col min="8" max="8" width="2.77734375" style="42" customWidth="1"/>
    <col min="9" max="10" width="13.21484375" style="38" customWidth="1"/>
    <col min="11" max="11" width="13.21484375" style="15" customWidth="1"/>
    <col min="12" max="13" width="13.21484375" style="38" customWidth="1"/>
    <col min="14" max="16384" width="8.88671875" style="38" customWidth="1"/>
  </cols>
  <sheetData>
    <row r="1" spans="1:13" s="2" customFormat="1" ht="45" customHeight="1">
      <c r="A1" s="220" t="s">
        <v>180</v>
      </c>
      <c r="B1" s="220"/>
      <c r="C1" s="220"/>
      <c r="D1" s="220"/>
      <c r="E1" s="220"/>
      <c r="F1" s="220"/>
      <c r="G1" s="220"/>
      <c r="H1" s="87"/>
      <c r="I1" s="220" t="s">
        <v>8</v>
      </c>
      <c r="J1" s="220"/>
      <c r="K1" s="220"/>
      <c r="L1" s="220"/>
      <c r="M1" s="220"/>
    </row>
    <row r="2" spans="1:13" s="14" customFormat="1" ht="25.5" customHeight="1" thickBot="1">
      <c r="A2" s="3" t="s">
        <v>83</v>
      </c>
      <c r="B2" s="72"/>
      <c r="C2" s="72"/>
      <c r="D2" s="11"/>
      <c r="E2" s="11"/>
      <c r="F2" s="11"/>
      <c r="G2" s="11"/>
      <c r="H2" s="88"/>
      <c r="I2" s="11"/>
      <c r="J2" s="11"/>
      <c r="K2" s="72"/>
      <c r="L2" s="11"/>
      <c r="M2" s="13" t="s">
        <v>3</v>
      </c>
    </row>
    <row r="3" spans="1:13" s="75" customFormat="1" ht="16.5" customHeight="1" thickTop="1">
      <c r="A3" s="62"/>
      <c r="B3" s="73" t="s">
        <v>84</v>
      </c>
      <c r="C3" s="224" t="s">
        <v>171</v>
      </c>
      <c r="D3" s="225"/>
      <c r="E3" s="225"/>
      <c r="F3" s="225"/>
      <c r="G3" s="225"/>
      <c r="H3" s="62"/>
      <c r="I3" s="225" t="s">
        <v>85</v>
      </c>
      <c r="J3" s="225"/>
      <c r="K3" s="225"/>
      <c r="L3" s="225"/>
      <c r="M3" s="225"/>
    </row>
    <row r="4" spans="1:13" s="75" customFormat="1" ht="16.5" customHeight="1">
      <c r="A4" s="62" t="s">
        <v>46</v>
      </c>
      <c r="B4" s="61"/>
      <c r="C4" s="76" t="s">
        <v>0</v>
      </c>
      <c r="D4" s="76" t="s">
        <v>86</v>
      </c>
      <c r="E4" s="76" t="s">
        <v>87</v>
      </c>
      <c r="F4" s="76" t="s">
        <v>88</v>
      </c>
      <c r="G4" s="77" t="s">
        <v>89</v>
      </c>
      <c r="H4" s="62"/>
      <c r="I4" s="104" t="s">
        <v>0</v>
      </c>
      <c r="J4" s="76" t="s">
        <v>9</v>
      </c>
      <c r="K4" s="76" t="s">
        <v>173</v>
      </c>
      <c r="L4" s="76" t="s">
        <v>174</v>
      </c>
      <c r="M4" s="77" t="s">
        <v>90</v>
      </c>
    </row>
    <row r="5" spans="1:13" s="75" customFormat="1" ht="16.5" customHeight="1">
      <c r="A5" s="62" t="s">
        <v>133</v>
      </c>
      <c r="B5" s="61" t="s">
        <v>10</v>
      </c>
      <c r="C5" s="61"/>
      <c r="D5" s="61"/>
      <c r="E5" s="61"/>
      <c r="F5" s="61"/>
      <c r="G5" s="60"/>
      <c r="H5" s="62"/>
      <c r="I5" s="16"/>
      <c r="J5" s="61"/>
      <c r="K5" s="61"/>
      <c r="L5" s="61"/>
      <c r="M5" s="60"/>
    </row>
    <row r="6" spans="1:13" s="75" customFormat="1" ht="16.5" customHeight="1">
      <c r="A6" s="69"/>
      <c r="B6" s="66" t="s">
        <v>1</v>
      </c>
      <c r="C6" s="66" t="s">
        <v>1</v>
      </c>
      <c r="D6" s="66" t="s">
        <v>71</v>
      </c>
      <c r="E6" s="66" t="s">
        <v>11</v>
      </c>
      <c r="F6" s="66" t="s">
        <v>12</v>
      </c>
      <c r="G6" s="67" t="s">
        <v>13</v>
      </c>
      <c r="H6" s="62"/>
      <c r="I6" s="68" t="s">
        <v>1</v>
      </c>
      <c r="J6" s="66" t="s">
        <v>14</v>
      </c>
      <c r="K6" s="66" t="s">
        <v>91</v>
      </c>
      <c r="L6" s="66" t="s">
        <v>92</v>
      </c>
      <c r="M6" s="67" t="s">
        <v>15</v>
      </c>
    </row>
    <row r="7" spans="1:13" s="22" customFormat="1" ht="99.75" customHeight="1">
      <c r="A7" s="90">
        <v>2004</v>
      </c>
      <c r="B7" s="91">
        <f>SUM(C7,I7)</f>
        <v>40734</v>
      </c>
      <c r="C7" s="19">
        <f>SUM(D7:G7)</f>
        <v>39871</v>
      </c>
      <c r="D7" s="80">
        <v>16101</v>
      </c>
      <c r="E7" s="80">
        <v>15353</v>
      </c>
      <c r="F7" s="80">
        <v>8415</v>
      </c>
      <c r="G7" s="80">
        <v>2</v>
      </c>
      <c r="H7" s="80"/>
      <c r="I7" s="80">
        <f>SUM(J7:M7)</f>
        <v>863</v>
      </c>
      <c r="J7" s="80">
        <v>481</v>
      </c>
      <c r="K7" s="80" t="s">
        <v>110</v>
      </c>
      <c r="L7" s="80" t="s">
        <v>110</v>
      </c>
      <c r="M7" s="80">
        <v>382</v>
      </c>
    </row>
    <row r="8" spans="1:13" s="22" customFormat="1" ht="99.75" customHeight="1">
      <c r="A8" s="90">
        <v>2005</v>
      </c>
      <c r="B8" s="91">
        <f>SUM(C8,I8)</f>
        <v>40711</v>
      </c>
      <c r="C8" s="19">
        <f>SUM(D8:G8)</f>
        <v>39677</v>
      </c>
      <c r="D8" s="19">
        <v>15692</v>
      </c>
      <c r="E8" s="19">
        <v>15567</v>
      </c>
      <c r="F8" s="19">
        <v>8416</v>
      </c>
      <c r="G8" s="19">
        <v>2</v>
      </c>
      <c r="H8" s="19"/>
      <c r="I8" s="19">
        <f>SUM(J8:M8)</f>
        <v>1034</v>
      </c>
      <c r="J8" s="19">
        <v>612</v>
      </c>
      <c r="K8" s="19">
        <v>40</v>
      </c>
      <c r="L8" s="19" t="s">
        <v>110</v>
      </c>
      <c r="M8" s="19">
        <v>382</v>
      </c>
    </row>
    <row r="9" spans="1:13" s="22" customFormat="1" ht="99.75" customHeight="1">
      <c r="A9" s="90">
        <v>2006</v>
      </c>
      <c r="B9" s="91">
        <v>40666</v>
      </c>
      <c r="C9" s="19">
        <v>39715</v>
      </c>
      <c r="D9" s="19">
        <v>15520</v>
      </c>
      <c r="E9" s="19">
        <v>15689</v>
      </c>
      <c r="F9" s="19">
        <v>8504</v>
      </c>
      <c r="G9" s="19">
        <v>2</v>
      </c>
      <c r="H9" s="19"/>
      <c r="I9" s="19">
        <v>951</v>
      </c>
      <c r="J9" s="19">
        <v>568</v>
      </c>
      <c r="K9" s="19" t="s">
        <v>175</v>
      </c>
      <c r="L9" s="19" t="s">
        <v>175</v>
      </c>
      <c r="M9" s="19">
        <v>383</v>
      </c>
    </row>
    <row r="10" spans="1:13" s="22" customFormat="1" ht="99.75" customHeight="1">
      <c r="A10" s="90">
        <v>2007</v>
      </c>
      <c r="B10" s="91">
        <v>40543</v>
      </c>
      <c r="C10" s="19">
        <v>39561</v>
      </c>
      <c r="D10" s="19">
        <v>15146</v>
      </c>
      <c r="E10" s="19">
        <v>15914</v>
      </c>
      <c r="F10" s="19">
        <v>8499</v>
      </c>
      <c r="G10" s="19">
        <v>2</v>
      </c>
      <c r="H10" s="19"/>
      <c r="I10" s="19">
        <v>982</v>
      </c>
      <c r="J10" s="19">
        <v>588</v>
      </c>
      <c r="K10" s="19" t="s">
        <v>110</v>
      </c>
      <c r="L10" s="19">
        <v>3</v>
      </c>
      <c r="M10" s="19">
        <v>391</v>
      </c>
    </row>
    <row r="11" spans="1:13" s="33" customFormat="1" ht="99.75" customHeight="1" thickBot="1">
      <c r="A11" s="92">
        <v>2008</v>
      </c>
      <c r="B11" s="93">
        <v>40487</v>
      </c>
      <c r="C11" s="94">
        <v>39838</v>
      </c>
      <c r="D11" s="94">
        <v>15166</v>
      </c>
      <c r="E11" s="94">
        <v>16166</v>
      </c>
      <c r="F11" s="94">
        <v>8504</v>
      </c>
      <c r="G11" s="94">
        <v>2</v>
      </c>
      <c r="H11" s="109"/>
      <c r="I11" s="94">
        <v>649</v>
      </c>
      <c r="J11" s="94">
        <v>250</v>
      </c>
      <c r="K11" s="179" t="s">
        <v>110</v>
      </c>
      <c r="L11" s="94">
        <v>3</v>
      </c>
      <c r="M11" s="94">
        <v>396</v>
      </c>
    </row>
    <row r="12" spans="1:13" ht="19.5" customHeight="1" thickTop="1">
      <c r="A12" s="51" t="s">
        <v>176</v>
      </c>
      <c r="G12" s="43"/>
      <c r="K12" s="95"/>
      <c r="M12" s="44"/>
    </row>
    <row r="13" spans="7:13" ht="15.75" customHeight="1">
      <c r="G13" s="43"/>
      <c r="K13" s="95"/>
      <c r="M13" s="44"/>
    </row>
    <row r="14" spans="7:13" ht="13.5">
      <c r="G14" s="43"/>
      <c r="K14" s="95"/>
      <c r="M14" s="44"/>
    </row>
    <row r="15" spans="7:13" ht="13.5">
      <c r="G15" s="43"/>
      <c r="K15" s="95"/>
      <c r="M15" s="44"/>
    </row>
    <row r="16" spans="7:13" ht="13.5">
      <c r="G16" s="43"/>
      <c r="K16" s="95"/>
      <c r="M16" s="44"/>
    </row>
    <row r="17" spans="7:13" ht="13.5">
      <c r="G17" s="43"/>
      <c r="K17" s="95"/>
      <c r="M17" s="44"/>
    </row>
    <row r="18" spans="7:13" ht="13.5">
      <c r="G18" s="43"/>
      <c r="K18" s="95"/>
      <c r="M18" s="44"/>
    </row>
    <row r="19" spans="7:13" ht="13.5">
      <c r="G19" s="43"/>
      <c r="K19" s="95"/>
      <c r="M19" s="44"/>
    </row>
    <row r="20" spans="7:11" ht="13.5">
      <c r="G20" s="43"/>
      <c r="K20" s="95"/>
    </row>
    <row r="21" spans="7:11" ht="13.5">
      <c r="G21" s="43"/>
      <c r="K21" s="95"/>
    </row>
    <row r="22" spans="7:11" ht="13.5">
      <c r="G22" s="43"/>
      <c r="K22" s="95"/>
    </row>
    <row r="23" spans="7:11" ht="13.5">
      <c r="G23" s="43"/>
      <c r="K23" s="95"/>
    </row>
    <row r="24" spans="7:11" ht="13.5">
      <c r="G24" s="43"/>
      <c r="K24" s="95"/>
    </row>
    <row r="25" spans="7:11" ht="13.5">
      <c r="G25" s="43"/>
      <c r="K25" s="95"/>
    </row>
    <row r="26" spans="7:11" ht="13.5">
      <c r="G26" s="43"/>
      <c r="K26" s="95"/>
    </row>
    <row r="27" spans="7:11" ht="13.5">
      <c r="G27" s="43"/>
      <c r="K27" s="95"/>
    </row>
    <row r="28" spans="7:11" ht="13.5">
      <c r="G28" s="43"/>
      <c r="K28" s="95"/>
    </row>
    <row r="29" spans="7:11" ht="13.5">
      <c r="G29" s="43"/>
      <c r="K29" s="95"/>
    </row>
    <row r="30" spans="7:11" ht="13.5">
      <c r="G30" s="43"/>
      <c r="K30" s="95"/>
    </row>
    <row r="31" spans="7:11" ht="13.5">
      <c r="G31" s="43"/>
      <c r="K31" s="95"/>
    </row>
    <row r="32" spans="7:11" ht="13.5">
      <c r="G32" s="43"/>
      <c r="K32" s="95"/>
    </row>
    <row r="33" spans="7:11" ht="13.5">
      <c r="G33" s="43"/>
      <c r="K33" s="95"/>
    </row>
    <row r="34" spans="7:11" ht="13.5">
      <c r="G34" s="43"/>
      <c r="K34" s="95"/>
    </row>
    <row r="35" spans="7:11" ht="13.5">
      <c r="G35" s="43"/>
      <c r="K35" s="95"/>
    </row>
    <row r="36" spans="7:11" ht="13.5">
      <c r="G36" s="43"/>
      <c r="K36" s="95"/>
    </row>
    <row r="37" spans="7:11" ht="13.5">
      <c r="G37" s="43"/>
      <c r="K37" s="95"/>
    </row>
    <row r="38" spans="7:11" ht="13.5">
      <c r="G38" s="43"/>
      <c r="K38" s="95"/>
    </row>
    <row r="39" spans="7:11" ht="13.5">
      <c r="G39" s="43"/>
      <c r="K39" s="95"/>
    </row>
    <row r="40" spans="7:11" ht="13.5">
      <c r="G40" s="43"/>
      <c r="K40" s="95"/>
    </row>
    <row r="41" spans="7:11" ht="13.5">
      <c r="G41" s="43"/>
      <c r="K41" s="95"/>
    </row>
    <row r="42" spans="7:11" ht="13.5">
      <c r="G42" s="43"/>
      <c r="K42" s="95"/>
    </row>
    <row r="43" spans="7:11" ht="13.5">
      <c r="G43" s="43"/>
      <c r="K43" s="95"/>
    </row>
    <row r="44" spans="7:11" ht="13.5">
      <c r="G44" s="43"/>
      <c r="K44" s="95"/>
    </row>
    <row r="45" spans="7:11" ht="13.5">
      <c r="G45" s="43"/>
      <c r="K45" s="95"/>
    </row>
    <row r="46" spans="7:11" ht="13.5">
      <c r="G46" s="43"/>
      <c r="K46" s="95"/>
    </row>
    <row r="47" spans="7:11" ht="13.5">
      <c r="G47" s="43"/>
      <c r="K47" s="95"/>
    </row>
    <row r="48" spans="7:11" ht="13.5">
      <c r="G48" s="43"/>
      <c r="K48" s="95"/>
    </row>
    <row r="49" spans="7:11" ht="13.5">
      <c r="G49" s="43"/>
      <c r="K49" s="95"/>
    </row>
    <row r="50" spans="7:11" ht="13.5">
      <c r="G50" s="43"/>
      <c r="K50" s="95"/>
    </row>
    <row r="51" ht="13.5">
      <c r="G51" s="43"/>
    </row>
    <row r="52" ht="13.5">
      <c r="G52" s="43"/>
    </row>
    <row r="53" ht="13.5">
      <c r="G53" s="43"/>
    </row>
    <row r="54" ht="13.5">
      <c r="G54" s="43"/>
    </row>
    <row r="55" ht="13.5">
      <c r="G55" s="43"/>
    </row>
    <row r="56" ht="13.5">
      <c r="G56" s="43"/>
    </row>
    <row r="57" ht="13.5">
      <c r="G57" s="43"/>
    </row>
    <row r="58" ht="13.5">
      <c r="G58" s="43"/>
    </row>
    <row r="59" ht="13.5">
      <c r="G59" s="43"/>
    </row>
    <row r="60" ht="13.5">
      <c r="G60" s="43"/>
    </row>
    <row r="61" ht="13.5">
      <c r="G61" s="43"/>
    </row>
    <row r="62" ht="13.5">
      <c r="G62" s="43"/>
    </row>
    <row r="63" ht="13.5">
      <c r="G63" s="43"/>
    </row>
    <row r="64" ht="13.5">
      <c r="G64" s="43"/>
    </row>
    <row r="65" ht="13.5">
      <c r="G65" s="43"/>
    </row>
    <row r="66" ht="13.5">
      <c r="G66" s="43"/>
    </row>
    <row r="67" ht="13.5">
      <c r="G67" s="43"/>
    </row>
    <row r="68" ht="13.5">
      <c r="G68" s="43"/>
    </row>
    <row r="69" ht="13.5">
      <c r="G69" s="43"/>
    </row>
    <row r="70" ht="13.5">
      <c r="G70" s="43"/>
    </row>
    <row r="71" ht="13.5">
      <c r="G71" s="43"/>
    </row>
    <row r="72" ht="13.5">
      <c r="G72" s="43"/>
    </row>
    <row r="73" ht="13.5">
      <c r="G73" s="43"/>
    </row>
    <row r="74" ht="13.5">
      <c r="G74" s="43"/>
    </row>
    <row r="75" ht="13.5">
      <c r="G75" s="43"/>
    </row>
    <row r="76" ht="13.5">
      <c r="G76" s="43"/>
    </row>
    <row r="77" ht="13.5">
      <c r="G77" s="43"/>
    </row>
    <row r="78" ht="13.5">
      <c r="G78" s="43"/>
    </row>
    <row r="79" ht="13.5">
      <c r="G79" s="43"/>
    </row>
    <row r="80" ht="13.5">
      <c r="G80" s="43"/>
    </row>
    <row r="81" ht="13.5">
      <c r="G81" s="43"/>
    </row>
    <row r="82" ht="13.5">
      <c r="G82" s="43"/>
    </row>
    <row r="83" ht="13.5">
      <c r="G83" s="43"/>
    </row>
    <row r="84" ht="13.5">
      <c r="G84" s="43"/>
    </row>
    <row r="85" ht="13.5">
      <c r="G85" s="43"/>
    </row>
    <row r="86" ht="13.5">
      <c r="G86" s="43"/>
    </row>
    <row r="87" ht="13.5">
      <c r="G87" s="43"/>
    </row>
    <row r="88" ht="13.5">
      <c r="G88" s="43"/>
    </row>
    <row r="89" ht="13.5">
      <c r="G89" s="43"/>
    </row>
    <row r="90" ht="13.5">
      <c r="G90" s="43"/>
    </row>
    <row r="91" ht="13.5">
      <c r="G91" s="43"/>
    </row>
    <row r="92" ht="13.5">
      <c r="G92" s="43"/>
    </row>
    <row r="93" ht="13.5">
      <c r="G93" s="43"/>
    </row>
    <row r="94" ht="13.5">
      <c r="G94" s="43"/>
    </row>
    <row r="95" ht="13.5">
      <c r="G95" s="43"/>
    </row>
    <row r="96" ht="13.5">
      <c r="G96" s="43"/>
    </row>
    <row r="97" ht="13.5">
      <c r="G97" s="43"/>
    </row>
    <row r="98" ht="13.5">
      <c r="G98" s="43"/>
    </row>
    <row r="99" ht="13.5">
      <c r="G99" s="43"/>
    </row>
    <row r="100" ht="13.5">
      <c r="G100" s="43"/>
    </row>
    <row r="101" ht="13.5">
      <c r="G101" s="43"/>
    </row>
    <row r="102" ht="13.5">
      <c r="G102" s="43"/>
    </row>
    <row r="103" ht="13.5">
      <c r="G103" s="43"/>
    </row>
    <row r="104" ht="13.5">
      <c r="G104" s="43"/>
    </row>
    <row r="105" ht="13.5">
      <c r="G105" s="43"/>
    </row>
    <row r="106" ht="13.5">
      <c r="G106" s="43"/>
    </row>
    <row r="107" ht="13.5">
      <c r="G107" s="43"/>
    </row>
    <row r="108" ht="13.5">
      <c r="G108" s="43"/>
    </row>
  </sheetData>
  <mergeCells count="4">
    <mergeCell ref="A1:G1"/>
    <mergeCell ref="I1:M1"/>
    <mergeCell ref="C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pane xSplit="1" ySplit="6" topLeftCell="B10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1" sqref="A11"/>
    </sheetView>
  </sheetViews>
  <sheetFormatPr defaultColWidth="8.88671875" defaultRowHeight="13.5"/>
  <cols>
    <col min="1" max="1" width="9.77734375" style="51" customWidth="1"/>
    <col min="2" max="3" width="34.88671875" style="15" customWidth="1"/>
    <col min="4" max="4" width="2.77734375" style="42" customWidth="1"/>
    <col min="5" max="7" width="23.10546875" style="38" customWidth="1"/>
    <col min="8" max="15" width="8.88671875" style="38" customWidth="1"/>
    <col min="16" max="16" width="5.3359375" style="38" customWidth="1"/>
    <col min="17" max="16384" width="8.88671875" style="38" customWidth="1"/>
  </cols>
  <sheetData>
    <row r="1" spans="1:7" s="2" customFormat="1" ht="45" customHeight="1">
      <c r="A1" s="220" t="s">
        <v>182</v>
      </c>
      <c r="B1" s="220"/>
      <c r="C1" s="220"/>
      <c r="D1" s="87"/>
      <c r="E1" s="220" t="s">
        <v>130</v>
      </c>
      <c r="F1" s="220"/>
      <c r="G1" s="220"/>
    </row>
    <row r="2" spans="1:7" s="14" customFormat="1" ht="25.5" customHeight="1" thickBot="1">
      <c r="A2" s="3" t="s">
        <v>93</v>
      </c>
      <c r="B2" s="72"/>
      <c r="C2" s="72"/>
      <c r="D2" s="88"/>
      <c r="E2" s="11"/>
      <c r="F2" s="11"/>
      <c r="G2" s="13" t="s">
        <v>94</v>
      </c>
    </row>
    <row r="3" spans="1:7" s="75" customFormat="1" ht="16.5" customHeight="1" thickTop="1">
      <c r="A3" s="62"/>
      <c r="B3" s="73" t="s">
        <v>134</v>
      </c>
      <c r="C3" s="62" t="s">
        <v>95</v>
      </c>
      <c r="D3" s="62"/>
      <c r="E3" s="58" t="s">
        <v>96</v>
      </c>
      <c r="F3" s="73" t="s">
        <v>97</v>
      </c>
      <c r="G3" s="74" t="s">
        <v>98</v>
      </c>
    </row>
    <row r="4" spans="1:7" s="75" customFormat="1" ht="16.5" customHeight="1">
      <c r="A4" s="62" t="s">
        <v>46</v>
      </c>
      <c r="B4" s="61"/>
      <c r="C4" s="62"/>
      <c r="D4" s="62"/>
      <c r="E4" s="16"/>
      <c r="F4" s="61"/>
      <c r="G4" s="60"/>
    </row>
    <row r="5" spans="1:7" s="75" customFormat="1" ht="16.5" customHeight="1">
      <c r="A5" s="62" t="s">
        <v>133</v>
      </c>
      <c r="B5" s="61"/>
      <c r="C5" s="62"/>
      <c r="D5" s="62"/>
      <c r="E5" s="16"/>
      <c r="F5" s="61"/>
      <c r="G5" s="60"/>
    </row>
    <row r="6" spans="1:7" s="75" customFormat="1" ht="16.5" customHeight="1">
      <c r="A6" s="69"/>
      <c r="B6" s="66" t="s">
        <v>1</v>
      </c>
      <c r="C6" s="69" t="s">
        <v>135</v>
      </c>
      <c r="D6" s="62"/>
      <c r="E6" s="68" t="s">
        <v>16</v>
      </c>
      <c r="F6" s="66" t="s">
        <v>17</v>
      </c>
      <c r="G6" s="67" t="s">
        <v>18</v>
      </c>
    </row>
    <row r="7" spans="1:7" s="22" customFormat="1" ht="99.75" customHeight="1">
      <c r="A7" s="90">
        <v>2004</v>
      </c>
      <c r="B7" s="91">
        <f>SUM(C7:G7)</f>
        <v>3508376</v>
      </c>
      <c r="C7" s="80">
        <v>1538098</v>
      </c>
      <c r="D7" s="80"/>
      <c r="E7" s="19">
        <v>1286332</v>
      </c>
      <c r="F7" s="19">
        <v>683946</v>
      </c>
      <c r="G7" s="19" t="s">
        <v>110</v>
      </c>
    </row>
    <row r="8" spans="1:7" s="22" customFormat="1" ht="99.75" customHeight="1">
      <c r="A8" s="90">
        <v>2005</v>
      </c>
      <c r="B8" s="91">
        <f>SUM(C8:G8)</f>
        <v>3603941</v>
      </c>
      <c r="C8" s="19">
        <v>1562115</v>
      </c>
      <c r="D8" s="19"/>
      <c r="E8" s="19">
        <v>1329539</v>
      </c>
      <c r="F8" s="19">
        <v>712287</v>
      </c>
      <c r="G8" s="19" t="s">
        <v>110</v>
      </c>
    </row>
    <row r="9" spans="1:7" s="22" customFormat="1" ht="99.75" customHeight="1">
      <c r="A9" s="90">
        <v>2006</v>
      </c>
      <c r="B9" s="91">
        <v>3732293</v>
      </c>
      <c r="C9" s="19">
        <v>1607364</v>
      </c>
      <c r="D9" s="19"/>
      <c r="E9" s="19">
        <v>1382144</v>
      </c>
      <c r="F9" s="19">
        <v>742785</v>
      </c>
      <c r="G9" s="19" t="s">
        <v>175</v>
      </c>
    </row>
    <row r="10" spans="1:7" s="22" customFormat="1" ht="99.75" customHeight="1">
      <c r="A10" s="90">
        <v>2007</v>
      </c>
      <c r="B10" s="91">
        <v>4531626</v>
      </c>
      <c r="C10" s="19">
        <v>2058428</v>
      </c>
      <c r="D10" s="19"/>
      <c r="E10" s="19">
        <v>1615157</v>
      </c>
      <c r="F10" s="19">
        <v>858041</v>
      </c>
      <c r="G10" s="19" t="s">
        <v>110</v>
      </c>
    </row>
    <row r="11" spans="1:7" s="33" customFormat="1" ht="99.75" customHeight="1" thickBot="1">
      <c r="A11" s="92">
        <v>2008</v>
      </c>
      <c r="B11" s="93">
        <v>4737290</v>
      </c>
      <c r="C11" s="94">
        <v>2144629</v>
      </c>
      <c r="D11" s="82"/>
      <c r="E11" s="94">
        <v>1692855</v>
      </c>
      <c r="F11" s="94">
        <v>899806</v>
      </c>
      <c r="G11" s="179">
        <v>1692855</v>
      </c>
    </row>
    <row r="12" spans="1:18" ht="19.5" customHeight="1" thickTop="1">
      <c r="A12" s="51" t="s">
        <v>177</v>
      </c>
      <c r="H12" s="43"/>
      <c r="M12" s="95"/>
      <c r="N12" s="15"/>
      <c r="P12" s="44"/>
      <c r="Q12" s="44"/>
      <c r="R12" s="15"/>
    </row>
    <row r="18" ht="13.5">
      <c r="B18" s="38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pane xSplit="1" ySplit="6" topLeftCell="B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1" sqref="A11"/>
    </sheetView>
  </sheetViews>
  <sheetFormatPr defaultColWidth="8.88671875" defaultRowHeight="13.5"/>
  <cols>
    <col min="1" max="1" width="14.5546875" style="51" customWidth="1"/>
    <col min="2" max="7" width="10.88671875" style="15" customWidth="1"/>
    <col min="8" max="8" width="2.77734375" style="45" customWidth="1"/>
    <col min="9" max="14" width="10.99609375" style="15" customWidth="1"/>
    <col min="15" max="16384" width="8.88671875" style="38" customWidth="1"/>
  </cols>
  <sheetData>
    <row r="1" spans="1:14" s="2" customFormat="1" ht="45" customHeight="1">
      <c r="A1" s="220" t="s">
        <v>181</v>
      </c>
      <c r="B1" s="220"/>
      <c r="C1" s="220"/>
      <c r="D1" s="220"/>
      <c r="E1" s="220"/>
      <c r="F1" s="220"/>
      <c r="G1" s="220"/>
      <c r="H1" s="97"/>
      <c r="I1" s="220" t="s">
        <v>131</v>
      </c>
      <c r="J1" s="220"/>
      <c r="K1" s="220"/>
      <c r="L1" s="220"/>
      <c r="M1" s="220"/>
      <c r="N1" s="220"/>
    </row>
    <row r="2" spans="1:14" s="14" customFormat="1" ht="25.5" customHeight="1" thickBot="1">
      <c r="A2" s="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1"/>
    </row>
    <row r="3" spans="1:14" s="75" customFormat="1" ht="16.5" customHeight="1" thickTop="1">
      <c r="A3" s="58" t="s">
        <v>103</v>
      </c>
      <c r="B3" s="98" t="s">
        <v>136</v>
      </c>
      <c r="C3" s="98" t="s">
        <v>137</v>
      </c>
      <c r="D3" s="98" t="s">
        <v>138</v>
      </c>
      <c r="E3" s="98" t="s">
        <v>139</v>
      </c>
      <c r="F3" s="98" t="s">
        <v>140</v>
      </c>
      <c r="G3" s="99" t="s">
        <v>141</v>
      </c>
      <c r="H3" s="100"/>
      <c r="I3" s="101" t="s">
        <v>19</v>
      </c>
      <c r="J3" s="98" t="s">
        <v>20</v>
      </c>
      <c r="K3" s="98" t="s">
        <v>21</v>
      </c>
      <c r="L3" s="98" t="s">
        <v>142</v>
      </c>
      <c r="M3" s="98" t="s">
        <v>22</v>
      </c>
      <c r="N3" s="99" t="s">
        <v>23</v>
      </c>
    </row>
    <row r="4" spans="1:14" s="75" customFormat="1" ht="16.5" customHeight="1">
      <c r="A4" s="16" t="s">
        <v>104</v>
      </c>
      <c r="B4" s="61" t="s">
        <v>24</v>
      </c>
      <c r="C4" s="61" t="s">
        <v>25</v>
      </c>
      <c r="D4" s="61" t="s">
        <v>26</v>
      </c>
      <c r="E4" s="61" t="s">
        <v>27</v>
      </c>
      <c r="F4" s="61" t="s">
        <v>28</v>
      </c>
      <c r="G4" s="60" t="s">
        <v>28</v>
      </c>
      <c r="H4" s="62"/>
      <c r="I4" s="62" t="s">
        <v>28</v>
      </c>
      <c r="J4" s="60" t="s">
        <v>28</v>
      </c>
      <c r="K4" s="60" t="s">
        <v>28</v>
      </c>
      <c r="L4" s="60" t="s">
        <v>28</v>
      </c>
      <c r="M4" s="60" t="s">
        <v>28</v>
      </c>
      <c r="N4" s="60" t="s">
        <v>28</v>
      </c>
    </row>
    <row r="5" spans="1:14" s="75" customFormat="1" ht="16.5" customHeight="1">
      <c r="A5" s="16" t="s">
        <v>105</v>
      </c>
      <c r="B5" s="61"/>
      <c r="C5" s="61"/>
      <c r="D5" s="61"/>
      <c r="E5" s="61" t="s">
        <v>29</v>
      </c>
      <c r="F5" s="61" t="s">
        <v>30</v>
      </c>
      <c r="G5" s="60"/>
      <c r="H5" s="62"/>
      <c r="I5" s="62"/>
      <c r="J5" s="61"/>
      <c r="K5" s="61"/>
      <c r="L5" s="61" t="s">
        <v>31</v>
      </c>
      <c r="M5" s="61" t="s">
        <v>32</v>
      </c>
      <c r="N5" s="60" t="s">
        <v>33</v>
      </c>
    </row>
    <row r="6" spans="1:14" s="75" customFormat="1" ht="16.5" customHeight="1">
      <c r="A6" s="65" t="s">
        <v>106</v>
      </c>
      <c r="B6" s="66" t="s">
        <v>34</v>
      </c>
      <c r="C6" s="66" t="s">
        <v>35</v>
      </c>
      <c r="D6" s="66" t="s">
        <v>36</v>
      </c>
      <c r="E6" s="66" t="s">
        <v>37</v>
      </c>
      <c r="F6" s="66" t="s">
        <v>38</v>
      </c>
      <c r="G6" s="67" t="s">
        <v>39</v>
      </c>
      <c r="H6" s="62"/>
      <c r="I6" s="69" t="s">
        <v>40</v>
      </c>
      <c r="J6" s="66" t="s">
        <v>41</v>
      </c>
      <c r="K6" s="66" t="s">
        <v>42</v>
      </c>
      <c r="L6" s="66" t="s">
        <v>43</v>
      </c>
      <c r="M6" s="66" t="s">
        <v>44</v>
      </c>
      <c r="N6" s="67" t="s">
        <v>45</v>
      </c>
    </row>
    <row r="7" spans="1:14" s="22" customFormat="1" ht="41.25" customHeight="1">
      <c r="A7" s="16">
        <v>2004</v>
      </c>
      <c r="B7" s="18">
        <v>24802</v>
      </c>
      <c r="C7" s="24" t="s">
        <v>110</v>
      </c>
      <c r="D7" s="24" t="s">
        <v>110</v>
      </c>
      <c r="E7" s="24" t="s">
        <v>110</v>
      </c>
      <c r="F7" s="18">
        <v>275280</v>
      </c>
      <c r="G7" s="18">
        <v>11215</v>
      </c>
      <c r="H7" s="18"/>
      <c r="I7" s="24" t="s">
        <v>110</v>
      </c>
      <c r="J7" s="24" t="s">
        <v>110</v>
      </c>
      <c r="K7" s="24" t="s">
        <v>110</v>
      </c>
      <c r="L7" s="24" t="s">
        <v>110</v>
      </c>
      <c r="M7" s="24" t="s">
        <v>110</v>
      </c>
      <c r="N7" s="18">
        <v>73432</v>
      </c>
    </row>
    <row r="8" spans="1:14" s="22" customFormat="1" ht="41.25" customHeight="1">
      <c r="A8" s="16">
        <v>2005</v>
      </c>
      <c r="B8" s="18">
        <v>26415</v>
      </c>
      <c r="C8" s="24" t="s">
        <v>110</v>
      </c>
      <c r="D8" s="18">
        <v>2866</v>
      </c>
      <c r="E8" s="18">
        <v>160</v>
      </c>
      <c r="F8" s="18">
        <v>294060</v>
      </c>
      <c r="G8" s="18">
        <v>160028</v>
      </c>
      <c r="H8" s="18"/>
      <c r="I8" s="24" t="s">
        <v>110</v>
      </c>
      <c r="J8" s="24" t="s">
        <v>110</v>
      </c>
      <c r="K8" s="24" t="s">
        <v>110</v>
      </c>
      <c r="L8" s="18">
        <v>21260</v>
      </c>
      <c r="M8" s="24" t="s">
        <v>110</v>
      </c>
      <c r="N8" s="18">
        <v>73477</v>
      </c>
    </row>
    <row r="9" spans="1:14" s="22" customFormat="1" ht="41.25" customHeight="1">
      <c r="A9" s="16">
        <v>2006</v>
      </c>
      <c r="B9" s="18">
        <v>25588</v>
      </c>
      <c r="C9" s="24" t="s">
        <v>175</v>
      </c>
      <c r="D9" s="18">
        <v>26403</v>
      </c>
      <c r="E9" s="18">
        <v>143</v>
      </c>
      <c r="F9" s="18">
        <v>203263</v>
      </c>
      <c r="G9" s="18">
        <v>77986</v>
      </c>
      <c r="H9" s="18"/>
      <c r="I9" s="24" t="s">
        <v>175</v>
      </c>
      <c r="J9" s="24" t="s">
        <v>175</v>
      </c>
      <c r="K9" s="24" t="s">
        <v>175</v>
      </c>
      <c r="L9" s="18">
        <v>61035</v>
      </c>
      <c r="M9" s="24" t="s">
        <v>175</v>
      </c>
      <c r="N9" s="18">
        <v>84443</v>
      </c>
    </row>
    <row r="10" spans="1:14" s="22" customFormat="1" ht="41.25" customHeight="1">
      <c r="A10" s="16">
        <v>2007</v>
      </c>
      <c r="B10" s="18">
        <v>23667</v>
      </c>
      <c r="C10" s="24" t="s">
        <v>110</v>
      </c>
      <c r="D10" s="18">
        <v>31093</v>
      </c>
      <c r="E10" s="18">
        <v>146</v>
      </c>
      <c r="F10" s="18">
        <v>191950</v>
      </c>
      <c r="G10" s="18">
        <v>89521</v>
      </c>
      <c r="H10" s="18"/>
      <c r="I10" s="24" t="s">
        <v>110</v>
      </c>
      <c r="J10" s="24" t="s">
        <v>110</v>
      </c>
      <c r="K10" s="24" t="s">
        <v>110</v>
      </c>
      <c r="L10" s="18">
        <v>115985</v>
      </c>
      <c r="M10" s="24" t="s">
        <v>110</v>
      </c>
      <c r="N10" s="18">
        <v>90237</v>
      </c>
    </row>
    <row r="11" spans="1:14" s="22" customFormat="1" ht="41.25" customHeight="1">
      <c r="A11" s="27">
        <v>2008</v>
      </c>
      <c r="B11" s="28">
        <v>36110</v>
      </c>
      <c r="C11" s="29" t="s">
        <v>110</v>
      </c>
      <c r="D11" s="28">
        <v>31338</v>
      </c>
      <c r="E11" s="28">
        <v>175</v>
      </c>
      <c r="F11" s="28">
        <v>188982</v>
      </c>
      <c r="G11" s="28">
        <v>88341</v>
      </c>
      <c r="H11" s="28"/>
      <c r="I11" s="29" t="s">
        <v>110</v>
      </c>
      <c r="J11" s="29" t="s">
        <v>110</v>
      </c>
      <c r="K11" s="29" t="s">
        <v>110</v>
      </c>
      <c r="L11" s="28">
        <v>138330</v>
      </c>
      <c r="M11" s="29" t="s">
        <v>110</v>
      </c>
      <c r="N11" s="28">
        <v>91220</v>
      </c>
    </row>
    <row r="12" spans="1:14" s="22" customFormat="1" ht="41.25" customHeight="1">
      <c r="A12" s="31" t="s">
        <v>118</v>
      </c>
      <c r="B12" s="18">
        <v>4274.95</v>
      </c>
      <c r="C12" s="24" t="s">
        <v>110</v>
      </c>
      <c r="D12" s="18">
        <v>5200</v>
      </c>
      <c r="E12" s="24" t="s">
        <v>110</v>
      </c>
      <c r="F12" s="24" t="s">
        <v>110</v>
      </c>
      <c r="G12" s="18">
        <v>18750</v>
      </c>
      <c r="H12" s="18"/>
      <c r="I12" s="29" t="s">
        <v>110</v>
      </c>
      <c r="J12" s="29" t="s">
        <v>110</v>
      </c>
      <c r="K12" s="29" t="s">
        <v>110</v>
      </c>
      <c r="L12" s="18">
        <v>78880</v>
      </c>
      <c r="M12" s="24" t="s">
        <v>110</v>
      </c>
      <c r="N12" s="18">
        <v>9495</v>
      </c>
    </row>
    <row r="13" spans="1:14" s="22" customFormat="1" ht="41.25" customHeight="1">
      <c r="A13" s="31" t="s">
        <v>119</v>
      </c>
      <c r="B13" s="24">
        <v>1604.76</v>
      </c>
      <c r="C13" s="24" t="s">
        <v>110</v>
      </c>
      <c r="D13" s="24">
        <v>3000</v>
      </c>
      <c r="E13" s="24">
        <v>54</v>
      </c>
      <c r="F13" s="18">
        <v>2625</v>
      </c>
      <c r="G13" s="24" t="s">
        <v>110</v>
      </c>
      <c r="H13" s="18"/>
      <c r="I13" s="29" t="s">
        <v>110</v>
      </c>
      <c r="J13" s="29" t="s">
        <v>110</v>
      </c>
      <c r="K13" s="29" t="s">
        <v>110</v>
      </c>
      <c r="L13" s="24" t="s">
        <v>110</v>
      </c>
      <c r="M13" s="24" t="s">
        <v>110</v>
      </c>
      <c r="N13" s="18">
        <v>850</v>
      </c>
    </row>
    <row r="14" spans="1:14" s="22" customFormat="1" ht="41.25" customHeight="1">
      <c r="A14" s="31" t="s">
        <v>120</v>
      </c>
      <c r="B14" s="18">
        <v>6942.06</v>
      </c>
      <c r="C14" s="24" t="s">
        <v>110</v>
      </c>
      <c r="D14" s="24">
        <v>5000</v>
      </c>
      <c r="E14" s="24">
        <v>8</v>
      </c>
      <c r="F14" s="18">
        <v>160909</v>
      </c>
      <c r="G14" s="18">
        <v>45018</v>
      </c>
      <c r="H14" s="18"/>
      <c r="I14" s="29" t="s">
        <v>110</v>
      </c>
      <c r="J14" s="29" t="s">
        <v>110</v>
      </c>
      <c r="K14" s="29" t="s">
        <v>110</v>
      </c>
      <c r="L14" s="18">
        <v>5140</v>
      </c>
      <c r="M14" s="24" t="s">
        <v>110</v>
      </c>
      <c r="N14" s="18">
        <v>60140</v>
      </c>
    </row>
    <row r="15" spans="1:14" s="33" customFormat="1" ht="41.25" customHeight="1">
      <c r="A15" s="31" t="s">
        <v>121</v>
      </c>
      <c r="B15" s="18">
        <v>4897.27</v>
      </c>
      <c r="C15" s="24" t="s">
        <v>110</v>
      </c>
      <c r="D15" s="24">
        <v>4500</v>
      </c>
      <c r="E15" s="24">
        <v>100</v>
      </c>
      <c r="F15" s="18">
        <v>7208</v>
      </c>
      <c r="G15" s="18">
        <v>1543</v>
      </c>
      <c r="H15" s="24"/>
      <c r="I15" s="29" t="s">
        <v>110</v>
      </c>
      <c r="J15" s="29" t="s">
        <v>110</v>
      </c>
      <c r="K15" s="29" t="s">
        <v>110</v>
      </c>
      <c r="L15" s="18">
        <v>13560</v>
      </c>
      <c r="M15" s="24" t="s">
        <v>110</v>
      </c>
      <c r="N15" s="18">
        <v>10215</v>
      </c>
    </row>
    <row r="16" spans="1:14" s="45" customFormat="1" ht="41.25" customHeight="1">
      <c r="A16" s="31" t="s">
        <v>122</v>
      </c>
      <c r="B16" s="18">
        <v>7711.58</v>
      </c>
      <c r="C16" s="24" t="s">
        <v>110</v>
      </c>
      <c r="D16" s="18">
        <v>4500</v>
      </c>
      <c r="E16" s="24">
        <v>13</v>
      </c>
      <c r="F16" s="184" t="s">
        <v>110</v>
      </c>
      <c r="G16" s="18">
        <v>23000</v>
      </c>
      <c r="H16" s="18"/>
      <c r="I16" s="29" t="s">
        <v>110</v>
      </c>
      <c r="J16" s="29" t="s">
        <v>110</v>
      </c>
      <c r="K16" s="29" t="s">
        <v>110</v>
      </c>
      <c r="L16" s="18">
        <v>21000</v>
      </c>
      <c r="M16" s="24" t="s">
        <v>110</v>
      </c>
      <c r="N16" s="83">
        <v>3830</v>
      </c>
    </row>
    <row r="17" spans="1:14" s="45" customFormat="1" ht="41.25" customHeight="1">
      <c r="A17" s="31" t="s">
        <v>123</v>
      </c>
      <c r="B17" s="18">
        <v>3494.79</v>
      </c>
      <c r="C17" s="24" t="s">
        <v>110</v>
      </c>
      <c r="D17" s="18">
        <v>4300</v>
      </c>
      <c r="E17" s="24" t="s">
        <v>110</v>
      </c>
      <c r="F17" s="83">
        <v>2080</v>
      </c>
      <c r="G17" s="24" t="s">
        <v>110</v>
      </c>
      <c r="H17" s="18"/>
      <c r="I17" s="29" t="s">
        <v>110</v>
      </c>
      <c r="J17" s="29" t="s">
        <v>110</v>
      </c>
      <c r="K17" s="29" t="s">
        <v>110</v>
      </c>
      <c r="L17" s="83">
        <v>14750</v>
      </c>
      <c r="M17" s="24" t="s">
        <v>110</v>
      </c>
      <c r="N17" s="83">
        <v>3540</v>
      </c>
    </row>
    <row r="18" spans="1:14" s="45" customFormat="1" ht="41.25" customHeight="1" thickBot="1">
      <c r="A18" s="35" t="s">
        <v>124</v>
      </c>
      <c r="B18" s="36">
        <v>7184.59</v>
      </c>
      <c r="C18" s="187" t="s">
        <v>110</v>
      </c>
      <c r="D18" s="37">
        <v>4838</v>
      </c>
      <c r="E18" s="186" t="s">
        <v>110</v>
      </c>
      <c r="F18" s="102">
        <v>16160</v>
      </c>
      <c r="G18" s="102">
        <v>30</v>
      </c>
      <c r="H18" s="18"/>
      <c r="I18" s="188" t="s">
        <v>110</v>
      </c>
      <c r="J18" s="188" t="s">
        <v>110</v>
      </c>
      <c r="K18" s="188" t="s">
        <v>110</v>
      </c>
      <c r="L18" s="37">
        <v>5000</v>
      </c>
      <c r="M18" s="186" t="s">
        <v>110</v>
      </c>
      <c r="N18" s="102">
        <v>3150</v>
      </c>
    </row>
    <row r="19" spans="1:14" ht="19.5" customHeight="1" thickTop="1">
      <c r="A19" s="51" t="s">
        <v>176</v>
      </c>
      <c r="B19" s="103"/>
      <c r="C19" s="103"/>
      <c r="D19" s="103"/>
      <c r="E19" s="103"/>
      <c r="F19" s="103"/>
      <c r="G19" s="103"/>
      <c r="H19" s="22"/>
      <c r="I19" s="103"/>
      <c r="J19" s="103"/>
      <c r="K19" s="103"/>
      <c r="L19" s="103"/>
      <c r="M19" s="103"/>
      <c r="N19" s="103"/>
    </row>
  </sheetData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pane xSplit="1" ySplit="6" topLeftCell="B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1" sqref="A11"/>
    </sheetView>
  </sheetViews>
  <sheetFormatPr defaultColWidth="8.88671875" defaultRowHeight="13.5"/>
  <cols>
    <col min="1" max="1" width="14.5546875" style="51" customWidth="1"/>
    <col min="2" max="4" width="13.6640625" style="51" customWidth="1"/>
    <col min="5" max="6" width="13.6640625" style="15" customWidth="1"/>
    <col min="7" max="7" width="2.77734375" style="15" customWidth="1"/>
    <col min="8" max="9" width="14.4453125" style="38" customWidth="1"/>
    <col min="10" max="10" width="14.4453125" style="43" customWidth="1"/>
    <col min="11" max="11" width="14.4453125" style="57" customWidth="1"/>
    <col min="12" max="12" width="14.4453125" style="15" customWidth="1"/>
    <col min="13" max="16384" width="8.88671875" style="38" customWidth="1"/>
  </cols>
  <sheetData>
    <row r="1" spans="1:12" s="2" customFormat="1" ht="45" customHeight="1">
      <c r="A1" s="220" t="s">
        <v>178</v>
      </c>
      <c r="B1" s="220"/>
      <c r="C1" s="220"/>
      <c r="D1" s="220"/>
      <c r="E1" s="220"/>
      <c r="F1" s="220"/>
      <c r="G1" s="105"/>
      <c r="H1" s="220" t="s">
        <v>143</v>
      </c>
      <c r="I1" s="220"/>
      <c r="J1" s="220"/>
      <c r="K1" s="220"/>
      <c r="L1" s="220"/>
    </row>
    <row r="2" spans="1:12" s="14" customFormat="1" ht="25.5" customHeight="1" thickBot="1">
      <c r="A2" s="3" t="s">
        <v>146</v>
      </c>
      <c r="B2" s="3"/>
      <c r="C2" s="3"/>
      <c r="D2" s="3"/>
      <c r="E2" s="106"/>
      <c r="F2" s="106"/>
      <c r="G2" s="22"/>
      <c r="H2" s="11"/>
      <c r="I2" s="11"/>
      <c r="J2" s="12"/>
      <c r="K2" s="107"/>
      <c r="L2" s="13" t="s">
        <v>147</v>
      </c>
    </row>
    <row r="3" spans="1:12" s="75" customFormat="1" ht="16.5" customHeight="1" thickTop="1">
      <c r="A3" s="58" t="s">
        <v>103</v>
      </c>
      <c r="B3" s="224" t="s">
        <v>111</v>
      </c>
      <c r="C3" s="225"/>
      <c r="D3" s="226"/>
      <c r="E3" s="224" t="s">
        <v>148</v>
      </c>
      <c r="F3" s="225"/>
      <c r="G3" s="97"/>
      <c r="H3" s="174" t="s">
        <v>112</v>
      </c>
      <c r="I3" s="225" t="s">
        <v>149</v>
      </c>
      <c r="J3" s="226"/>
      <c r="K3" s="224" t="s">
        <v>150</v>
      </c>
      <c r="L3" s="225"/>
    </row>
    <row r="4" spans="1:12" s="75" customFormat="1" ht="16.5" customHeight="1">
      <c r="A4" s="16" t="s">
        <v>104</v>
      </c>
      <c r="B4" s="76" t="s">
        <v>47</v>
      </c>
      <c r="C4" s="76" t="s">
        <v>48</v>
      </c>
      <c r="D4" s="62" t="s">
        <v>49</v>
      </c>
      <c r="E4" s="76" t="s">
        <v>47</v>
      </c>
      <c r="F4" s="77" t="s">
        <v>48</v>
      </c>
      <c r="G4" s="62"/>
      <c r="H4" s="104" t="s">
        <v>49</v>
      </c>
      <c r="I4" s="104" t="s">
        <v>50</v>
      </c>
      <c r="J4" s="76" t="s">
        <v>51</v>
      </c>
      <c r="K4" s="16" t="s">
        <v>52</v>
      </c>
      <c r="L4" s="62" t="s">
        <v>49</v>
      </c>
    </row>
    <row r="5" spans="1:12" s="75" customFormat="1" ht="16.5" customHeight="1">
      <c r="A5" s="16" t="s">
        <v>105</v>
      </c>
      <c r="B5" s="61"/>
      <c r="C5" s="61" t="s">
        <v>53</v>
      </c>
      <c r="D5" s="62" t="s">
        <v>54</v>
      </c>
      <c r="E5" s="61"/>
      <c r="F5" s="60" t="s">
        <v>53</v>
      </c>
      <c r="G5" s="62"/>
      <c r="H5" s="16" t="s">
        <v>54</v>
      </c>
      <c r="I5" s="16" t="s">
        <v>55</v>
      </c>
      <c r="J5" s="61" t="s">
        <v>99</v>
      </c>
      <c r="K5" s="16"/>
      <c r="L5" s="62" t="s">
        <v>54</v>
      </c>
    </row>
    <row r="6" spans="1:12" s="75" customFormat="1" ht="16.5" customHeight="1">
      <c r="A6" s="65" t="s">
        <v>106</v>
      </c>
      <c r="B6" s="66" t="s">
        <v>56</v>
      </c>
      <c r="C6" s="66" t="s">
        <v>57</v>
      </c>
      <c r="D6" s="69" t="s">
        <v>58</v>
      </c>
      <c r="E6" s="66" t="s">
        <v>56</v>
      </c>
      <c r="F6" s="67" t="s">
        <v>57</v>
      </c>
      <c r="G6" s="62"/>
      <c r="H6" s="68" t="s">
        <v>58</v>
      </c>
      <c r="I6" s="68" t="s">
        <v>58</v>
      </c>
      <c r="J6" s="66" t="s">
        <v>59</v>
      </c>
      <c r="K6" s="68" t="s">
        <v>60</v>
      </c>
      <c r="L6" s="69" t="s">
        <v>58</v>
      </c>
    </row>
    <row r="7" spans="1:12" s="22" customFormat="1" ht="41.25" customHeight="1">
      <c r="A7" s="16">
        <v>2004</v>
      </c>
      <c r="B7" s="108">
        <f>E7</f>
        <v>2</v>
      </c>
      <c r="C7" s="108">
        <f>F7</f>
        <v>2</v>
      </c>
      <c r="D7" s="19">
        <f>SUM(H7,I7,L7)</f>
        <v>606419</v>
      </c>
      <c r="E7" s="32">
        <v>2</v>
      </c>
      <c r="F7" s="32">
        <v>2</v>
      </c>
      <c r="G7" s="25"/>
      <c r="H7" s="18">
        <v>90516</v>
      </c>
      <c r="I7" s="18">
        <v>296470</v>
      </c>
      <c r="J7" s="32">
        <v>2</v>
      </c>
      <c r="K7" s="18">
        <v>1</v>
      </c>
      <c r="L7" s="18">
        <v>219433</v>
      </c>
    </row>
    <row r="8" spans="1:12" s="22" customFormat="1" ht="41.25" customHeight="1">
      <c r="A8" s="16">
        <v>2005</v>
      </c>
      <c r="B8" s="108">
        <v>2</v>
      </c>
      <c r="C8" s="108">
        <v>0.2</v>
      </c>
      <c r="D8" s="19">
        <v>485822</v>
      </c>
      <c r="E8" s="32">
        <v>2</v>
      </c>
      <c r="F8" s="32">
        <v>0.2</v>
      </c>
      <c r="G8" s="25"/>
      <c r="H8" s="18">
        <v>97084</v>
      </c>
      <c r="I8" s="18">
        <v>168441</v>
      </c>
      <c r="J8" s="32">
        <v>1</v>
      </c>
      <c r="K8" s="18">
        <v>1</v>
      </c>
      <c r="L8" s="18">
        <v>220297</v>
      </c>
    </row>
    <row r="9" spans="1:12" s="22" customFormat="1" ht="41.25" customHeight="1">
      <c r="A9" s="16">
        <v>2006</v>
      </c>
      <c r="B9" s="108">
        <v>0.5</v>
      </c>
      <c r="C9" s="108">
        <v>0.3</v>
      </c>
      <c r="D9" s="19">
        <v>306345</v>
      </c>
      <c r="E9" s="32">
        <v>0.5</v>
      </c>
      <c r="F9" s="32">
        <v>0.3</v>
      </c>
      <c r="G9" s="25"/>
      <c r="H9" s="18">
        <v>48286</v>
      </c>
      <c r="I9" s="178">
        <v>0</v>
      </c>
      <c r="J9" s="178">
        <v>0</v>
      </c>
      <c r="K9" s="18">
        <v>1</v>
      </c>
      <c r="L9" s="18">
        <v>258059</v>
      </c>
    </row>
    <row r="10" spans="1:12" s="22" customFormat="1" ht="41.25" customHeight="1">
      <c r="A10" s="16">
        <v>2007</v>
      </c>
      <c r="B10" s="108" t="s">
        <v>110</v>
      </c>
      <c r="C10" s="108" t="s">
        <v>110</v>
      </c>
      <c r="D10" s="19">
        <v>973179</v>
      </c>
      <c r="E10" s="217" t="s">
        <v>110</v>
      </c>
      <c r="F10" s="217" t="s">
        <v>110</v>
      </c>
      <c r="G10" s="25"/>
      <c r="H10" s="24" t="s">
        <v>110</v>
      </c>
      <c r="I10" s="178">
        <v>102004</v>
      </c>
      <c r="J10" s="178">
        <v>1</v>
      </c>
      <c r="K10" s="18">
        <v>4</v>
      </c>
      <c r="L10" s="18">
        <v>871175</v>
      </c>
    </row>
    <row r="11" spans="1:12" s="22" customFormat="1" ht="41.25" customHeight="1">
      <c r="A11" s="27">
        <v>2008</v>
      </c>
      <c r="B11" s="190">
        <f>SUM(B12:B18)</f>
        <v>1.9</v>
      </c>
      <c r="C11" s="190">
        <f>SUM(C12:C18)</f>
        <v>0.6</v>
      </c>
      <c r="D11" s="109">
        <f>SUM(D12:D18)</f>
        <v>903088</v>
      </c>
      <c r="E11" s="190">
        <f>SUM(E12:E18)</f>
        <v>1.9</v>
      </c>
      <c r="F11" s="190">
        <f>SUM(F12:F18)</f>
        <v>0.6</v>
      </c>
      <c r="G11" s="28"/>
      <c r="H11" s="109">
        <f>SUM(H12:H18)</f>
        <v>102220</v>
      </c>
      <c r="I11" s="109">
        <f>SUM(I12:I18)</f>
        <v>232356</v>
      </c>
      <c r="J11" s="190">
        <f>SUM(J12:J18)</f>
        <v>1</v>
      </c>
      <c r="K11" s="109">
        <f>SUM(K12:K18)</f>
        <v>3</v>
      </c>
      <c r="L11" s="109">
        <f>SUM(L12:L18)</f>
        <v>568512</v>
      </c>
    </row>
    <row r="12" spans="1:12" s="22" customFormat="1" ht="41.25" customHeight="1">
      <c r="A12" s="31" t="s">
        <v>118</v>
      </c>
      <c r="B12" s="191" t="s">
        <v>110</v>
      </c>
      <c r="C12" s="191" t="s">
        <v>110</v>
      </c>
      <c r="D12" s="189">
        <v>609522</v>
      </c>
      <c r="E12" s="191" t="s">
        <v>110</v>
      </c>
      <c r="F12" s="191" t="s">
        <v>110</v>
      </c>
      <c r="G12" s="18"/>
      <c r="H12" s="189" t="s">
        <v>110</v>
      </c>
      <c r="I12" s="189">
        <v>232356</v>
      </c>
      <c r="J12" s="194">
        <v>1</v>
      </c>
      <c r="K12" s="189">
        <v>2</v>
      </c>
      <c r="L12" s="189">
        <v>377166</v>
      </c>
    </row>
    <row r="13" spans="1:12" s="22" customFormat="1" ht="41.25" customHeight="1">
      <c r="A13" s="31" t="s">
        <v>119</v>
      </c>
      <c r="B13" s="191">
        <v>0.9</v>
      </c>
      <c r="C13" s="191">
        <v>0.3</v>
      </c>
      <c r="D13" s="189">
        <v>36295</v>
      </c>
      <c r="E13" s="191">
        <v>0.9</v>
      </c>
      <c r="F13" s="191">
        <v>0.3</v>
      </c>
      <c r="G13" s="18"/>
      <c r="H13" s="189">
        <v>36295</v>
      </c>
      <c r="I13" s="189" t="s">
        <v>110</v>
      </c>
      <c r="J13" s="194" t="s">
        <v>110</v>
      </c>
      <c r="K13" s="189" t="s">
        <v>110</v>
      </c>
      <c r="L13" s="189" t="s">
        <v>110</v>
      </c>
    </row>
    <row r="14" spans="1:12" s="22" customFormat="1" ht="41.25" customHeight="1">
      <c r="A14" s="31" t="s">
        <v>120</v>
      </c>
      <c r="B14" s="191" t="s">
        <v>110</v>
      </c>
      <c r="C14" s="191" t="s">
        <v>110</v>
      </c>
      <c r="D14" s="189">
        <v>191346</v>
      </c>
      <c r="E14" s="191" t="s">
        <v>110</v>
      </c>
      <c r="F14" s="191" t="s">
        <v>110</v>
      </c>
      <c r="G14" s="18"/>
      <c r="H14" s="19" t="s">
        <v>110</v>
      </c>
      <c r="I14" s="189" t="s">
        <v>110</v>
      </c>
      <c r="J14" s="194" t="s">
        <v>110</v>
      </c>
      <c r="K14" s="189">
        <v>1</v>
      </c>
      <c r="L14" s="189">
        <v>191346</v>
      </c>
    </row>
    <row r="15" spans="1:12" s="33" customFormat="1" ht="41.25" customHeight="1">
      <c r="A15" s="31" t="s">
        <v>121</v>
      </c>
      <c r="B15" s="191" t="s">
        <v>110</v>
      </c>
      <c r="C15" s="190" t="s">
        <v>110</v>
      </c>
      <c r="D15" s="189" t="s">
        <v>110</v>
      </c>
      <c r="E15" s="191" t="s">
        <v>110</v>
      </c>
      <c r="F15" s="191" t="s">
        <v>110</v>
      </c>
      <c r="G15" s="28"/>
      <c r="H15" s="19" t="s">
        <v>110</v>
      </c>
      <c r="I15" s="24" t="s">
        <v>110</v>
      </c>
      <c r="J15" s="183" t="s">
        <v>110</v>
      </c>
      <c r="K15" s="24" t="s">
        <v>110</v>
      </c>
      <c r="L15" s="24" t="s">
        <v>110</v>
      </c>
    </row>
    <row r="16" spans="1:12" s="45" customFormat="1" ht="41.25" customHeight="1">
      <c r="A16" s="31" t="s">
        <v>122</v>
      </c>
      <c r="B16" s="191">
        <v>1</v>
      </c>
      <c r="C16" s="191">
        <v>0.3</v>
      </c>
      <c r="D16" s="189">
        <v>65925</v>
      </c>
      <c r="E16" s="191">
        <v>1</v>
      </c>
      <c r="F16" s="191">
        <v>0.3</v>
      </c>
      <c r="G16" s="19"/>
      <c r="H16" s="189">
        <v>65925</v>
      </c>
      <c r="I16" s="19" t="s">
        <v>110</v>
      </c>
      <c r="J16" s="191" t="s">
        <v>110</v>
      </c>
      <c r="K16" s="24" t="s">
        <v>110</v>
      </c>
      <c r="L16" s="24" t="s">
        <v>110</v>
      </c>
    </row>
    <row r="17" spans="1:12" s="45" customFormat="1" ht="41.25" customHeight="1">
      <c r="A17" s="31" t="s">
        <v>123</v>
      </c>
      <c r="B17" s="191" t="s">
        <v>110</v>
      </c>
      <c r="C17" s="191" t="s">
        <v>110</v>
      </c>
      <c r="D17" s="189" t="s">
        <v>110</v>
      </c>
      <c r="E17" s="191" t="s">
        <v>110</v>
      </c>
      <c r="F17" s="191" t="s">
        <v>110</v>
      </c>
      <c r="G17" s="19"/>
      <c r="H17" s="19" t="s">
        <v>110</v>
      </c>
      <c r="I17" s="19" t="s">
        <v>110</v>
      </c>
      <c r="J17" s="191" t="s">
        <v>110</v>
      </c>
      <c r="K17" s="19" t="s">
        <v>110</v>
      </c>
      <c r="L17" s="19" t="s">
        <v>110</v>
      </c>
    </row>
    <row r="18" spans="1:12" s="45" customFormat="1" ht="41.25" customHeight="1" thickBot="1">
      <c r="A18" s="35" t="s">
        <v>124</v>
      </c>
      <c r="B18" s="192" t="s">
        <v>110</v>
      </c>
      <c r="C18" s="193" t="s">
        <v>110</v>
      </c>
      <c r="D18" s="85" t="s">
        <v>110</v>
      </c>
      <c r="E18" s="193" t="s">
        <v>110</v>
      </c>
      <c r="F18" s="193" t="s">
        <v>110</v>
      </c>
      <c r="G18" s="19"/>
      <c r="H18" s="85" t="s">
        <v>110</v>
      </c>
      <c r="I18" s="85" t="s">
        <v>110</v>
      </c>
      <c r="J18" s="193" t="s">
        <v>110</v>
      </c>
      <c r="K18" s="85" t="s">
        <v>110</v>
      </c>
      <c r="L18" s="85" t="s">
        <v>110</v>
      </c>
    </row>
    <row r="19" spans="1:12" ht="19.5" customHeight="1" thickTop="1">
      <c r="A19" s="51" t="s">
        <v>176</v>
      </c>
      <c r="E19" s="110"/>
      <c r="F19" s="111"/>
      <c r="G19" s="111"/>
      <c r="H19" s="39"/>
      <c r="I19" s="39"/>
      <c r="K19" s="112"/>
      <c r="L19" s="113"/>
    </row>
    <row r="20" spans="5:12" ht="15.75" customHeight="1">
      <c r="E20" s="110"/>
      <c r="F20" s="111"/>
      <c r="G20" s="111"/>
      <c r="H20" s="39"/>
      <c r="I20" s="39"/>
      <c r="K20" s="112"/>
      <c r="L20" s="113"/>
    </row>
    <row r="21" spans="5:12" ht="11.25">
      <c r="E21" s="110"/>
      <c r="F21" s="111"/>
      <c r="G21" s="111"/>
      <c r="H21" s="39"/>
      <c r="I21" s="39"/>
      <c r="K21" s="112"/>
      <c r="L21" s="113"/>
    </row>
    <row r="22" spans="5:12" ht="11.25">
      <c r="E22" s="110"/>
      <c r="F22" s="111"/>
      <c r="G22" s="111"/>
      <c r="H22" s="39"/>
      <c r="I22" s="39"/>
      <c r="K22" s="112"/>
      <c r="L22" s="113"/>
    </row>
    <row r="23" spans="5:12" ht="11.25">
      <c r="E23" s="110"/>
      <c r="F23" s="110"/>
      <c r="G23" s="110"/>
      <c r="H23" s="39"/>
      <c r="I23" s="39"/>
      <c r="K23" s="112"/>
      <c r="L23" s="113"/>
    </row>
    <row r="24" spans="5:12" ht="11.25">
      <c r="E24" s="110"/>
      <c r="F24" s="110"/>
      <c r="G24" s="110"/>
      <c r="H24" s="39"/>
      <c r="I24" s="39"/>
      <c r="K24" s="112"/>
      <c r="L24" s="113"/>
    </row>
    <row r="25" spans="5:12" ht="11.25">
      <c r="E25" s="103"/>
      <c r="F25" s="103"/>
      <c r="G25" s="103"/>
      <c r="K25" s="112"/>
      <c r="L25" s="114"/>
    </row>
    <row r="26" spans="11:12" ht="13.5">
      <c r="K26" s="112"/>
      <c r="L26" s="114"/>
    </row>
    <row r="27" spans="11:12" ht="13.5">
      <c r="K27" s="112"/>
      <c r="L27" s="114"/>
    </row>
    <row r="28" spans="11:12" ht="13.5">
      <c r="K28" s="112"/>
      <c r="L28" s="114"/>
    </row>
  </sheetData>
  <mergeCells count="6">
    <mergeCell ref="A1:F1"/>
    <mergeCell ref="H1:L1"/>
    <mergeCell ref="B3:D3"/>
    <mergeCell ref="E3:F3"/>
    <mergeCell ref="I3:J3"/>
    <mergeCell ref="K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0"/>
  <sheetViews>
    <sheetView workbookViewId="0" topLeftCell="A1">
      <pane xSplit="1" ySplit="6" topLeftCell="B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1" sqref="A11"/>
    </sheetView>
  </sheetViews>
  <sheetFormatPr defaultColWidth="8.88671875" defaultRowHeight="13.5"/>
  <cols>
    <col min="1" max="1" width="14.4453125" style="51" customWidth="1"/>
    <col min="2" max="2" width="11.3359375" style="51" customWidth="1"/>
    <col min="3" max="3" width="11.3359375" style="123" customWidth="1"/>
    <col min="4" max="4" width="11.3359375" style="51" customWidth="1"/>
    <col min="5" max="5" width="11.3359375" style="131" customWidth="1"/>
    <col min="6" max="6" width="11.3359375" style="51" customWidth="1"/>
    <col min="7" max="7" width="11.3359375" style="131" customWidth="1"/>
    <col min="8" max="8" width="2.77734375" style="118" customWidth="1"/>
    <col min="9" max="9" width="8.5546875" style="126" customWidth="1"/>
    <col min="10" max="10" width="8.5546875" style="47" customWidth="1"/>
    <col min="11" max="11" width="8.5546875" style="55" customWidth="1"/>
    <col min="12" max="12" width="8.5546875" style="129" customWidth="1"/>
    <col min="13" max="13" width="8.5546875" style="55" customWidth="1"/>
    <col min="14" max="14" width="8.5546875" style="56" customWidth="1"/>
    <col min="15" max="16" width="8.5546875" style="38" customWidth="1"/>
    <col min="17" max="16384" width="8.88671875" style="38" customWidth="1"/>
  </cols>
  <sheetData>
    <row r="1" spans="1:16" s="2" customFormat="1" ht="45.75" customHeight="1">
      <c r="A1" s="220" t="s">
        <v>183</v>
      </c>
      <c r="B1" s="220"/>
      <c r="C1" s="220"/>
      <c r="D1" s="220"/>
      <c r="E1" s="220"/>
      <c r="F1" s="220"/>
      <c r="G1" s="220"/>
      <c r="H1" s="115"/>
      <c r="I1" s="233" t="s">
        <v>144</v>
      </c>
      <c r="J1" s="233"/>
      <c r="K1" s="233"/>
      <c r="L1" s="233"/>
      <c r="M1" s="233"/>
      <c r="N1" s="233"/>
      <c r="O1" s="233"/>
      <c r="P1" s="233"/>
    </row>
    <row r="2" spans="1:16" s="14" customFormat="1" ht="25.5" customHeight="1" thickBot="1">
      <c r="A2" s="3" t="s">
        <v>100</v>
      </c>
      <c r="B2" s="3"/>
      <c r="C2" s="116"/>
      <c r="D2" s="3"/>
      <c r="E2" s="117"/>
      <c r="F2" s="3"/>
      <c r="G2" s="117"/>
      <c r="H2" s="118"/>
      <c r="I2" s="7"/>
      <c r="J2" s="119"/>
      <c r="K2" s="7"/>
      <c r="L2" s="9"/>
      <c r="M2" s="7"/>
      <c r="P2" s="120" t="s">
        <v>151</v>
      </c>
    </row>
    <row r="3" spans="1:16" s="96" customFormat="1" ht="16.5" customHeight="1" thickTop="1">
      <c r="A3" s="155" t="s">
        <v>103</v>
      </c>
      <c r="B3" s="231" t="s">
        <v>152</v>
      </c>
      <c r="C3" s="227"/>
      <c r="D3" s="231" t="s">
        <v>161</v>
      </c>
      <c r="E3" s="228"/>
      <c r="F3" s="231" t="s">
        <v>153</v>
      </c>
      <c r="G3" s="227"/>
      <c r="H3" s="20"/>
      <c r="I3" s="227" t="s">
        <v>162</v>
      </c>
      <c r="J3" s="228"/>
      <c r="K3" s="227" t="s">
        <v>163</v>
      </c>
      <c r="L3" s="238"/>
      <c r="M3" s="231" t="s">
        <v>164</v>
      </c>
      <c r="N3" s="238"/>
      <c r="O3" s="231" t="s">
        <v>165</v>
      </c>
      <c r="P3" s="237"/>
    </row>
    <row r="4" spans="1:16" s="96" customFormat="1" ht="16.5" customHeight="1">
      <c r="A4" s="156" t="s">
        <v>104</v>
      </c>
      <c r="B4" s="232" t="s">
        <v>154</v>
      </c>
      <c r="C4" s="229"/>
      <c r="D4" s="232" t="s">
        <v>166</v>
      </c>
      <c r="E4" s="230"/>
      <c r="F4" s="229" t="s">
        <v>155</v>
      </c>
      <c r="G4" s="229"/>
      <c r="H4" s="20"/>
      <c r="I4" s="229" t="s">
        <v>167</v>
      </c>
      <c r="J4" s="230"/>
      <c r="K4" s="232" t="s">
        <v>168</v>
      </c>
      <c r="L4" s="236"/>
      <c r="M4" s="229" t="s">
        <v>169</v>
      </c>
      <c r="N4" s="236"/>
      <c r="O4" s="234" t="s">
        <v>170</v>
      </c>
      <c r="P4" s="235"/>
    </row>
    <row r="5" spans="1:16" s="75" customFormat="1" ht="16.5" customHeight="1">
      <c r="A5" s="156" t="s">
        <v>105</v>
      </c>
      <c r="B5" s="160" t="s">
        <v>47</v>
      </c>
      <c r="C5" s="161" t="s">
        <v>101</v>
      </c>
      <c r="D5" s="160" t="s">
        <v>47</v>
      </c>
      <c r="E5" s="162" t="s">
        <v>101</v>
      </c>
      <c r="F5" s="160" t="s">
        <v>47</v>
      </c>
      <c r="G5" s="161" t="s">
        <v>101</v>
      </c>
      <c r="H5" s="20"/>
      <c r="I5" s="162" t="s">
        <v>47</v>
      </c>
      <c r="J5" s="160" t="s">
        <v>101</v>
      </c>
      <c r="K5" s="160" t="s">
        <v>47</v>
      </c>
      <c r="L5" s="160" t="s">
        <v>101</v>
      </c>
      <c r="M5" s="160" t="s">
        <v>47</v>
      </c>
      <c r="N5" s="160" t="s">
        <v>156</v>
      </c>
      <c r="O5" s="160" t="s">
        <v>47</v>
      </c>
      <c r="P5" s="163" t="s">
        <v>156</v>
      </c>
    </row>
    <row r="6" spans="1:16" s="75" customFormat="1" ht="16.5" customHeight="1">
      <c r="A6" s="164" t="s">
        <v>106</v>
      </c>
      <c r="B6" s="165" t="s">
        <v>56</v>
      </c>
      <c r="C6" s="158" t="s">
        <v>53</v>
      </c>
      <c r="D6" s="165" t="s">
        <v>56</v>
      </c>
      <c r="E6" s="159" t="s">
        <v>53</v>
      </c>
      <c r="F6" s="165" t="s">
        <v>56</v>
      </c>
      <c r="G6" s="158" t="s">
        <v>53</v>
      </c>
      <c r="H6" s="20"/>
      <c r="I6" s="159" t="s">
        <v>56</v>
      </c>
      <c r="J6" s="165" t="s">
        <v>53</v>
      </c>
      <c r="K6" s="165" t="s">
        <v>56</v>
      </c>
      <c r="L6" s="165" t="s">
        <v>53</v>
      </c>
      <c r="M6" s="165" t="s">
        <v>56</v>
      </c>
      <c r="N6" s="165" t="s">
        <v>53</v>
      </c>
      <c r="O6" s="165" t="s">
        <v>56</v>
      </c>
      <c r="P6" s="157" t="s">
        <v>53</v>
      </c>
    </row>
    <row r="7" spans="1:16" s="22" customFormat="1" ht="41.25" customHeight="1">
      <c r="A7" s="16">
        <v>2004</v>
      </c>
      <c r="B7" s="154">
        <f>SUM(D7,F7,I7,K7,M7,O7)</f>
        <v>291</v>
      </c>
      <c r="C7" s="18">
        <f>SUM(E7,G7,J7,L7,N7,P7)</f>
        <v>943</v>
      </c>
      <c r="D7" s="18">
        <v>230</v>
      </c>
      <c r="E7" s="18">
        <v>770</v>
      </c>
      <c r="F7" s="18">
        <v>12</v>
      </c>
      <c r="G7" s="18">
        <v>7</v>
      </c>
      <c r="H7" s="18"/>
      <c r="I7" s="24" t="s">
        <v>110</v>
      </c>
      <c r="J7" s="24" t="s">
        <v>110</v>
      </c>
      <c r="K7" s="18">
        <v>25</v>
      </c>
      <c r="L7" s="18">
        <v>38</v>
      </c>
      <c r="M7" s="18">
        <v>24</v>
      </c>
      <c r="N7" s="18">
        <v>128</v>
      </c>
      <c r="O7" s="19" t="s">
        <v>110</v>
      </c>
      <c r="P7" s="19" t="s">
        <v>110</v>
      </c>
    </row>
    <row r="8" spans="1:16" s="22" customFormat="1" ht="41.25" customHeight="1">
      <c r="A8" s="16">
        <v>2005</v>
      </c>
      <c r="B8" s="154">
        <v>320</v>
      </c>
      <c r="C8" s="18">
        <v>914</v>
      </c>
      <c r="D8" s="18">
        <v>276</v>
      </c>
      <c r="E8" s="18">
        <v>869</v>
      </c>
      <c r="F8" s="18">
        <v>11</v>
      </c>
      <c r="G8" s="18">
        <v>7</v>
      </c>
      <c r="H8" s="18"/>
      <c r="I8" s="24" t="s">
        <v>110</v>
      </c>
      <c r="J8" s="24" t="s">
        <v>110</v>
      </c>
      <c r="K8" s="18">
        <v>15</v>
      </c>
      <c r="L8" s="18">
        <v>23</v>
      </c>
      <c r="M8" s="18">
        <v>18</v>
      </c>
      <c r="N8" s="18">
        <v>15</v>
      </c>
      <c r="O8" s="19" t="s">
        <v>110</v>
      </c>
      <c r="P8" s="19" t="s">
        <v>110</v>
      </c>
    </row>
    <row r="9" spans="1:16" s="22" customFormat="1" ht="41.25" customHeight="1">
      <c r="A9" s="16">
        <v>2006</v>
      </c>
      <c r="B9" s="154">
        <v>349</v>
      </c>
      <c r="C9" s="18">
        <v>937</v>
      </c>
      <c r="D9" s="18">
        <v>316</v>
      </c>
      <c r="E9" s="18">
        <v>893</v>
      </c>
      <c r="F9" s="18">
        <v>15</v>
      </c>
      <c r="G9" s="18">
        <v>20</v>
      </c>
      <c r="H9" s="18"/>
      <c r="I9" s="24" t="s">
        <v>175</v>
      </c>
      <c r="J9" s="24" t="s">
        <v>175</v>
      </c>
      <c r="K9" s="18">
        <v>15</v>
      </c>
      <c r="L9" s="18">
        <v>23</v>
      </c>
      <c r="M9" s="18">
        <v>3</v>
      </c>
      <c r="N9" s="18">
        <v>1</v>
      </c>
      <c r="O9" s="19" t="s">
        <v>175</v>
      </c>
      <c r="P9" s="19" t="s">
        <v>175</v>
      </c>
    </row>
    <row r="10" spans="1:16" s="22" customFormat="1" ht="41.25" customHeight="1">
      <c r="A10" s="16">
        <v>2007</v>
      </c>
      <c r="B10" s="18">
        <v>348</v>
      </c>
      <c r="C10" s="18">
        <v>781</v>
      </c>
      <c r="D10" s="18">
        <v>251</v>
      </c>
      <c r="E10" s="18">
        <v>550</v>
      </c>
      <c r="F10" s="18">
        <v>17</v>
      </c>
      <c r="G10" s="18">
        <v>12</v>
      </c>
      <c r="H10" s="18"/>
      <c r="I10" s="24" t="s">
        <v>110</v>
      </c>
      <c r="J10" s="24" t="s">
        <v>110</v>
      </c>
      <c r="K10" s="18">
        <v>45</v>
      </c>
      <c r="L10" s="18">
        <v>44</v>
      </c>
      <c r="M10" s="24" t="s">
        <v>110</v>
      </c>
      <c r="N10" s="24" t="s">
        <v>110</v>
      </c>
      <c r="O10" s="19">
        <v>35</v>
      </c>
      <c r="P10" s="19">
        <v>175</v>
      </c>
    </row>
    <row r="11" spans="1:16" s="22" customFormat="1" ht="41.25" customHeight="1">
      <c r="A11" s="27">
        <v>2008</v>
      </c>
      <c r="B11" s="28">
        <v>383</v>
      </c>
      <c r="C11" s="28">
        <v>775</v>
      </c>
      <c r="D11" s="28">
        <v>243</v>
      </c>
      <c r="E11" s="28">
        <v>669</v>
      </c>
      <c r="F11" s="28">
        <v>35</v>
      </c>
      <c r="G11" s="28">
        <v>28</v>
      </c>
      <c r="H11" s="28"/>
      <c r="I11" s="29" t="s">
        <v>110</v>
      </c>
      <c r="J11" s="29" t="s">
        <v>110</v>
      </c>
      <c r="K11" s="28">
        <v>40</v>
      </c>
      <c r="L11" s="28">
        <v>46</v>
      </c>
      <c r="M11" s="29" t="s">
        <v>110</v>
      </c>
      <c r="N11" s="29" t="s">
        <v>110</v>
      </c>
      <c r="O11" s="28">
        <v>65</v>
      </c>
      <c r="P11" s="28">
        <v>32</v>
      </c>
    </row>
    <row r="12" spans="1:16" s="22" customFormat="1" ht="41.25" customHeight="1">
      <c r="A12" s="31" t="s">
        <v>118</v>
      </c>
      <c r="B12" s="154">
        <v>48</v>
      </c>
      <c r="C12" s="18">
        <v>82</v>
      </c>
      <c r="D12" s="18">
        <v>20</v>
      </c>
      <c r="E12" s="18">
        <v>59</v>
      </c>
      <c r="F12" s="24">
        <v>8</v>
      </c>
      <c r="G12" s="24">
        <v>6</v>
      </c>
      <c r="H12" s="18"/>
      <c r="I12" s="19" t="s">
        <v>110</v>
      </c>
      <c r="J12" s="19" t="s">
        <v>110</v>
      </c>
      <c r="K12" s="24">
        <v>7</v>
      </c>
      <c r="L12" s="24">
        <v>11</v>
      </c>
      <c r="M12" s="19" t="s">
        <v>110</v>
      </c>
      <c r="N12" s="19" t="s">
        <v>110</v>
      </c>
      <c r="O12" s="19">
        <v>13</v>
      </c>
      <c r="P12" s="19">
        <v>6</v>
      </c>
    </row>
    <row r="13" spans="1:16" s="22" customFormat="1" ht="41.25" customHeight="1">
      <c r="A13" s="31" t="s">
        <v>119</v>
      </c>
      <c r="B13" s="154">
        <v>7</v>
      </c>
      <c r="C13" s="18">
        <v>10</v>
      </c>
      <c r="D13" s="24">
        <v>2</v>
      </c>
      <c r="E13" s="24">
        <v>6</v>
      </c>
      <c r="F13" s="18">
        <v>5</v>
      </c>
      <c r="G13" s="18">
        <v>4</v>
      </c>
      <c r="H13" s="18"/>
      <c r="I13" s="19" t="s">
        <v>110</v>
      </c>
      <c r="J13" s="19" t="s">
        <v>110</v>
      </c>
      <c r="K13" s="24" t="s">
        <v>110</v>
      </c>
      <c r="L13" s="24" t="s">
        <v>110</v>
      </c>
      <c r="M13" s="19" t="s">
        <v>110</v>
      </c>
      <c r="N13" s="19" t="s">
        <v>110</v>
      </c>
      <c r="O13" s="19" t="s">
        <v>110</v>
      </c>
      <c r="P13" s="19" t="s">
        <v>110</v>
      </c>
    </row>
    <row r="14" spans="1:16" s="22" customFormat="1" ht="41.25" customHeight="1">
      <c r="A14" s="31" t="s">
        <v>120</v>
      </c>
      <c r="B14" s="154">
        <v>49</v>
      </c>
      <c r="C14" s="18">
        <v>103</v>
      </c>
      <c r="D14" s="18">
        <v>31</v>
      </c>
      <c r="E14" s="18">
        <v>91</v>
      </c>
      <c r="F14" s="18">
        <v>6</v>
      </c>
      <c r="G14" s="18">
        <v>5</v>
      </c>
      <c r="H14" s="18"/>
      <c r="I14" s="19" t="s">
        <v>110</v>
      </c>
      <c r="J14" s="19" t="s">
        <v>110</v>
      </c>
      <c r="K14" s="24">
        <v>3</v>
      </c>
      <c r="L14" s="18">
        <v>3</v>
      </c>
      <c r="M14" s="19" t="s">
        <v>110</v>
      </c>
      <c r="N14" s="19" t="s">
        <v>110</v>
      </c>
      <c r="O14" s="19">
        <v>9</v>
      </c>
      <c r="P14" s="19">
        <v>4</v>
      </c>
    </row>
    <row r="15" spans="1:16" s="33" customFormat="1" ht="41.25" customHeight="1">
      <c r="A15" s="31" t="s">
        <v>121</v>
      </c>
      <c r="B15" s="154">
        <v>93</v>
      </c>
      <c r="C15" s="18">
        <v>204</v>
      </c>
      <c r="D15" s="24">
        <v>71</v>
      </c>
      <c r="E15" s="24">
        <v>187</v>
      </c>
      <c r="F15" s="24">
        <v>4</v>
      </c>
      <c r="G15" s="24">
        <v>3</v>
      </c>
      <c r="H15" s="24"/>
      <c r="I15" s="19" t="s">
        <v>110</v>
      </c>
      <c r="J15" s="19" t="s">
        <v>110</v>
      </c>
      <c r="K15" s="24">
        <v>8</v>
      </c>
      <c r="L15" s="24">
        <v>9</v>
      </c>
      <c r="M15" s="19" t="s">
        <v>110</v>
      </c>
      <c r="N15" s="19" t="s">
        <v>110</v>
      </c>
      <c r="O15" s="19">
        <v>10</v>
      </c>
      <c r="P15" s="19">
        <v>5</v>
      </c>
    </row>
    <row r="16" spans="1:16" s="45" customFormat="1" ht="41.25" customHeight="1">
      <c r="A16" s="31" t="s">
        <v>122</v>
      </c>
      <c r="B16" s="154">
        <v>70</v>
      </c>
      <c r="C16" s="18">
        <v>139</v>
      </c>
      <c r="D16" s="19">
        <v>45</v>
      </c>
      <c r="E16" s="19">
        <v>119</v>
      </c>
      <c r="F16" s="19">
        <v>5</v>
      </c>
      <c r="G16" s="19">
        <v>4</v>
      </c>
      <c r="H16" s="84"/>
      <c r="I16" s="19" t="s">
        <v>110</v>
      </c>
      <c r="J16" s="19" t="s">
        <v>110</v>
      </c>
      <c r="K16" s="84">
        <v>9</v>
      </c>
      <c r="L16" s="84">
        <v>10</v>
      </c>
      <c r="M16" s="19" t="s">
        <v>110</v>
      </c>
      <c r="N16" s="19" t="s">
        <v>110</v>
      </c>
      <c r="O16" s="19">
        <v>11</v>
      </c>
      <c r="P16" s="19">
        <v>6</v>
      </c>
    </row>
    <row r="17" spans="1:16" s="45" customFormat="1" ht="41.25" customHeight="1">
      <c r="A17" s="31" t="s">
        <v>123</v>
      </c>
      <c r="B17" s="154">
        <v>27</v>
      </c>
      <c r="C17" s="18">
        <v>39</v>
      </c>
      <c r="D17" s="83">
        <v>10</v>
      </c>
      <c r="E17" s="83">
        <v>28</v>
      </c>
      <c r="F17" s="184">
        <v>4</v>
      </c>
      <c r="G17" s="184">
        <v>3</v>
      </c>
      <c r="H17" s="84"/>
      <c r="I17" s="19" t="s">
        <v>110</v>
      </c>
      <c r="J17" s="19" t="s">
        <v>110</v>
      </c>
      <c r="K17" s="84">
        <v>3</v>
      </c>
      <c r="L17" s="84">
        <v>3</v>
      </c>
      <c r="M17" s="19" t="s">
        <v>110</v>
      </c>
      <c r="N17" s="19" t="s">
        <v>110</v>
      </c>
      <c r="O17" s="19">
        <v>10</v>
      </c>
      <c r="P17" s="19">
        <v>5</v>
      </c>
    </row>
    <row r="18" spans="1:16" s="45" customFormat="1" ht="41.25" customHeight="1" thickBot="1">
      <c r="A18" s="35" t="s">
        <v>124</v>
      </c>
      <c r="B18" s="36">
        <v>89</v>
      </c>
      <c r="C18" s="37">
        <v>198</v>
      </c>
      <c r="D18" s="102">
        <v>64</v>
      </c>
      <c r="E18" s="102">
        <v>179</v>
      </c>
      <c r="F18" s="186">
        <v>3</v>
      </c>
      <c r="G18" s="186">
        <v>3</v>
      </c>
      <c r="H18" s="84"/>
      <c r="I18" s="85" t="s">
        <v>110</v>
      </c>
      <c r="J18" s="85" t="s">
        <v>110</v>
      </c>
      <c r="K18" s="86">
        <v>10</v>
      </c>
      <c r="L18" s="86">
        <v>10</v>
      </c>
      <c r="M18" s="85" t="s">
        <v>110</v>
      </c>
      <c r="N18" s="85" t="s">
        <v>110</v>
      </c>
      <c r="O18" s="85">
        <v>12</v>
      </c>
      <c r="P18" s="85">
        <v>6</v>
      </c>
    </row>
    <row r="19" spans="1:14" ht="19.5" customHeight="1" thickTop="1">
      <c r="A19" s="51" t="s">
        <v>176</v>
      </c>
      <c r="B19" s="52"/>
      <c r="C19" s="52"/>
      <c r="D19" s="52"/>
      <c r="E19" s="110"/>
      <c r="F19" s="52"/>
      <c r="G19" s="110"/>
      <c r="H19" s="89"/>
      <c r="I19" s="121"/>
      <c r="J19" s="122"/>
      <c r="K19" s="39"/>
      <c r="L19" s="39"/>
      <c r="M19" s="39"/>
      <c r="N19" s="39"/>
    </row>
    <row r="20" spans="5:14" ht="11.25">
      <c r="E20" s="124"/>
      <c r="G20" s="124"/>
      <c r="H20" s="125"/>
      <c r="J20" s="127"/>
      <c r="K20" s="128"/>
      <c r="M20" s="128"/>
      <c r="N20" s="130"/>
    </row>
    <row r="21" spans="5:14" ht="11.25">
      <c r="E21" s="124"/>
      <c r="G21" s="124"/>
      <c r="H21" s="125"/>
      <c r="J21" s="127"/>
      <c r="K21" s="128"/>
      <c r="M21" s="128"/>
      <c r="N21" s="130"/>
    </row>
    <row r="22" spans="5:14" ht="11.25">
      <c r="E22" s="124"/>
      <c r="G22" s="124"/>
      <c r="H22" s="125"/>
      <c r="J22" s="127"/>
      <c r="K22" s="128"/>
      <c r="M22" s="128"/>
      <c r="N22" s="130"/>
    </row>
    <row r="23" spans="5:14" ht="11.25">
      <c r="E23" s="124"/>
      <c r="G23" s="124"/>
      <c r="H23" s="125"/>
      <c r="J23" s="127"/>
      <c r="K23" s="128"/>
      <c r="M23" s="128"/>
      <c r="N23" s="130"/>
    </row>
    <row r="24" spans="5:14" ht="11.25">
      <c r="E24" s="124"/>
      <c r="G24" s="124"/>
      <c r="H24" s="125"/>
      <c r="J24" s="127"/>
      <c r="K24" s="128"/>
      <c r="M24" s="128"/>
      <c r="N24" s="130"/>
    </row>
    <row r="25" spans="5:14" ht="11.25">
      <c r="E25" s="124"/>
      <c r="G25" s="124"/>
      <c r="H25" s="125"/>
      <c r="J25" s="127"/>
      <c r="K25" s="128"/>
      <c r="M25" s="128"/>
      <c r="N25" s="130"/>
    </row>
    <row r="26" spans="5:14" ht="11.25">
      <c r="E26" s="124"/>
      <c r="G26" s="124"/>
      <c r="H26" s="125"/>
      <c r="J26" s="127"/>
      <c r="K26" s="128"/>
      <c r="M26" s="128"/>
      <c r="N26" s="130"/>
    </row>
    <row r="27" ht="13.5">
      <c r="J27" s="127"/>
    </row>
    <row r="28" ht="13.5">
      <c r="J28" s="127"/>
    </row>
    <row r="29" ht="13.5">
      <c r="J29" s="127"/>
    </row>
    <row r="30" ht="13.5">
      <c r="J30" s="127"/>
    </row>
    <row r="31" ht="13.5">
      <c r="J31" s="127"/>
    </row>
    <row r="32" ht="13.5">
      <c r="J32" s="127"/>
    </row>
    <row r="33" ht="13.5">
      <c r="J33" s="127"/>
    </row>
    <row r="34" ht="13.5">
      <c r="J34" s="127"/>
    </row>
    <row r="35" ht="13.5">
      <c r="J35" s="127"/>
    </row>
    <row r="36" ht="13.5">
      <c r="J36" s="127"/>
    </row>
    <row r="37" ht="13.5">
      <c r="J37" s="127"/>
    </row>
    <row r="38" ht="13.5">
      <c r="J38" s="127"/>
    </row>
    <row r="39" ht="13.5">
      <c r="J39" s="127"/>
    </row>
    <row r="40" ht="13.5">
      <c r="J40" s="127"/>
    </row>
    <row r="41" ht="13.5">
      <c r="J41" s="127"/>
    </row>
    <row r="42" ht="13.5">
      <c r="J42" s="127"/>
    </row>
    <row r="43" ht="13.5">
      <c r="J43" s="127"/>
    </row>
    <row r="44" ht="13.5">
      <c r="J44" s="127"/>
    </row>
    <row r="45" ht="13.5">
      <c r="J45" s="127"/>
    </row>
    <row r="46" ht="13.5">
      <c r="J46" s="127"/>
    </row>
    <row r="47" ht="13.5">
      <c r="J47" s="127"/>
    </row>
    <row r="48" ht="13.5">
      <c r="J48" s="127"/>
    </row>
    <row r="49" ht="13.5">
      <c r="J49" s="127"/>
    </row>
    <row r="50" ht="13.5">
      <c r="J50" s="127"/>
    </row>
    <row r="51" ht="13.5">
      <c r="J51" s="127"/>
    </row>
    <row r="52" ht="13.5">
      <c r="J52" s="127"/>
    </row>
    <row r="53" ht="13.5">
      <c r="J53" s="127"/>
    </row>
    <row r="54" ht="13.5">
      <c r="J54" s="127"/>
    </row>
    <row r="55" ht="13.5">
      <c r="J55" s="127"/>
    </row>
    <row r="56" ht="13.5">
      <c r="J56" s="127"/>
    </row>
    <row r="57" ht="13.5">
      <c r="J57" s="127"/>
    </row>
    <row r="58" ht="13.5">
      <c r="J58" s="127"/>
    </row>
    <row r="59" ht="13.5">
      <c r="J59" s="127"/>
    </row>
    <row r="60" ht="13.5">
      <c r="J60" s="127"/>
    </row>
    <row r="61" ht="13.5">
      <c r="J61" s="127"/>
    </row>
    <row r="62" ht="13.5">
      <c r="J62" s="127"/>
    </row>
    <row r="63" ht="13.5">
      <c r="J63" s="127"/>
    </row>
    <row r="64" ht="13.5">
      <c r="J64" s="127"/>
    </row>
    <row r="65" ht="13.5">
      <c r="J65" s="127"/>
    </row>
    <row r="66" ht="13.5">
      <c r="J66" s="127"/>
    </row>
    <row r="67" ht="13.5">
      <c r="J67" s="127"/>
    </row>
    <row r="68" ht="13.5">
      <c r="J68" s="127"/>
    </row>
    <row r="69" ht="13.5">
      <c r="J69" s="127"/>
    </row>
    <row r="70" ht="13.5">
      <c r="J70" s="127"/>
    </row>
    <row r="71" ht="13.5">
      <c r="J71" s="127"/>
    </row>
    <row r="72" ht="13.5">
      <c r="J72" s="127"/>
    </row>
    <row r="73" ht="13.5">
      <c r="J73" s="127"/>
    </row>
    <row r="74" ht="13.5">
      <c r="J74" s="127"/>
    </row>
    <row r="75" ht="13.5">
      <c r="J75" s="127"/>
    </row>
    <row r="76" ht="13.5">
      <c r="J76" s="127"/>
    </row>
    <row r="77" ht="13.5">
      <c r="J77" s="127"/>
    </row>
    <row r="78" ht="13.5">
      <c r="J78" s="127"/>
    </row>
    <row r="79" ht="13.5">
      <c r="J79" s="127"/>
    </row>
    <row r="80" ht="13.5">
      <c r="J80" s="127"/>
    </row>
    <row r="81" ht="13.5">
      <c r="J81" s="127"/>
    </row>
    <row r="82" ht="13.5">
      <c r="J82" s="127"/>
    </row>
    <row r="83" ht="13.5">
      <c r="J83" s="127"/>
    </row>
    <row r="84" ht="13.5">
      <c r="J84" s="127"/>
    </row>
    <row r="85" ht="13.5">
      <c r="J85" s="127"/>
    </row>
    <row r="86" ht="13.5">
      <c r="J86" s="127"/>
    </row>
    <row r="87" ht="13.5">
      <c r="J87" s="127"/>
    </row>
    <row r="88" ht="13.5">
      <c r="J88" s="127"/>
    </row>
    <row r="89" ht="13.5">
      <c r="J89" s="127"/>
    </row>
    <row r="90" ht="13.5">
      <c r="J90" s="127"/>
    </row>
    <row r="91" ht="13.5">
      <c r="J91" s="127"/>
    </row>
    <row r="92" ht="13.5">
      <c r="J92" s="127"/>
    </row>
    <row r="93" ht="13.5">
      <c r="J93" s="127"/>
    </row>
    <row r="94" ht="13.5">
      <c r="J94" s="127"/>
    </row>
    <row r="95" ht="13.5">
      <c r="J95" s="127"/>
    </row>
    <row r="96" ht="13.5">
      <c r="J96" s="127"/>
    </row>
    <row r="97" ht="13.5">
      <c r="J97" s="127"/>
    </row>
    <row r="98" ht="13.5">
      <c r="J98" s="127"/>
    </row>
    <row r="99" ht="13.5">
      <c r="J99" s="127"/>
    </row>
    <row r="100" ht="13.5">
      <c r="J100" s="127"/>
    </row>
    <row r="101" ht="13.5">
      <c r="J101" s="127"/>
    </row>
    <row r="102" ht="13.5">
      <c r="J102" s="127"/>
    </row>
    <row r="103" ht="13.5">
      <c r="J103" s="127"/>
    </row>
    <row r="104" ht="13.5">
      <c r="J104" s="127"/>
    </row>
    <row r="105" ht="13.5">
      <c r="J105" s="127"/>
    </row>
    <row r="106" ht="13.5">
      <c r="J106" s="127"/>
    </row>
    <row r="107" ht="13.5">
      <c r="J107" s="127"/>
    </row>
    <row r="108" ht="13.5">
      <c r="J108" s="127"/>
    </row>
    <row r="109" ht="13.5">
      <c r="J109" s="127"/>
    </row>
    <row r="110" ht="13.5">
      <c r="J110" s="127"/>
    </row>
    <row r="111" ht="13.5">
      <c r="J111" s="127"/>
    </row>
    <row r="112" ht="13.5">
      <c r="J112" s="127"/>
    </row>
    <row r="113" ht="13.5">
      <c r="J113" s="127"/>
    </row>
    <row r="114" ht="13.5">
      <c r="J114" s="127"/>
    </row>
    <row r="115" ht="13.5">
      <c r="J115" s="127"/>
    </row>
    <row r="116" ht="13.5">
      <c r="J116" s="127"/>
    </row>
    <row r="117" ht="13.5">
      <c r="J117" s="127"/>
    </row>
    <row r="118" ht="13.5">
      <c r="J118" s="127"/>
    </row>
    <row r="119" ht="13.5">
      <c r="J119" s="127"/>
    </row>
    <row r="120" ht="13.5">
      <c r="J120" s="127"/>
    </row>
    <row r="121" ht="13.5">
      <c r="J121" s="127"/>
    </row>
    <row r="122" ht="13.5">
      <c r="J122" s="127"/>
    </row>
    <row r="123" ht="13.5">
      <c r="J123" s="127"/>
    </row>
    <row r="124" ht="13.5">
      <c r="J124" s="127"/>
    </row>
    <row r="125" ht="13.5">
      <c r="J125" s="127"/>
    </row>
    <row r="126" ht="13.5">
      <c r="J126" s="127"/>
    </row>
    <row r="127" ht="13.5">
      <c r="J127" s="127"/>
    </row>
    <row r="128" ht="13.5">
      <c r="J128" s="127"/>
    </row>
    <row r="129" ht="13.5">
      <c r="J129" s="127"/>
    </row>
    <row r="130" ht="13.5">
      <c r="J130" s="127"/>
    </row>
    <row r="131" ht="13.5">
      <c r="J131" s="127"/>
    </row>
    <row r="132" ht="13.5">
      <c r="J132" s="127"/>
    </row>
    <row r="133" ht="13.5">
      <c r="J133" s="127"/>
    </row>
    <row r="134" ht="13.5">
      <c r="J134" s="127"/>
    </row>
    <row r="135" ht="13.5">
      <c r="J135" s="127"/>
    </row>
    <row r="136" ht="13.5">
      <c r="J136" s="127"/>
    </row>
    <row r="137" ht="13.5">
      <c r="J137" s="127"/>
    </row>
    <row r="138" ht="13.5">
      <c r="J138" s="127"/>
    </row>
    <row r="139" ht="13.5">
      <c r="J139" s="127"/>
    </row>
    <row r="140" ht="13.5">
      <c r="J140" s="127"/>
    </row>
    <row r="141" ht="13.5">
      <c r="J141" s="127"/>
    </row>
    <row r="142" ht="13.5">
      <c r="J142" s="127"/>
    </row>
    <row r="143" ht="13.5">
      <c r="J143" s="127"/>
    </row>
    <row r="144" ht="13.5">
      <c r="J144" s="127"/>
    </row>
    <row r="145" ht="13.5">
      <c r="J145" s="127"/>
    </row>
    <row r="146" ht="13.5">
      <c r="J146" s="127"/>
    </row>
    <row r="147" ht="13.5">
      <c r="J147" s="127"/>
    </row>
    <row r="148" ht="13.5">
      <c r="J148" s="127"/>
    </row>
    <row r="149" ht="13.5">
      <c r="J149" s="127"/>
    </row>
    <row r="150" ht="13.5">
      <c r="J150" s="127"/>
    </row>
    <row r="151" ht="13.5">
      <c r="J151" s="127"/>
    </row>
    <row r="152" ht="13.5">
      <c r="J152" s="127"/>
    </row>
    <row r="153" ht="13.5">
      <c r="J153" s="127"/>
    </row>
    <row r="154" ht="13.5">
      <c r="J154" s="127"/>
    </row>
    <row r="155" ht="13.5">
      <c r="J155" s="127"/>
    </row>
    <row r="156" ht="13.5">
      <c r="J156" s="127"/>
    </row>
    <row r="157" ht="13.5">
      <c r="J157" s="127"/>
    </row>
    <row r="158" ht="13.5">
      <c r="J158" s="127"/>
    </row>
    <row r="159" ht="13.5">
      <c r="J159" s="127"/>
    </row>
    <row r="160" ht="13.5">
      <c r="J160" s="127"/>
    </row>
    <row r="161" ht="13.5">
      <c r="J161" s="127"/>
    </row>
    <row r="162" ht="13.5">
      <c r="J162" s="127"/>
    </row>
    <row r="163" ht="13.5">
      <c r="J163" s="127"/>
    </row>
    <row r="164" ht="13.5">
      <c r="J164" s="127"/>
    </row>
    <row r="165" ht="13.5">
      <c r="J165" s="127"/>
    </row>
    <row r="166" ht="13.5">
      <c r="J166" s="127"/>
    </row>
    <row r="167" ht="13.5">
      <c r="J167" s="127"/>
    </row>
    <row r="168" ht="13.5">
      <c r="J168" s="127"/>
    </row>
    <row r="169" ht="13.5">
      <c r="J169" s="127"/>
    </row>
    <row r="170" ht="13.5">
      <c r="J170" s="127"/>
    </row>
    <row r="171" ht="13.5">
      <c r="J171" s="127"/>
    </row>
    <row r="172" ht="13.5">
      <c r="J172" s="127"/>
    </row>
    <row r="173" ht="13.5">
      <c r="J173" s="127"/>
    </row>
    <row r="174" ht="13.5">
      <c r="J174" s="127"/>
    </row>
    <row r="175" ht="13.5">
      <c r="J175" s="127"/>
    </row>
    <row r="176" ht="13.5">
      <c r="J176" s="127"/>
    </row>
    <row r="177" ht="13.5">
      <c r="J177" s="127"/>
    </row>
    <row r="178" ht="13.5">
      <c r="J178" s="127"/>
    </row>
    <row r="179" ht="13.5">
      <c r="J179" s="127"/>
    </row>
    <row r="180" ht="13.5">
      <c r="J180" s="127"/>
    </row>
    <row r="181" ht="13.5">
      <c r="J181" s="127"/>
    </row>
    <row r="182" ht="13.5">
      <c r="J182" s="127"/>
    </row>
    <row r="183" ht="13.5">
      <c r="J183" s="127"/>
    </row>
    <row r="184" ht="13.5">
      <c r="J184" s="127"/>
    </row>
    <row r="185" ht="13.5">
      <c r="J185" s="127"/>
    </row>
    <row r="186" ht="13.5">
      <c r="J186" s="127"/>
    </row>
    <row r="187" ht="13.5">
      <c r="J187" s="127"/>
    </row>
    <row r="188" ht="13.5">
      <c r="J188" s="127"/>
    </row>
    <row r="189" ht="13.5">
      <c r="J189" s="127"/>
    </row>
    <row r="190" ht="13.5">
      <c r="J190" s="127"/>
    </row>
    <row r="191" ht="13.5">
      <c r="J191" s="127"/>
    </row>
    <row r="192" ht="13.5">
      <c r="J192" s="127"/>
    </row>
    <row r="193" ht="13.5">
      <c r="J193" s="127"/>
    </row>
    <row r="194" ht="13.5">
      <c r="J194" s="127"/>
    </row>
    <row r="195" ht="13.5">
      <c r="J195" s="127"/>
    </row>
    <row r="196" ht="13.5">
      <c r="J196" s="127"/>
    </row>
    <row r="197" ht="13.5">
      <c r="J197" s="127"/>
    </row>
    <row r="198" ht="13.5">
      <c r="J198" s="127"/>
    </row>
    <row r="199" ht="13.5">
      <c r="J199" s="127"/>
    </row>
    <row r="200" ht="13.5">
      <c r="J200" s="127"/>
    </row>
    <row r="201" ht="13.5">
      <c r="J201" s="127"/>
    </row>
    <row r="202" ht="13.5">
      <c r="J202" s="127"/>
    </row>
    <row r="203" ht="13.5">
      <c r="J203" s="127"/>
    </row>
    <row r="204" ht="13.5">
      <c r="J204" s="127"/>
    </row>
    <row r="205" ht="13.5">
      <c r="J205" s="127"/>
    </row>
    <row r="206" ht="13.5">
      <c r="J206" s="127"/>
    </row>
    <row r="207" ht="13.5">
      <c r="J207" s="127"/>
    </row>
    <row r="208" ht="13.5">
      <c r="J208" s="127"/>
    </row>
    <row r="209" ht="13.5">
      <c r="J209" s="127"/>
    </row>
    <row r="210" ht="13.5">
      <c r="J210" s="127"/>
    </row>
    <row r="211" ht="13.5">
      <c r="J211" s="127"/>
    </row>
    <row r="212" ht="13.5">
      <c r="J212" s="127"/>
    </row>
    <row r="213" ht="13.5">
      <c r="J213" s="127"/>
    </row>
    <row r="214" ht="13.5">
      <c r="J214" s="127"/>
    </row>
    <row r="215" ht="13.5">
      <c r="J215" s="127"/>
    </row>
    <row r="216" ht="13.5">
      <c r="J216" s="127"/>
    </row>
    <row r="217" ht="13.5">
      <c r="J217" s="127"/>
    </row>
    <row r="218" ht="13.5">
      <c r="J218" s="127"/>
    </row>
    <row r="219" ht="13.5">
      <c r="J219" s="127"/>
    </row>
    <row r="220" ht="13.5">
      <c r="J220" s="127"/>
    </row>
    <row r="221" ht="13.5">
      <c r="J221" s="127"/>
    </row>
    <row r="222" ht="13.5">
      <c r="J222" s="127"/>
    </row>
    <row r="223" ht="13.5">
      <c r="J223" s="127"/>
    </row>
    <row r="224" ht="13.5">
      <c r="J224" s="127"/>
    </row>
    <row r="225" ht="13.5">
      <c r="J225" s="127"/>
    </row>
    <row r="226" ht="13.5">
      <c r="J226" s="127"/>
    </row>
    <row r="227" ht="13.5">
      <c r="J227" s="127"/>
    </row>
    <row r="228" ht="13.5">
      <c r="J228" s="127"/>
    </row>
    <row r="229" ht="13.5">
      <c r="J229" s="127"/>
    </row>
    <row r="230" ht="13.5">
      <c r="J230" s="127"/>
    </row>
  </sheetData>
  <mergeCells count="16"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  <mergeCell ref="I3:J3"/>
    <mergeCell ref="I4:J4"/>
    <mergeCell ref="B3:C3"/>
    <mergeCell ref="D3:E3"/>
    <mergeCell ref="B4:C4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1" ySplit="6" topLeftCell="B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1" sqref="A11"/>
    </sheetView>
  </sheetViews>
  <sheetFormatPr defaultColWidth="8.88671875" defaultRowHeight="13.5"/>
  <cols>
    <col min="1" max="1" width="14.5546875" style="51" customWidth="1"/>
    <col min="2" max="2" width="6.88671875" style="51" customWidth="1"/>
    <col min="3" max="3" width="6.88671875" style="15" customWidth="1"/>
    <col min="4" max="4" width="8.88671875" style="51" customWidth="1"/>
    <col min="5" max="5" width="6.77734375" style="54" customWidth="1"/>
    <col min="6" max="6" width="6.88671875" style="47" customWidth="1"/>
    <col min="7" max="7" width="8.3359375" style="47" customWidth="1"/>
    <col min="8" max="8" width="6.99609375" style="55" customWidth="1"/>
    <col min="9" max="9" width="6.99609375" style="15" customWidth="1"/>
    <col min="10" max="10" width="8.77734375" style="55" customWidth="1"/>
    <col min="11" max="11" width="2.77734375" style="1" customWidth="1"/>
    <col min="12" max="12" width="7.77734375" style="56" customWidth="1"/>
    <col min="13" max="13" width="7.77734375" style="57" customWidth="1"/>
    <col min="14" max="15" width="7.77734375" style="38" customWidth="1"/>
    <col min="16" max="16" width="7.77734375" style="43" customWidth="1"/>
    <col min="17" max="18" width="7.77734375" style="38" customWidth="1"/>
    <col min="19" max="19" width="7.77734375" style="43" customWidth="1"/>
    <col min="20" max="20" width="7.77734375" style="38" customWidth="1"/>
    <col min="21" max="16384" width="8.88671875" style="38" customWidth="1"/>
  </cols>
  <sheetData>
    <row r="1" spans="1:20" s="2" customFormat="1" ht="45" customHeight="1">
      <c r="A1" s="220" t="s">
        <v>184</v>
      </c>
      <c r="B1" s="220"/>
      <c r="C1" s="220"/>
      <c r="D1" s="220"/>
      <c r="E1" s="220"/>
      <c r="F1" s="220"/>
      <c r="G1" s="220"/>
      <c r="H1" s="220"/>
      <c r="I1" s="220"/>
      <c r="J1" s="220"/>
      <c r="K1" s="132"/>
      <c r="L1" s="239" t="s">
        <v>145</v>
      </c>
      <c r="M1" s="239"/>
      <c r="N1" s="239"/>
      <c r="O1" s="239"/>
      <c r="P1" s="239"/>
      <c r="Q1" s="239"/>
      <c r="R1" s="239"/>
      <c r="S1" s="239"/>
      <c r="T1" s="239"/>
    </row>
    <row r="2" spans="1:20" s="14" customFormat="1" ht="25.5" customHeight="1" thickBot="1">
      <c r="A2" s="3" t="s">
        <v>102</v>
      </c>
      <c r="B2" s="3"/>
      <c r="C2" s="4"/>
      <c r="D2" s="3"/>
      <c r="E2" s="5"/>
      <c r="F2" s="6"/>
      <c r="G2" s="6"/>
      <c r="H2" s="7"/>
      <c r="I2" s="8"/>
      <c r="J2" s="7"/>
      <c r="K2" s="1"/>
      <c r="L2" s="9"/>
      <c r="M2" s="10"/>
      <c r="N2" s="11"/>
      <c r="O2" s="11"/>
      <c r="P2" s="12"/>
      <c r="Q2" s="11"/>
      <c r="R2" s="11"/>
      <c r="S2" s="12"/>
      <c r="T2" s="13" t="s">
        <v>70</v>
      </c>
    </row>
    <row r="3" spans="1:20" s="15" customFormat="1" ht="16.5" customHeight="1" thickTop="1">
      <c r="A3" s="58" t="s">
        <v>103</v>
      </c>
      <c r="B3" s="224" t="s">
        <v>68</v>
      </c>
      <c r="C3" s="225"/>
      <c r="D3" s="226"/>
      <c r="E3" s="240" t="s">
        <v>107</v>
      </c>
      <c r="F3" s="241"/>
      <c r="G3" s="242"/>
      <c r="H3" s="243" t="s">
        <v>108</v>
      </c>
      <c r="I3" s="241"/>
      <c r="J3" s="241"/>
      <c r="K3" s="59"/>
      <c r="L3" s="225" t="s">
        <v>185</v>
      </c>
      <c r="M3" s="225"/>
      <c r="N3" s="226"/>
      <c r="O3" s="224" t="s">
        <v>69</v>
      </c>
      <c r="P3" s="225"/>
      <c r="Q3" s="226"/>
      <c r="R3" s="224" t="s">
        <v>61</v>
      </c>
      <c r="S3" s="225"/>
      <c r="T3" s="225"/>
    </row>
    <row r="4" spans="1:20" s="15" customFormat="1" ht="16.5" customHeight="1">
      <c r="A4" s="16" t="s">
        <v>104</v>
      </c>
      <c r="B4" s="59" t="s">
        <v>62</v>
      </c>
      <c r="C4" s="60" t="s">
        <v>63</v>
      </c>
      <c r="D4" s="60" t="s">
        <v>64</v>
      </c>
      <c r="E4" s="61" t="s">
        <v>62</v>
      </c>
      <c r="F4" s="60" t="s">
        <v>63</v>
      </c>
      <c r="G4" s="60" t="s">
        <v>64</v>
      </c>
      <c r="H4" s="60" t="s">
        <v>62</v>
      </c>
      <c r="I4" s="60" t="s">
        <v>63</v>
      </c>
      <c r="J4" s="60" t="s">
        <v>64</v>
      </c>
      <c r="K4" s="59"/>
      <c r="L4" s="62" t="s">
        <v>62</v>
      </c>
      <c r="M4" s="60" t="s">
        <v>63</v>
      </c>
      <c r="N4" s="60" t="s">
        <v>64</v>
      </c>
      <c r="O4" s="60" t="s">
        <v>62</v>
      </c>
      <c r="P4" s="60" t="s">
        <v>63</v>
      </c>
      <c r="Q4" s="60" t="s">
        <v>64</v>
      </c>
      <c r="R4" s="60" t="s">
        <v>62</v>
      </c>
      <c r="S4" s="61" t="s">
        <v>63</v>
      </c>
      <c r="T4" s="62" t="s">
        <v>64</v>
      </c>
    </row>
    <row r="5" spans="1:20" s="15" customFormat="1" ht="16.5" customHeight="1">
      <c r="A5" s="16" t="s">
        <v>105</v>
      </c>
      <c r="B5" s="59"/>
      <c r="C5" s="63"/>
      <c r="D5" s="62" t="s">
        <v>65</v>
      </c>
      <c r="E5" s="61"/>
      <c r="F5" s="63"/>
      <c r="G5" s="62" t="s">
        <v>65</v>
      </c>
      <c r="H5" s="60"/>
      <c r="I5" s="64"/>
      <c r="J5" s="60" t="s">
        <v>65</v>
      </c>
      <c r="K5" s="59"/>
      <c r="L5" s="62"/>
      <c r="M5" s="60"/>
      <c r="N5" s="60" t="s">
        <v>65</v>
      </c>
      <c r="O5" s="60"/>
      <c r="P5" s="60"/>
      <c r="Q5" s="60" t="s">
        <v>65</v>
      </c>
      <c r="R5" s="60"/>
      <c r="S5" s="61"/>
      <c r="T5" s="62" t="s">
        <v>65</v>
      </c>
    </row>
    <row r="6" spans="1:20" s="15" customFormat="1" ht="16.5" customHeight="1">
      <c r="A6" s="65" t="s">
        <v>106</v>
      </c>
      <c r="B6" s="66" t="s">
        <v>66</v>
      </c>
      <c r="C6" s="66" t="s">
        <v>56</v>
      </c>
      <c r="D6" s="67" t="s">
        <v>67</v>
      </c>
      <c r="E6" s="66" t="s">
        <v>66</v>
      </c>
      <c r="F6" s="66" t="s">
        <v>56</v>
      </c>
      <c r="G6" s="68" t="s">
        <v>67</v>
      </c>
      <c r="H6" s="67" t="s">
        <v>66</v>
      </c>
      <c r="I6" s="67" t="s">
        <v>56</v>
      </c>
      <c r="J6" s="67" t="s">
        <v>67</v>
      </c>
      <c r="K6" s="59"/>
      <c r="L6" s="69" t="s">
        <v>66</v>
      </c>
      <c r="M6" s="67" t="s">
        <v>56</v>
      </c>
      <c r="N6" s="67" t="s">
        <v>67</v>
      </c>
      <c r="O6" s="67" t="s">
        <v>66</v>
      </c>
      <c r="P6" s="67" t="s">
        <v>56</v>
      </c>
      <c r="Q6" s="67" t="s">
        <v>67</v>
      </c>
      <c r="R6" s="67" t="s">
        <v>66</v>
      </c>
      <c r="S6" s="66" t="s">
        <v>56</v>
      </c>
      <c r="T6" s="69" t="s">
        <v>67</v>
      </c>
    </row>
    <row r="7" spans="1:20" s="22" customFormat="1" ht="41.25" customHeight="1">
      <c r="A7" s="16">
        <v>2004</v>
      </c>
      <c r="B7" s="17">
        <f>SUM(E7,H7,L7,O7,R7)</f>
        <v>5</v>
      </c>
      <c r="C7" s="32">
        <f>SUM(F7,I7,M7,P7,S7)</f>
        <v>3.37</v>
      </c>
      <c r="D7" s="18">
        <f>SUM(G7,J7,N7,Q7,T7)</f>
        <v>12003</v>
      </c>
      <c r="E7" s="24" t="s">
        <v>110</v>
      </c>
      <c r="F7" s="20" t="s">
        <v>110</v>
      </c>
      <c r="G7" s="24" t="s">
        <v>110</v>
      </c>
      <c r="H7" s="17">
        <v>1</v>
      </c>
      <c r="I7" s="20">
        <v>3</v>
      </c>
      <c r="J7" s="18">
        <v>3658</v>
      </c>
      <c r="K7" s="25"/>
      <c r="L7" s="17">
        <v>2</v>
      </c>
      <c r="M7" s="21">
        <v>0.37</v>
      </c>
      <c r="N7" s="18">
        <v>8260</v>
      </c>
      <c r="O7" s="17">
        <v>2</v>
      </c>
      <c r="P7" s="20" t="s">
        <v>110</v>
      </c>
      <c r="Q7" s="18">
        <v>85</v>
      </c>
      <c r="R7" s="26" t="s">
        <v>110</v>
      </c>
      <c r="S7" s="26" t="s">
        <v>110</v>
      </c>
      <c r="T7" s="26" t="s">
        <v>110</v>
      </c>
    </row>
    <row r="8" spans="1:20" s="22" customFormat="1" ht="41.25" customHeight="1">
      <c r="A8" s="16">
        <v>2005</v>
      </c>
      <c r="B8" s="17">
        <v>11</v>
      </c>
      <c r="C8" s="32">
        <v>2.54</v>
      </c>
      <c r="D8" s="18">
        <v>60124</v>
      </c>
      <c r="E8" s="24" t="s">
        <v>110</v>
      </c>
      <c r="F8" s="20" t="s">
        <v>110</v>
      </c>
      <c r="G8" s="24" t="s">
        <v>110</v>
      </c>
      <c r="H8" s="23" t="s">
        <v>110</v>
      </c>
      <c r="I8" s="20" t="s">
        <v>110</v>
      </c>
      <c r="J8" s="24" t="s">
        <v>110</v>
      </c>
      <c r="K8" s="25"/>
      <c r="L8" s="17">
        <v>5</v>
      </c>
      <c r="M8" s="21">
        <v>0.94</v>
      </c>
      <c r="N8" s="18">
        <v>56829</v>
      </c>
      <c r="O8" s="17">
        <v>6</v>
      </c>
      <c r="P8" s="20">
        <v>1.6</v>
      </c>
      <c r="Q8" s="18">
        <v>3295</v>
      </c>
      <c r="R8" s="26" t="s">
        <v>110</v>
      </c>
      <c r="S8" s="26" t="s">
        <v>110</v>
      </c>
      <c r="T8" s="26" t="s">
        <v>110</v>
      </c>
    </row>
    <row r="9" spans="1:20" s="22" customFormat="1" ht="41.25" customHeight="1">
      <c r="A9" s="16">
        <v>2006</v>
      </c>
      <c r="B9" s="17">
        <v>14</v>
      </c>
      <c r="C9" s="32">
        <v>5.21</v>
      </c>
      <c r="D9" s="18">
        <v>109443</v>
      </c>
      <c r="E9" s="176">
        <v>0</v>
      </c>
      <c r="F9" s="177">
        <v>0</v>
      </c>
      <c r="G9" s="176">
        <v>0</v>
      </c>
      <c r="H9" s="23">
        <v>3</v>
      </c>
      <c r="I9" s="20">
        <v>3.34</v>
      </c>
      <c r="J9" s="24">
        <v>1266</v>
      </c>
      <c r="K9" s="25"/>
      <c r="L9" s="17">
        <v>9</v>
      </c>
      <c r="M9" s="21">
        <v>1.36</v>
      </c>
      <c r="N9" s="18">
        <v>90797</v>
      </c>
      <c r="O9" s="17">
        <v>1</v>
      </c>
      <c r="P9" s="20">
        <v>0.5</v>
      </c>
      <c r="Q9" s="18">
        <v>1500</v>
      </c>
      <c r="R9" s="23">
        <v>1</v>
      </c>
      <c r="S9" s="176">
        <v>0.01</v>
      </c>
      <c r="T9" s="24">
        <v>15880</v>
      </c>
    </row>
    <row r="10" spans="1:20" s="22" customFormat="1" ht="41.25" customHeight="1">
      <c r="A10" s="16">
        <v>2007</v>
      </c>
      <c r="B10" s="17">
        <v>11</v>
      </c>
      <c r="C10" s="32">
        <v>3.34</v>
      </c>
      <c r="D10" s="18">
        <v>345880</v>
      </c>
      <c r="E10" s="176">
        <v>0</v>
      </c>
      <c r="F10" s="177">
        <v>0</v>
      </c>
      <c r="G10" s="177">
        <v>0</v>
      </c>
      <c r="H10" s="23">
        <v>1</v>
      </c>
      <c r="I10" s="20">
        <v>0.08</v>
      </c>
      <c r="J10" s="24">
        <v>408</v>
      </c>
      <c r="K10" s="25"/>
      <c r="L10" s="17">
        <v>7</v>
      </c>
      <c r="M10" s="21">
        <v>2.45</v>
      </c>
      <c r="N10" s="18">
        <v>193522</v>
      </c>
      <c r="O10" s="17">
        <v>1</v>
      </c>
      <c r="P10" s="20">
        <v>0.5</v>
      </c>
      <c r="Q10" s="18">
        <v>1500</v>
      </c>
      <c r="R10" s="23">
        <v>2</v>
      </c>
      <c r="S10" s="176">
        <v>0.31</v>
      </c>
      <c r="T10" s="24">
        <v>150450</v>
      </c>
    </row>
    <row r="11" spans="1:20" s="22" customFormat="1" ht="41.25" customHeight="1">
      <c r="A11" s="27">
        <v>2008</v>
      </c>
      <c r="B11" s="28">
        <v>12</v>
      </c>
      <c r="C11" s="181">
        <v>7.89</v>
      </c>
      <c r="D11" s="28">
        <v>612909</v>
      </c>
      <c r="E11" s="218" t="s">
        <v>110</v>
      </c>
      <c r="F11" s="218" t="s">
        <v>110</v>
      </c>
      <c r="G11" s="218" t="s">
        <v>110</v>
      </c>
      <c r="H11" s="28">
        <v>1</v>
      </c>
      <c r="I11" s="181">
        <v>0.01</v>
      </c>
      <c r="J11" s="28">
        <v>264</v>
      </c>
      <c r="K11" s="30"/>
      <c r="L11" s="28">
        <v>7</v>
      </c>
      <c r="M11" s="181">
        <v>3.68</v>
      </c>
      <c r="N11" s="28">
        <v>605995</v>
      </c>
      <c r="O11" s="28">
        <v>4</v>
      </c>
      <c r="P11" s="209">
        <v>4.2</v>
      </c>
      <c r="Q11" s="28">
        <v>6650</v>
      </c>
      <c r="R11" s="29" t="s">
        <v>110</v>
      </c>
      <c r="S11" s="175" t="s">
        <v>110</v>
      </c>
      <c r="T11" s="29" t="s">
        <v>110</v>
      </c>
    </row>
    <row r="12" spans="1:20" s="22" customFormat="1" ht="41.25" customHeight="1">
      <c r="A12" s="31" t="s">
        <v>118</v>
      </c>
      <c r="B12" s="18">
        <v>2</v>
      </c>
      <c r="C12" s="206">
        <v>1.68</v>
      </c>
      <c r="D12" s="18">
        <v>74388</v>
      </c>
      <c r="E12" s="24" t="s">
        <v>110</v>
      </c>
      <c r="F12" s="24" t="s">
        <v>110</v>
      </c>
      <c r="G12" s="24" t="s">
        <v>110</v>
      </c>
      <c r="H12" s="24" t="s">
        <v>110</v>
      </c>
      <c r="I12" s="200" t="s">
        <v>110</v>
      </c>
      <c r="J12" s="24" t="s">
        <v>110</v>
      </c>
      <c r="K12" s="18"/>
      <c r="L12" s="18">
        <v>2</v>
      </c>
      <c r="M12" s="202">
        <v>1.68</v>
      </c>
      <c r="N12" s="195">
        <v>74388</v>
      </c>
      <c r="O12" s="24" t="s">
        <v>110</v>
      </c>
      <c r="P12" s="183" t="s">
        <v>110</v>
      </c>
      <c r="Q12" s="24" t="s">
        <v>110</v>
      </c>
      <c r="R12" s="24" t="s">
        <v>110</v>
      </c>
      <c r="S12" s="24" t="s">
        <v>110</v>
      </c>
      <c r="T12" s="24" t="s">
        <v>110</v>
      </c>
    </row>
    <row r="13" spans="1:20" s="22" customFormat="1" ht="41.25" customHeight="1">
      <c r="A13" s="31" t="s">
        <v>119</v>
      </c>
      <c r="B13" s="18">
        <v>2</v>
      </c>
      <c r="C13" s="206">
        <v>3.63</v>
      </c>
      <c r="D13" s="18">
        <v>10042</v>
      </c>
      <c r="E13" s="24" t="s">
        <v>110</v>
      </c>
      <c r="F13" s="24" t="s">
        <v>110</v>
      </c>
      <c r="G13" s="24" t="s">
        <v>110</v>
      </c>
      <c r="H13" s="24" t="s">
        <v>110</v>
      </c>
      <c r="I13" s="200" t="s">
        <v>110</v>
      </c>
      <c r="J13" s="24" t="s">
        <v>110</v>
      </c>
      <c r="K13" s="18"/>
      <c r="L13" s="24">
        <v>1</v>
      </c>
      <c r="M13" s="202">
        <v>0.13</v>
      </c>
      <c r="N13" s="189">
        <v>3592</v>
      </c>
      <c r="O13" s="24">
        <v>1</v>
      </c>
      <c r="P13" s="183">
        <v>3.5</v>
      </c>
      <c r="Q13" s="24">
        <v>6450</v>
      </c>
      <c r="R13" s="24" t="s">
        <v>110</v>
      </c>
      <c r="S13" s="24" t="s">
        <v>110</v>
      </c>
      <c r="T13" s="189" t="s">
        <v>110</v>
      </c>
    </row>
    <row r="14" spans="1:20" s="22" customFormat="1" ht="41.25" customHeight="1">
      <c r="A14" s="31" t="s">
        <v>120</v>
      </c>
      <c r="B14" s="18">
        <v>1</v>
      </c>
      <c r="C14" s="206">
        <v>0.76</v>
      </c>
      <c r="D14" s="18">
        <v>417583</v>
      </c>
      <c r="E14" s="24" t="s">
        <v>110</v>
      </c>
      <c r="F14" s="24" t="s">
        <v>110</v>
      </c>
      <c r="G14" s="24" t="s">
        <v>110</v>
      </c>
      <c r="H14" s="24" t="s">
        <v>110</v>
      </c>
      <c r="I14" s="200" t="s">
        <v>110</v>
      </c>
      <c r="J14" s="24" t="s">
        <v>110</v>
      </c>
      <c r="K14" s="18"/>
      <c r="L14" s="24">
        <v>1</v>
      </c>
      <c r="M14" s="202">
        <v>0.76</v>
      </c>
      <c r="N14" s="189">
        <v>417583</v>
      </c>
      <c r="O14" s="24" t="s">
        <v>110</v>
      </c>
      <c r="P14" s="183" t="s">
        <v>110</v>
      </c>
      <c r="Q14" s="24" t="s">
        <v>110</v>
      </c>
      <c r="R14" s="24" t="s">
        <v>110</v>
      </c>
      <c r="S14" s="24" t="s">
        <v>110</v>
      </c>
      <c r="T14" s="189" t="s">
        <v>110</v>
      </c>
    </row>
    <row r="15" spans="1:20" s="22" customFormat="1" ht="41.25" customHeight="1">
      <c r="A15" s="31" t="s">
        <v>121</v>
      </c>
      <c r="B15" s="18">
        <v>4</v>
      </c>
      <c r="C15" s="206">
        <v>0.71</v>
      </c>
      <c r="D15" s="18">
        <v>464</v>
      </c>
      <c r="E15" s="24" t="s">
        <v>110</v>
      </c>
      <c r="F15" s="24" t="s">
        <v>110</v>
      </c>
      <c r="G15" s="24" t="s">
        <v>110</v>
      </c>
      <c r="H15" s="24">
        <v>1</v>
      </c>
      <c r="I15" s="200">
        <v>0.01</v>
      </c>
      <c r="J15" s="24">
        <v>264</v>
      </c>
      <c r="K15" s="18"/>
      <c r="L15" s="24" t="s">
        <v>110</v>
      </c>
      <c r="M15" s="200" t="s">
        <v>110</v>
      </c>
      <c r="N15" s="189" t="s">
        <v>110</v>
      </c>
      <c r="O15" s="24">
        <v>3</v>
      </c>
      <c r="P15" s="183">
        <v>0.7</v>
      </c>
      <c r="Q15" s="24">
        <v>200</v>
      </c>
      <c r="R15" s="24" t="s">
        <v>110</v>
      </c>
      <c r="S15" s="24" t="s">
        <v>110</v>
      </c>
      <c r="T15" s="189" t="s">
        <v>110</v>
      </c>
    </row>
    <row r="16" spans="1:20" s="34" customFormat="1" ht="41.25" customHeight="1">
      <c r="A16" s="31" t="s">
        <v>122</v>
      </c>
      <c r="B16" s="18">
        <v>2</v>
      </c>
      <c r="C16" s="206">
        <v>1.02</v>
      </c>
      <c r="D16" s="18">
        <v>108060</v>
      </c>
      <c r="E16" s="24" t="s">
        <v>110</v>
      </c>
      <c r="F16" s="24" t="s">
        <v>110</v>
      </c>
      <c r="G16" s="24" t="s">
        <v>110</v>
      </c>
      <c r="H16" s="24" t="s">
        <v>110</v>
      </c>
      <c r="I16" s="200" t="s">
        <v>110</v>
      </c>
      <c r="J16" s="24" t="s">
        <v>110</v>
      </c>
      <c r="K16" s="196"/>
      <c r="L16" s="24">
        <v>2</v>
      </c>
      <c r="M16" s="200">
        <v>1.02</v>
      </c>
      <c r="N16" s="24">
        <v>108060</v>
      </c>
      <c r="O16" s="24" t="s">
        <v>110</v>
      </c>
      <c r="P16" s="183" t="s">
        <v>110</v>
      </c>
      <c r="Q16" s="189" t="s">
        <v>110</v>
      </c>
      <c r="R16" s="24" t="s">
        <v>110</v>
      </c>
      <c r="S16" s="24" t="s">
        <v>110</v>
      </c>
      <c r="T16" s="189" t="s">
        <v>110</v>
      </c>
    </row>
    <row r="17" spans="1:20" s="34" customFormat="1" ht="41.25" customHeight="1">
      <c r="A17" s="31" t="s">
        <v>123</v>
      </c>
      <c r="B17" s="18">
        <v>1</v>
      </c>
      <c r="C17" s="206">
        <v>0.09</v>
      </c>
      <c r="D17" s="18">
        <v>2372</v>
      </c>
      <c r="E17" s="24" t="s">
        <v>110</v>
      </c>
      <c r="F17" s="24" t="s">
        <v>110</v>
      </c>
      <c r="G17" s="24" t="s">
        <v>110</v>
      </c>
      <c r="H17" s="24" t="s">
        <v>110</v>
      </c>
      <c r="I17" s="200" t="s">
        <v>110</v>
      </c>
      <c r="J17" s="24" t="s">
        <v>110</v>
      </c>
      <c r="K17" s="196"/>
      <c r="L17" s="196">
        <v>1</v>
      </c>
      <c r="M17" s="203">
        <v>0.09</v>
      </c>
      <c r="N17" s="196">
        <v>2372</v>
      </c>
      <c r="O17" s="196" t="s">
        <v>110</v>
      </c>
      <c r="P17" s="204" t="s">
        <v>110</v>
      </c>
      <c r="Q17" s="196" t="s">
        <v>110</v>
      </c>
      <c r="R17" s="196" t="s">
        <v>110</v>
      </c>
      <c r="S17" s="196" t="s">
        <v>110</v>
      </c>
      <c r="T17" s="197" t="s">
        <v>110</v>
      </c>
    </row>
    <row r="18" spans="1:20" s="34" customFormat="1" ht="41.25" customHeight="1" thickBot="1">
      <c r="A18" s="35" t="s">
        <v>124</v>
      </c>
      <c r="B18" s="219" t="s">
        <v>110</v>
      </c>
      <c r="C18" s="201" t="s">
        <v>110</v>
      </c>
      <c r="D18" s="187" t="s">
        <v>110</v>
      </c>
      <c r="E18" s="187" t="s">
        <v>110</v>
      </c>
      <c r="F18" s="187" t="s">
        <v>110</v>
      </c>
      <c r="G18" s="187" t="s">
        <v>110</v>
      </c>
      <c r="H18" s="187" t="s">
        <v>110</v>
      </c>
      <c r="I18" s="201" t="s">
        <v>110</v>
      </c>
      <c r="J18" s="187" t="s">
        <v>110</v>
      </c>
      <c r="K18" s="196"/>
      <c r="L18" s="187" t="s">
        <v>110</v>
      </c>
      <c r="M18" s="201" t="s">
        <v>110</v>
      </c>
      <c r="N18" s="187" t="s">
        <v>110</v>
      </c>
      <c r="O18" s="198" t="s">
        <v>110</v>
      </c>
      <c r="P18" s="205" t="s">
        <v>110</v>
      </c>
      <c r="Q18" s="187" t="s">
        <v>110</v>
      </c>
      <c r="R18" s="187" t="s">
        <v>110</v>
      </c>
      <c r="S18" s="187" t="s">
        <v>110</v>
      </c>
      <c r="T18" s="199" t="s">
        <v>110</v>
      </c>
    </row>
    <row r="19" spans="1:20" ht="19.5" customHeight="1" thickTop="1">
      <c r="A19" s="38" t="s">
        <v>176</v>
      </c>
      <c r="B19" s="39"/>
      <c r="C19" s="22"/>
      <c r="D19" s="39"/>
      <c r="E19" s="22"/>
      <c r="F19" s="40"/>
      <c r="G19" s="41"/>
      <c r="H19" s="41"/>
      <c r="I19" s="22"/>
      <c r="J19" s="39"/>
      <c r="K19" s="42"/>
      <c r="L19" s="39"/>
      <c r="M19" s="43"/>
      <c r="P19" s="22"/>
      <c r="Q19" s="44"/>
      <c r="R19" s="39"/>
      <c r="S19" s="22"/>
      <c r="T19" s="39"/>
    </row>
    <row r="20" spans="1:20" ht="13.5">
      <c r="A20" s="38"/>
      <c r="B20" s="39"/>
      <c r="C20" s="45"/>
      <c r="D20" s="44"/>
      <c r="E20" s="46"/>
      <c r="G20" s="45"/>
      <c r="H20" s="48"/>
      <c r="I20" s="45"/>
      <c r="J20" s="48"/>
      <c r="L20" s="49"/>
      <c r="M20" s="50"/>
      <c r="P20" s="45"/>
      <c r="Q20" s="44"/>
      <c r="R20" s="39"/>
      <c r="S20" s="45"/>
      <c r="T20" s="39"/>
    </row>
    <row r="21" spans="2:20" ht="13.5">
      <c r="B21" s="52"/>
      <c r="D21" s="53"/>
      <c r="G21" s="15"/>
      <c r="P21" s="15"/>
      <c r="Q21" s="44"/>
      <c r="R21" s="39"/>
      <c r="S21" s="15"/>
      <c r="T21" s="39"/>
    </row>
  </sheetData>
  <mergeCells count="8">
    <mergeCell ref="L1:T1"/>
    <mergeCell ref="A1:J1"/>
    <mergeCell ref="B3:D3"/>
    <mergeCell ref="L3:N3"/>
    <mergeCell ref="O3:Q3"/>
    <mergeCell ref="R3:T3"/>
    <mergeCell ref="E3:G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2010-01-26T07:30:03Z</cp:lastPrinted>
  <dcterms:created xsi:type="dcterms:W3CDTF">1999-04-14T01:33:18Z</dcterms:created>
  <dcterms:modified xsi:type="dcterms:W3CDTF">2010-03-18T10:03:07Z</dcterms:modified>
  <cp:category/>
  <cp:version/>
  <cp:contentType/>
  <cp:contentStatus/>
</cp:coreProperties>
</file>