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625" windowWidth="19155" windowHeight="6180" tabRatio="859" firstSheet="2" activeTab="8"/>
  </bookViews>
  <sheets>
    <sheet name="----" sheetId="1" state="veryHidden" r:id="rId1"/>
    <sheet name="------" sheetId="2" state="veryHidden" r:id="rId2"/>
    <sheet name="22.소유별임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<sst xmlns="http://schemas.openxmlformats.org/spreadsheetml/2006/main" count="522" uniqueCount="223">
  <si>
    <t>계</t>
  </si>
  <si>
    <t>Total</t>
  </si>
  <si>
    <t>Unit : ha</t>
  </si>
  <si>
    <t>National owned</t>
  </si>
  <si>
    <t>forest</t>
  </si>
  <si>
    <t>other government authority</t>
  </si>
  <si>
    <t>owned forest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</si>
  <si>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</si>
  <si>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</si>
  <si>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</si>
  <si>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</si>
  <si>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</si>
  <si>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</si>
  <si>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</si>
  <si>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</si>
  <si>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</si>
  <si>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</si>
  <si>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섬유원료</t>
  </si>
  <si>
    <t>수  지</t>
  </si>
  <si>
    <t>탄닌원료</t>
  </si>
  <si>
    <t>죽  순</t>
  </si>
  <si>
    <t>산나물</t>
  </si>
  <si>
    <t>(㎥)</t>
  </si>
  <si>
    <t>(속)</t>
  </si>
  <si>
    <t>(M/T)</t>
  </si>
  <si>
    <t>(t)</t>
  </si>
  <si>
    <t>(kg)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</si>
  <si>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</si>
  <si>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</si>
  <si>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</si>
  <si>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</si>
  <si>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</si>
  <si>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</si>
  <si>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</si>
  <si>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</si>
  <si>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</si>
  <si>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</si>
  <si>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</si>
  <si>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</si>
  <si>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</si>
  <si>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</si>
  <si>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</si>
  <si>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</si>
  <si>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</si>
  <si>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</si>
  <si>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</si>
  <si>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</si>
  <si>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</si>
  <si>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</si>
  <si>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</si>
  <si>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</si>
  <si>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</si>
  <si>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</si>
  <si>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</si>
  <si>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</si>
  <si>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</si>
  <si>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</si>
  <si>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</si>
  <si>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</si>
  <si>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</si>
  <si>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</si>
  <si>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</si>
  <si>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</si>
  <si>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</si>
  <si>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</si>
  <si>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</si>
  <si>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</si>
  <si>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합     계</t>
  </si>
  <si>
    <t xml:space="preserve">           공    유    림</t>
  </si>
  <si>
    <t>사  유  림</t>
  </si>
  <si>
    <t>도  유  림</t>
  </si>
  <si>
    <t>Under custody of</t>
  </si>
  <si>
    <t xml:space="preserve">Public owned </t>
  </si>
  <si>
    <t>Provincial owned</t>
  </si>
  <si>
    <t>Privately</t>
  </si>
  <si>
    <t xml:space="preserve"> forest</t>
  </si>
  <si>
    <t xml:space="preserve"> owned forest</t>
  </si>
  <si>
    <t>단위 : ha</t>
  </si>
  <si>
    <t>합    계</t>
  </si>
  <si>
    <t>혼 효 림</t>
  </si>
  <si>
    <t>죽    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</si>
  <si>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</si>
  <si>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</si>
  <si>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</si>
  <si>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</si>
  <si>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</si>
  <si>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</si>
  <si>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</si>
  <si>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</si>
  <si>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</si>
  <si>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연   별</t>
  </si>
  <si>
    <t>읍면별</t>
  </si>
  <si>
    <t>Year &amp;</t>
  </si>
  <si>
    <t>Eup Myeon</t>
  </si>
  <si>
    <t>군 유 림</t>
  </si>
  <si>
    <t>-</t>
  </si>
  <si>
    <t>합     계   Total</t>
  </si>
  <si>
    <t>erosion control</t>
  </si>
  <si>
    <t>Unit : number, ㎡,  M/T</t>
  </si>
  <si>
    <t>건수</t>
  </si>
  <si>
    <t>농가수</t>
  </si>
  <si>
    <t>면적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</si>
  <si>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</si>
  <si>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</si>
  <si>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</si>
  <si>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</si>
  <si>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</si>
  <si>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</si>
  <si>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</si>
  <si>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국   유   림</t>
  </si>
  <si>
    <t>of forest</t>
  </si>
  <si>
    <t>Under Office</t>
  </si>
  <si>
    <t>산   림   청</t>
  </si>
  <si>
    <t>타부처 소관</t>
  </si>
  <si>
    <t>PRODUCTION OF FOREST PRODUCTS</t>
  </si>
  <si>
    <t>County</t>
  </si>
  <si>
    <t>Year</t>
  </si>
  <si>
    <t>합             계</t>
  </si>
  <si>
    <t>Forest on coniferous trees</t>
  </si>
  <si>
    <t>용   재</t>
  </si>
  <si>
    <t>죽    재</t>
  </si>
  <si>
    <t>연    료</t>
  </si>
  <si>
    <t>농용자재</t>
  </si>
  <si>
    <t xml:space="preserve">  종   실</t>
  </si>
  <si>
    <t>버   섯</t>
  </si>
  <si>
    <t xml:space="preserve">  약  용</t>
  </si>
  <si>
    <t>EROSION  CONTROL</t>
  </si>
  <si>
    <t>단위 : ha, 천본, 천원, km</t>
  </si>
  <si>
    <t xml:space="preserve">  산지 및 해안사방   Hillside &amp; coastal</t>
  </si>
  <si>
    <t xml:space="preserve">   야계사방 Stem channel improvement</t>
  </si>
  <si>
    <t>사방댐    Erosion control dam</t>
  </si>
  <si>
    <t>Cases</t>
  </si>
  <si>
    <t xml:space="preserve">No.of </t>
  </si>
  <si>
    <t>합    계   Total</t>
  </si>
  <si>
    <t>Area</t>
  </si>
  <si>
    <t>연   별
Year</t>
  </si>
  <si>
    <t>-</t>
  </si>
  <si>
    <t>24. 임상별 임목축적</t>
  </si>
  <si>
    <t>29. 친환경농산물 인증현황</t>
  </si>
  <si>
    <t>유기 농산물   Organic</t>
  </si>
  <si>
    <t>무농약 농산물   Pesticide Free</t>
  </si>
  <si>
    <t>저농약 농산물   Low-pesticide</t>
  </si>
  <si>
    <t>인증량</t>
  </si>
  <si>
    <t>No.of</t>
  </si>
  <si>
    <t>(출하량)</t>
  </si>
  <si>
    <t>Househ</t>
  </si>
  <si>
    <t>Total</t>
  </si>
  <si>
    <t xml:space="preserve"> olds</t>
  </si>
  <si>
    <t>자료 : 국립농산물품질관리원전북지원 자료활용</t>
  </si>
  <si>
    <t>22. 소유별 임야면적</t>
  </si>
  <si>
    <t>자료 : 산림관광과</t>
  </si>
  <si>
    <t>23. 임상별 산림면적</t>
  </si>
  <si>
    <t>입    목    지                Stocked Forest Land</t>
  </si>
  <si>
    <t>무  입  목  지                Un-stocked  forest  land</t>
  </si>
  <si>
    <t>침엽수림</t>
  </si>
  <si>
    <t xml:space="preserve">활엽수림 </t>
  </si>
  <si>
    <t>황 폐 지</t>
  </si>
  <si>
    <t xml:space="preserve"> 개 간 지</t>
  </si>
  <si>
    <t>제     지</t>
  </si>
  <si>
    <t>Year</t>
  </si>
  <si>
    <t>Conifers</t>
  </si>
  <si>
    <t>Denuded</t>
  </si>
  <si>
    <t xml:space="preserve">      Reclaimed</t>
  </si>
  <si>
    <t>-</t>
  </si>
  <si>
    <t>자료 : 산림관광과</t>
  </si>
  <si>
    <t>27.  조      림</t>
  </si>
  <si>
    <t>REFORESTATION  BY PROJECT</t>
  </si>
  <si>
    <t>연   별</t>
  </si>
  <si>
    <t>합      계</t>
  </si>
  <si>
    <t>경제수조림</t>
  </si>
  <si>
    <t>큰나무조림</t>
  </si>
  <si>
    <t>유휴토지조림</t>
  </si>
  <si>
    <t>산불피해복구조림</t>
  </si>
  <si>
    <t>금강소나무후계숲</t>
  </si>
  <si>
    <t>기    타</t>
  </si>
  <si>
    <t>읍면별</t>
  </si>
  <si>
    <t xml:space="preserve"> Total</t>
  </si>
  <si>
    <t>Commercial tree pecies</t>
  </si>
  <si>
    <t>Semi-mature tree</t>
  </si>
  <si>
    <t>Fallow land reforestation</t>
  </si>
  <si>
    <t>Forest fire reforestation</t>
  </si>
  <si>
    <t>Geumgang pine tree</t>
  </si>
  <si>
    <t>Others</t>
  </si>
  <si>
    <t>Year &amp;</t>
  </si>
  <si>
    <t>본     수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</si>
  <si>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</si>
  <si>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</si>
  <si>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</si>
  <si>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</si>
  <si>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</si>
  <si>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</si>
  <si>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</si>
  <si>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   별</t>
  </si>
  <si>
    <t xml:space="preserve">       합    계    Total</t>
  </si>
  <si>
    <t>도    벌     Deforestation stolen</t>
  </si>
  <si>
    <t>무허가벌채  Unauthorized cutting</t>
  </si>
  <si>
    <t xml:space="preserve">  불법산림형질변경 Forest exploition</t>
  </si>
  <si>
    <t>산    불    Mt. fire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</si>
  <si>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</si>
  <si>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</si>
  <si>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</si>
  <si>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</si>
  <si>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</si>
  <si>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</si>
  <si>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</si>
  <si>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</si>
  <si>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</si>
  <si>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</si>
  <si>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산림관광과</t>
  </si>
  <si>
    <t>-</t>
  </si>
  <si>
    <t>단위 : 건, ㎡,  M/T</t>
  </si>
  <si>
    <t>28.  산 림 피 해</t>
  </si>
  <si>
    <t xml:space="preserve">FOREST DAMAGE </t>
  </si>
  <si>
    <t>단위 : 건수, ha, 천원</t>
  </si>
  <si>
    <t>Unit : cases, ha, thousand won</t>
  </si>
  <si>
    <t xml:space="preserve"> unit : ha, thousand seedlings</t>
  </si>
  <si>
    <t>26. 사 방 사 업</t>
  </si>
  <si>
    <t>Unit : ha, 1,000 trees, 1,000 won, km</t>
  </si>
  <si>
    <t>25. 임산물 생산량</t>
  </si>
  <si>
    <t>GROWING STOCK BY FOREST TYPE</t>
  </si>
  <si>
    <t>AREA OF FOREST LAND BY FOREST TYPE</t>
  </si>
  <si>
    <t>AREA OF FOREST LAND BY OWNERSHIP</t>
  </si>
  <si>
    <t>CERTIFICATION OF ENVIRONMENT-FRIENDLY FARMING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</si>
</sst>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</numFmts>
  <fonts count="2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9"/>
      <name val="굴림체"/>
      <family val="3"/>
    </font>
    <font>
      <b/>
      <sz val="11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277">
    <xf numFmtId="0" fontId="0" fillId="0" borderId="0" xfId="0" applyAlignment="1">
      <alignment/>
    </xf>
    <xf numFmtId="178" fontId="19" fillId="0" borderId="0" xfId="0" applyNumberFormat="1" applyFont="1" applyBorder="1" applyAlignment="1">
      <alignment horizontal="left"/>
    </xf>
    <xf numFmtId="0" fontId="18" fillId="0" borderId="0" xfId="25" applyFont="1" applyBorder="1">
      <alignment/>
      <protection/>
    </xf>
    <xf numFmtId="0" fontId="20" fillId="0" borderId="2" xfId="25" applyFont="1" applyBorder="1" applyAlignment="1">
      <alignment/>
      <protection/>
    </xf>
    <xf numFmtId="2" fontId="20" fillId="0" borderId="2" xfId="25" applyNumberFormat="1" applyFont="1" applyBorder="1" applyAlignment="1">
      <alignment horizontal="center"/>
      <protection/>
    </xf>
    <xf numFmtId="3" fontId="19" fillId="0" borderId="2" xfId="0" applyNumberFormat="1" applyFont="1" applyBorder="1" applyAlignment="1">
      <alignment/>
    </xf>
    <xf numFmtId="2" fontId="21" fillId="0" borderId="2" xfId="25" applyNumberFormat="1" applyFont="1" applyBorder="1">
      <alignment/>
      <protection/>
    </xf>
    <xf numFmtId="178" fontId="19" fillId="0" borderId="2" xfId="0" applyNumberFormat="1" applyFont="1" applyBorder="1" applyAlignment="1">
      <alignment/>
    </xf>
    <xf numFmtId="2" fontId="21" fillId="0" borderId="2" xfId="25" applyNumberFormat="1" applyFont="1" applyBorder="1" applyAlignment="1">
      <alignment horizontal="center"/>
      <protection/>
    </xf>
    <xf numFmtId="2" fontId="19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center"/>
    </xf>
    <xf numFmtId="0" fontId="21" fillId="0" borderId="2" xfId="25" applyFont="1" applyBorder="1">
      <alignment/>
      <protection/>
    </xf>
    <xf numFmtId="0" fontId="21" fillId="0" borderId="2" xfId="25" applyFont="1" applyBorder="1" applyAlignment="1">
      <alignment horizontal="center"/>
      <protection/>
    </xf>
    <xf numFmtId="0" fontId="20" fillId="0" borderId="2" xfId="0" applyFont="1" applyBorder="1" applyAlignment="1">
      <alignment horizontal="right"/>
    </xf>
    <xf numFmtId="0" fontId="21" fillId="0" borderId="0" xfId="25" applyFont="1" applyBorder="1">
      <alignment/>
      <protection/>
    </xf>
    <xf numFmtId="0" fontId="19" fillId="0" borderId="0" xfId="0" applyFont="1" applyAlignment="1">
      <alignment/>
    </xf>
    <xf numFmtId="0" fontId="20" fillId="0" borderId="3" xfId="0" applyFont="1" applyBorder="1" applyAlignment="1">
      <alignment horizontal="center" vertical="center"/>
    </xf>
    <xf numFmtId="189" fontId="20" fillId="0" borderId="0" xfId="22" applyNumberFormat="1" applyFont="1" applyBorder="1" applyAlignment="1" quotePrefix="1">
      <alignment horizontal="center" vertical="center"/>
    </xf>
    <xf numFmtId="191" fontId="20" fillId="0" borderId="0" xfId="22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89" fontId="20" fillId="0" borderId="0" xfId="22" applyNumberFormat="1" applyFont="1" applyBorder="1" applyAlignment="1">
      <alignment horizontal="center" vertical="center"/>
    </xf>
    <xf numFmtId="191" fontId="20" fillId="0" borderId="0" xfId="22" applyNumberFormat="1" applyFont="1" applyBorder="1" applyAlignment="1">
      <alignment horizontal="center" vertical="center"/>
    </xf>
    <xf numFmtId="177" fontId="20" fillId="0" borderId="0" xfId="22" applyNumberFormat="1" applyFont="1" applyBorder="1" applyAlignment="1" quotePrefix="1">
      <alignment horizontal="center" vertical="center"/>
    </xf>
    <xf numFmtId="176" fontId="20" fillId="0" borderId="0" xfId="22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91" fontId="21" fillId="0" borderId="0" xfId="22" applyNumberFormat="1" applyFont="1" applyBorder="1" applyAlignment="1" quotePrefix="1">
      <alignment horizontal="center" vertical="center"/>
    </xf>
    <xf numFmtId="191" fontId="21" fillId="0" borderId="0" xfId="22" applyNumberFormat="1" applyFont="1" applyBorder="1" applyAlignment="1">
      <alignment horizontal="center" vertical="center"/>
    </xf>
    <xf numFmtId="177" fontId="21" fillId="0" borderId="0" xfId="22" applyNumberFormat="1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193" fontId="20" fillId="0" borderId="0" xfId="22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4" xfId="0" applyFont="1" applyBorder="1" applyAlignment="1">
      <alignment horizontal="center" vertical="center" wrapText="1" shrinkToFit="1"/>
    </xf>
    <xf numFmtId="0" fontId="20" fillId="0" borderId="0" xfId="25" applyFont="1" applyBorder="1">
      <alignment/>
      <protection/>
    </xf>
    <xf numFmtId="0" fontId="20" fillId="0" borderId="0" xfId="25" applyFont="1" applyBorder="1" applyAlignment="1">
      <alignment horizontal="right"/>
      <protection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25" applyFont="1" applyBorder="1" applyAlignment="1">
      <alignment horizontal="left"/>
      <protection/>
    </xf>
    <xf numFmtId="0" fontId="20" fillId="0" borderId="0" xfId="25" applyFont="1" applyBorder="1" applyAlignment="1">
      <alignment horizontal="center"/>
      <protection/>
    </xf>
    <xf numFmtId="3" fontId="20" fillId="0" borderId="0" xfId="25" applyNumberFormat="1" applyFont="1" applyBorder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2" fontId="20" fillId="0" borderId="0" xfId="25" applyNumberFormat="1" applyFont="1" applyBorder="1">
      <alignment/>
      <protection/>
    </xf>
    <xf numFmtId="17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25" applyFont="1">
      <alignment/>
      <protection/>
    </xf>
    <xf numFmtId="0" fontId="20" fillId="0" borderId="0" xfId="25" applyFont="1" applyAlignment="1">
      <alignment horizontal="right"/>
      <protection/>
    </xf>
    <xf numFmtId="3" fontId="20" fillId="0" borderId="0" xfId="25" applyNumberFormat="1" applyFont="1">
      <alignment/>
      <protection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0" fontId="20" fillId="0" borderId="8" xfId="0" applyFont="1" applyBorder="1" applyAlignment="1" quotePrefix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0" xfId="25" applyFont="1" applyBorder="1" applyAlignment="1">
      <alignment horizontal="center" vertical="center"/>
      <protection/>
    </xf>
    <xf numFmtId="0" fontId="17" fillId="0" borderId="0" xfId="25" applyFont="1" applyBorder="1">
      <alignment/>
      <protection/>
    </xf>
    <xf numFmtId="0" fontId="19" fillId="0" borderId="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91" fontId="20" fillId="0" borderId="0" xfId="20" applyNumberFormat="1" applyFont="1" applyBorder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191" fontId="20" fillId="0" borderId="0" xfId="0" applyNumberFormat="1" applyFont="1" applyBorder="1" applyAlignment="1">
      <alignment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25" applyFont="1" applyBorder="1" applyAlignment="1">
      <alignment horizontal="center" vertical="center"/>
      <protection/>
    </xf>
    <xf numFmtId="0" fontId="21" fillId="0" borderId="0" xfId="25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 quotePrefix="1">
      <alignment horizontal="center" vertical="center"/>
    </xf>
    <xf numFmtId="191" fontId="20" fillId="0" borderId="6" xfId="0" applyNumberFormat="1" applyFont="1" applyBorder="1" applyAlignment="1">
      <alignment horizontal="center" vertical="center"/>
    </xf>
    <xf numFmtId="191" fontId="21" fillId="0" borderId="16" xfId="0" applyNumberFormat="1" applyFont="1" applyBorder="1" applyAlignment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193" fontId="20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7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20" fillId="0" borderId="2" xfId="25" applyNumberFormat="1" applyFont="1" applyBorder="1" applyAlignment="1">
      <alignment/>
      <protection/>
    </xf>
    <xf numFmtId="4" fontId="19" fillId="0" borderId="2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2" fontId="21" fillId="0" borderId="2" xfId="25" applyNumberFormat="1" applyFont="1" applyBorder="1" applyAlignment="1">
      <alignment/>
      <protection/>
    </xf>
    <xf numFmtId="178" fontId="20" fillId="0" borderId="6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25" applyNumberFormat="1" applyFont="1">
      <alignment/>
      <protection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left"/>
    </xf>
    <xf numFmtId="178" fontId="20" fillId="0" borderId="0" xfId="25" applyNumberFormat="1" applyFont="1" applyBorder="1">
      <alignment/>
      <protection/>
    </xf>
    <xf numFmtId="4" fontId="20" fillId="0" borderId="0" xfId="25" applyNumberFormat="1" applyFont="1" applyBorder="1">
      <alignment/>
      <protection/>
    </xf>
    <xf numFmtId="178" fontId="20" fillId="0" borderId="0" xfId="0" applyNumberFormat="1" applyFont="1" applyAlignment="1">
      <alignment/>
    </xf>
    <xf numFmtId="2" fontId="20" fillId="0" borderId="0" xfId="25" applyNumberFormat="1" applyFont="1" applyBorder="1" applyAlignment="1">
      <alignment/>
      <protection/>
    </xf>
    <xf numFmtId="2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/>
    </xf>
    <xf numFmtId="1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189" fontId="20" fillId="0" borderId="0" xfId="20" applyNumberFormat="1" applyFont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93" fontId="20" fillId="0" borderId="0" xfId="20" applyNumberFormat="1" applyFont="1" applyBorder="1" applyAlignment="1">
      <alignment horizontal="center" vertical="center"/>
    </xf>
    <xf numFmtId="193" fontId="20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1" fontId="20" fillId="0" borderId="10" xfId="0" applyNumberFormat="1" applyFont="1" applyBorder="1" applyAlignment="1">
      <alignment horizontal="center" vertical="center"/>
    </xf>
    <xf numFmtId="191" fontId="20" fillId="0" borderId="6" xfId="22" applyNumberFormat="1" applyFont="1" applyBorder="1" applyAlignment="1" quotePrefix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 quotePrefix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95" fontId="20" fillId="0" borderId="0" xfId="22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5" fontId="20" fillId="0" borderId="0" xfId="22" applyNumberFormat="1" applyFont="1" applyBorder="1" applyAlignment="1" quotePrefix="1">
      <alignment horizontal="center" vertical="center"/>
    </xf>
    <xf numFmtId="195" fontId="21" fillId="0" borderId="2" xfId="0" applyNumberFormat="1" applyFont="1" applyBorder="1" applyAlignment="1">
      <alignment horizontal="center" vertical="center"/>
    </xf>
    <xf numFmtId="192" fontId="21" fillId="0" borderId="0" xfId="22" applyNumberFormat="1" applyFont="1" applyBorder="1" applyAlignment="1" quotePrefix="1">
      <alignment horizontal="center" vertical="center"/>
    </xf>
    <xf numFmtId="191" fontId="20" fillId="0" borderId="0" xfId="25" applyNumberFormat="1" applyFont="1" applyBorder="1">
      <alignment/>
      <protection/>
    </xf>
    <xf numFmtId="194" fontId="20" fillId="0" borderId="0" xfId="22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91" fontId="20" fillId="0" borderId="2" xfId="22" applyNumberFormat="1" applyFont="1" applyBorder="1" applyAlignment="1">
      <alignment horizontal="center" vertical="center"/>
    </xf>
    <xf numFmtId="191" fontId="20" fillId="0" borderId="0" xfId="17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191" fontId="20" fillId="0" borderId="0" xfId="0" applyNumberFormat="1" applyFont="1" applyFill="1" applyBorder="1" applyAlignment="1" applyProtection="1">
      <alignment horizontal="center" vertical="center"/>
      <protection locked="0"/>
    </xf>
    <xf numFmtId="192" fontId="20" fillId="0" borderId="0" xfId="22" applyNumberFormat="1" applyFont="1" applyBorder="1" applyAlignment="1">
      <alignment horizontal="center" vertical="center"/>
    </xf>
    <xf numFmtId="192" fontId="20" fillId="0" borderId="0" xfId="0" applyNumberFormat="1" applyFont="1" applyBorder="1" applyAlignment="1">
      <alignment horizontal="center" vertical="center"/>
    </xf>
    <xf numFmtId="192" fontId="20" fillId="0" borderId="0" xfId="22" applyNumberFormat="1" applyFont="1" applyBorder="1" applyAlignment="1" quotePrefix="1">
      <alignment horizontal="center" vertical="center"/>
    </xf>
    <xf numFmtId="191" fontId="21" fillId="0" borderId="2" xfId="22" applyNumberFormat="1" applyFont="1" applyBorder="1" applyAlignment="1" quotePrefix="1">
      <alignment horizontal="center" vertical="center"/>
    </xf>
    <xf numFmtId="194" fontId="21" fillId="0" borderId="0" xfId="22" applyNumberFormat="1" applyFont="1" applyBorder="1" applyAlignment="1" quotePrefix="1">
      <alignment horizontal="center" vertical="center"/>
    </xf>
    <xf numFmtId="195" fontId="21" fillId="0" borderId="0" xfId="2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 quotePrefix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91" fontId="21" fillId="0" borderId="0" xfId="22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/>
    </xf>
    <xf numFmtId="191" fontId="20" fillId="0" borderId="0" xfId="22" applyNumberFormat="1" applyFont="1" applyFill="1" applyBorder="1" applyAlignment="1" quotePrefix="1">
      <alignment horizontal="center" vertical="center"/>
    </xf>
    <xf numFmtId="191" fontId="20" fillId="0" borderId="0" xfId="22" applyNumberFormat="1" applyFont="1" applyFill="1" applyBorder="1" applyAlignment="1">
      <alignment horizontal="center" vertical="center"/>
    </xf>
    <xf numFmtId="191" fontId="20" fillId="0" borderId="0" xfId="22" applyNumberFormat="1" applyFont="1" applyFill="1" applyBorder="1" applyAlignment="1" applyProtection="1">
      <alignment horizontal="center" vertical="center"/>
      <protection locked="0"/>
    </xf>
    <xf numFmtId="191" fontId="20" fillId="0" borderId="0" xfId="22" applyNumberFormat="1" applyFont="1" applyFill="1" applyBorder="1" applyAlignment="1" applyProtection="1" quotePrefix="1">
      <alignment horizontal="center" vertical="center"/>
      <protection locked="0"/>
    </xf>
    <xf numFmtId="191" fontId="20" fillId="0" borderId="16" xfId="22" applyNumberFormat="1" applyFont="1" applyFill="1" applyBorder="1" applyAlignment="1" quotePrefix="1">
      <alignment horizontal="center" vertical="center"/>
    </xf>
    <xf numFmtId="191" fontId="20" fillId="0" borderId="2" xfId="22" applyNumberFormat="1" applyFont="1" applyFill="1" applyBorder="1" applyAlignment="1" quotePrefix="1">
      <alignment horizontal="center" vertical="center"/>
    </xf>
    <xf numFmtId="191" fontId="20" fillId="0" borderId="2" xfId="22" applyNumberFormat="1" applyFont="1" applyFill="1" applyBorder="1" applyAlignment="1" applyProtection="1">
      <alignment horizontal="center" vertical="center"/>
      <protection locked="0"/>
    </xf>
    <xf numFmtId="191" fontId="20" fillId="0" borderId="2" xfId="22" applyNumberFormat="1" applyFont="1" applyFill="1" applyBorder="1" applyAlignment="1" applyProtection="1" quotePrefix="1">
      <alignment horizontal="center" vertical="center"/>
      <protection locked="0"/>
    </xf>
    <xf numFmtId="191" fontId="19" fillId="0" borderId="0" xfId="0" applyNumberFormat="1" applyFont="1" applyAlignment="1">
      <alignment/>
    </xf>
    <xf numFmtId="195" fontId="20" fillId="0" borderId="2" xfId="22" applyNumberFormat="1" applyFont="1" applyBorder="1" applyAlignment="1" quotePrefix="1">
      <alignment horizontal="center" vertical="center"/>
    </xf>
    <xf numFmtId="0" fontId="20" fillId="0" borderId="2" xfId="0" applyFont="1" applyBorder="1" applyAlignment="1">
      <alignment horizontal="center" vertical="center" wrapText="1" shrinkToFit="1"/>
    </xf>
    <xf numFmtId="177" fontId="22" fillId="0" borderId="0" xfId="22" applyNumberFormat="1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90" fontId="21" fillId="0" borderId="3" xfId="0" applyNumberFormat="1" applyFont="1" applyBorder="1" applyAlignment="1">
      <alignment horizontal="center" vertical="center"/>
    </xf>
    <xf numFmtId="198" fontId="21" fillId="0" borderId="0" xfId="22" applyNumberFormat="1" applyFont="1" applyBorder="1" applyAlignment="1" quotePrefix="1">
      <alignment horizontal="center" vertical="center"/>
    </xf>
    <xf numFmtId="198" fontId="21" fillId="0" borderId="0" xfId="22" applyNumberFormat="1" applyFont="1" applyBorder="1" applyAlignment="1">
      <alignment horizontal="center" vertical="center"/>
    </xf>
    <xf numFmtId="198" fontId="20" fillId="0" borderId="3" xfId="0" applyNumberFormat="1" applyFont="1" applyBorder="1" applyAlignment="1">
      <alignment horizontal="center" vertical="center" wrapText="1" shrinkToFit="1"/>
    </xf>
    <xf numFmtId="198" fontId="20" fillId="0" borderId="6" xfId="22" applyNumberFormat="1" applyFont="1" applyBorder="1" applyAlignment="1" quotePrefix="1">
      <alignment horizontal="center" vertical="center"/>
    </xf>
    <xf numFmtId="198" fontId="20" fillId="0" borderId="0" xfId="22" applyNumberFormat="1" applyFont="1" applyBorder="1" applyAlignment="1" quotePrefix="1">
      <alignment horizontal="center" vertical="center"/>
    </xf>
    <xf numFmtId="198" fontId="20" fillId="0" borderId="0" xfId="22" applyNumberFormat="1" applyFont="1" applyBorder="1" applyAlignment="1">
      <alignment horizontal="center" vertical="center"/>
    </xf>
    <xf numFmtId="198" fontId="20" fillId="0" borderId="0" xfId="0" applyNumberFormat="1" applyFont="1" applyBorder="1" applyAlignment="1">
      <alignment horizontal="center" vertical="center"/>
    </xf>
    <xf numFmtId="198" fontId="20" fillId="0" borderId="0" xfId="0" applyNumberFormat="1" applyFont="1" applyBorder="1" applyAlignment="1" applyProtection="1">
      <alignment horizontal="center" vertical="center"/>
      <protection locked="0"/>
    </xf>
    <xf numFmtId="198" fontId="20" fillId="0" borderId="0" xfId="22" applyNumberFormat="1" applyFont="1" applyBorder="1" applyAlignment="1" applyProtection="1" quotePrefix="1">
      <alignment horizontal="center" vertical="center"/>
      <protection locked="0"/>
    </xf>
    <xf numFmtId="198" fontId="20" fillId="0" borderId="0" xfId="22" applyNumberFormat="1" applyFont="1" applyBorder="1" applyAlignment="1" applyProtection="1">
      <alignment horizontal="center" vertical="center"/>
      <protection locked="0"/>
    </xf>
    <xf numFmtId="198" fontId="20" fillId="0" borderId="4" xfId="0" applyNumberFormat="1" applyFont="1" applyBorder="1" applyAlignment="1">
      <alignment horizontal="center" vertical="center" wrapText="1" shrinkToFit="1"/>
    </xf>
    <xf numFmtId="198" fontId="20" fillId="0" borderId="16" xfId="22" applyNumberFormat="1" applyFont="1" applyBorder="1" applyAlignment="1" quotePrefix="1">
      <alignment horizontal="center" vertical="center"/>
    </xf>
    <xf numFmtId="198" fontId="20" fillId="0" borderId="2" xfId="22" applyNumberFormat="1" applyFont="1" applyBorder="1" applyAlignment="1" quotePrefix="1">
      <alignment horizontal="center" vertical="center"/>
    </xf>
    <xf numFmtId="198" fontId="20" fillId="0" borderId="2" xfId="22" applyNumberFormat="1" applyFont="1" applyBorder="1" applyAlignment="1" applyProtection="1" quotePrefix="1">
      <alignment horizontal="center" vertical="center"/>
      <protection locked="0"/>
    </xf>
    <xf numFmtId="198" fontId="20" fillId="0" borderId="2" xfId="22" applyNumberFormat="1" applyFont="1" applyBorder="1" applyAlignment="1" applyProtection="1">
      <alignment horizontal="center" vertical="center"/>
      <protection locked="0"/>
    </xf>
    <xf numFmtId="194" fontId="20" fillId="0" borderId="0" xfId="22" applyNumberFormat="1" applyFont="1" applyBorder="1" applyAlignment="1" quotePrefix="1">
      <alignment horizontal="center" vertical="center"/>
    </xf>
    <xf numFmtId="192" fontId="21" fillId="0" borderId="0" xfId="22" applyNumberFormat="1" applyFont="1" applyFill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176" fontId="22" fillId="0" borderId="16" xfId="20" applyFont="1" applyFill="1" applyBorder="1" applyAlignment="1">
      <alignment horizontal="center" vertical="center"/>
    </xf>
    <xf numFmtId="176" fontId="22" fillId="0" borderId="2" xfId="2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 applyProtection="1">
      <alignment horizontal="center" vertical="center"/>
      <protection locked="0"/>
    </xf>
    <xf numFmtId="194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94" fontId="22" fillId="0" borderId="2" xfId="0" applyNumberFormat="1" applyFont="1" applyFill="1" applyBorder="1" applyAlignment="1" applyProtection="1">
      <alignment horizontal="center" vertical="center"/>
      <protection locked="0"/>
    </xf>
    <xf numFmtId="193" fontId="21" fillId="0" borderId="0" xfId="22" applyNumberFormat="1" applyFont="1" applyBorder="1" applyAlignment="1" quotePrefix="1">
      <alignment horizontal="center" vertical="center"/>
    </xf>
    <xf numFmtId="193" fontId="21" fillId="0" borderId="0" xfId="0" applyNumberFormat="1" applyFont="1" applyBorder="1" applyAlignment="1">
      <alignment horizontal="center" vertical="center"/>
    </xf>
    <xf numFmtId="189" fontId="21" fillId="0" borderId="0" xfId="22" applyNumberFormat="1" applyFont="1" applyBorder="1" applyAlignment="1" quotePrefix="1">
      <alignment horizontal="center" vertical="center"/>
    </xf>
    <xf numFmtId="192" fontId="21" fillId="0" borderId="0" xfId="22" applyNumberFormat="1" applyFont="1" applyBorder="1" applyAlignment="1">
      <alignment horizontal="center" vertical="center"/>
    </xf>
    <xf numFmtId="191" fontId="20" fillId="0" borderId="0" xfId="17" applyNumberFormat="1" applyFont="1" applyBorder="1" applyAlignment="1" quotePrefix="1">
      <alignment horizontal="center" vertical="center"/>
    </xf>
    <xf numFmtId="192" fontId="20" fillId="0" borderId="0" xfId="0" applyNumberFormat="1" applyFont="1" applyFill="1" applyBorder="1" applyAlignment="1" applyProtection="1">
      <alignment horizontal="center" vertical="center"/>
      <protection locked="0"/>
    </xf>
    <xf numFmtId="194" fontId="20" fillId="0" borderId="0" xfId="0" applyNumberFormat="1" applyFont="1" applyFill="1" applyBorder="1" applyAlignment="1" applyProtection="1">
      <alignment horizontal="center" vertical="center"/>
      <protection locked="0"/>
    </xf>
    <xf numFmtId="191" fontId="20" fillId="0" borderId="0" xfId="17" applyNumberFormat="1" applyFont="1" applyFill="1" applyBorder="1" applyAlignment="1" applyProtection="1">
      <alignment horizontal="center" vertical="center"/>
      <protection locked="0"/>
    </xf>
    <xf numFmtId="191" fontId="20" fillId="0" borderId="16" xfId="22" applyNumberFormat="1" applyFont="1" applyBorder="1" applyAlignment="1">
      <alignment horizontal="center" vertical="center"/>
    </xf>
    <xf numFmtId="192" fontId="20" fillId="0" borderId="2" xfId="22" applyNumberFormat="1" applyFont="1" applyBorder="1" applyAlignment="1" quotePrefix="1">
      <alignment horizontal="center" vertical="center"/>
    </xf>
    <xf numFmtId="191" fontId="20" fillId="0" borderId="2" xfId="22" applyNumberFormat="1" applyFont="1" applyBorder="1" applyAlignment="1" quotePrefix="1">
      <alignment horizontal="center" vertical="center"/>
    </xf>
    <xf numFmtId="192" fontId="20" fillId="0" borderId="2" xfId="22" applyNumberFormat="1" applyFont="1" applyBorder="1" applyAlignment="1">
      <alignment horizontal="center" vertical="center"/>
    </xf>
    <xf numFmtId="191" fontId="20" fillId="0" borderId="2" xfId="0" applyNumberFormat="1" applyFont="1" applyFill="1" applyBorder="1" applyAlignment="1" applyProtection="1">
      <alignment horizontal="center" vertical="center"/>
      <protection locked="0"/>
    </xf>
    <xf numFmtId="194" fontId="20" fillId="0" borderId="2" xfId="0" applyNumberFormat="1" applyFont="1" applyFill="1" applyBorder="1" applyAlignment="1" applyProtection="1">
      <alignment horizontal="center" vertical="center"/>
      <protection locked="0"/>
    </xf>
    <xf numFmtId="191" fontId="20" fillId="0" borderId="2" xfId="17" applyNumberFormat="1" applyFont="1" applyBorder="1" applyAlignment="1">
      <alignment horizontal="center" vertical="center"/>
    </xf>
    <xf numFmtId="195" fontId="20" fillId="0" borderId="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17" fillId="0" borderId="0" xfId="25" applyFont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 quotePrefix="1">
      <alignment horizontal="center" vertical="center"/>
    </xf>
    <xf numFmtId="0" fontId="20" fillId="0" borderId="8" xfId="0" applyFont="1" applyBorder="1" applyAlignment="1" quotePrefix="1">
      <alignment horizontal="center" vertical="center"/>
    </xf>
    <xf numFmtId="191" fontId="21" fillId="0" borderId="16" xfId="22" applyNumberFormat="1" applyFont="1" applyBorder="1" applyAlignment="1">
      <alignment horizontal="center" vertical="center"/>
    </xf>
    <xf numFmtId="191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91" fontId="22" fillId="0" borderId="2" xfId="0" applyNumberFormat="1" applyFont="1" applyFill="1" applyBorder="1" applyAlignment="1" applyProtection="1">
      <alignment horizontal="center" vertical="center"/>
      <protection locked="0"/>
    </xf>
  </cellXfs>
  <cellStyles count="31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농업용기구및기계보유 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pane xSplit="1" ySplit="7" topLeftCell="B12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H12" sqref="H12:I12"/>
    </sheetView>
  </sheetViews>
  <sheetFormatPr defaultColWidth="8.88671875" defaultRowHeight="13.5"/>
  <cols>
    <col min="1" max="1" width="13.21484375" style="15" customWidth="1"/>
    <col min="2" max="3" width="8.3359375" style="15" customWidth="1"/>
    <col min="4" max="4" width="8.3359375" style="55" customWidth="1"/>
    <col min="5" max="9" width="8.3359375" style="15" customWidth="1"/>
    <col min="10" max="10" width="2.77734375" style="15" customWidth="1"/>
    <col min="11" max="16384" width="8.88671875" style="15" customWidth="1"/>
  </cols>
  <sheetData>
    <row r="1" spans="1:18" ht="45" customHeight="1">
      <c r="A1" s="266" t="s">
        <v>138</v>
      </c>
      <c r="B1" s="266"/>
      <c r="C1" s="266"/>
      <c r="D1" s="266"/>
      <c r="E1" s="266"/>
      <c r="F1" s="266"/>
      <c r="G1" s="266"/>
      <c r="H1" s="266"/>
      <c r="I1" s="266"/>
      <c r="J1" s="125"/>
      <c r="K1" s="270" t="s">
        <v>222</v>
      </c>
      <c r="L1" s="270"/>
      <c r="M1" s="270"/>
      <c r="N1" s="270"/>
      <c r="O1" s="270"/>
      <c r="P1" s="270"/>
      <c r="Q1" s="270"/>
      <c r="R1" s="270"/>
    </row>
    <row r="2" spans="1:18" ht="25.5" customHeight="1" thickBot="1">
      <c r="A2" s="126" t="s">
        <v>210</v>
      </c>
      <c r="B2" s="127"/>
      <c r="C2" s="128"/>
      <c r="D2" s="129"/>
      <c r="E2" s="128"/>
      <c r="F2" s="128"/>
      <c r="G2" s="128"/>
      <c r="H2" s="128"/>
      <c r="I2" s="128"/>
      <c r="J2" s="130"/>
      <c r="K2" s="128"/>
      <c r="L2" s="70"/>
      <c r="M2" s="70"/>
      <c r="N2" s="128"/>
      <c r="O2" s="13"/>
      <c r="P2" s="131"/>
      <c r="Q2" s="131"/>
      <c r="R2" s="13" t="s">
        <v>98</v>
      </c>
    </row>
    <row r="3" spans="1:18" ht="16.5" customHeight="1" thickTop="1">
      <c r="A3" s="271" t="s">
        <v>135</v>
      </c>
      <c r="B3" s="267" t="s">
        <v>133</v>
      </c>
      <c r="C3" s="268"/>
      <c r="D3" s="268"/>
      <c r="E3" s="269"/>
      <c r="F3" s="245" t="s">
        <v>139</v>
      </c>
      <c r="G3" s="246"/>
      <c r="H3" s="246"/>
      <c r="I3" s="246"/>
      <c r="J3" s="60"/>
      <c r="K3" s="263" t="s">
        <v>140</v>
      </c>
      <c r="L3" s="263"/>
      <c r="M3" s="263"/>
      <c r="N3" s="264"/>
      <c r="O3" s="265" t="s">
        <v>141</v>
      </c>
      <c r="P3" s="263"/>
      <c r="Q3" s="263"/>
      <c r="R3" s="263"/>
    </row>
    <row r="4" spans="1:18" ht="16.5" customHeight="1">
      <c r="A4" s="272"/>
      <c r="B4" s="142" t="s">
        <v>99</v>
      </c>
      <c r="C4" s="74" t="s">
        <v>100</v>
      </c>
      <c r="D4" s="74" t="s">
        <v>101</v>
      </c>
      <c r="E4" s="74" t="s">
        <v>142</v>
      </c>
      <c r="F4" s="161" t="s">
        <v>99</v>
      </c>
      <c r="G4" s="74" t="s">
        <v>100</v>
      </c>
      <c r="H4" s="74" t="s">
        <v>101</v>
      </c>
      <c r="I4" s="75" t="s">
        <v>142</v>
      </c>
      <c r="J4" s="60"/>
      <c r="K4" s="170" t="s">
        <v>99</v>
      </c>
      <c r="L4" s="74" t="s">
        <v>100</v>
      </c>
      <c r="M4" s="74" t="s">
        <v>101</v>
      </c>
      <c r="N4" s="74" t="s">
        <v>142</v>
      </c>
      <c r="O4" s="142" t="s">
        <v>99</v>
      </c>
      <c r="P4" s="74" t="s">
        <v>100</v>
      </c>
      <c r="Q4" s="74" t="s">
        <v>101</v>
      </c>
      <c r="R4" s="75" t="s">
        <v>142</v>
      </c>
    </row>
    <row r="5" spans="1:18" ht="16.5" customHeight="1">
      <c r="A5" s="272"/>
      <c r="B5" s="141"/>
      <c r="C5" s="59" t="s">
        <v>143</v>
      </c>
      <c r="D5" s="160"/>
      <c r="E5" s="16" t="s">
        <v>144</v>
      </c>
      <c r="F5" s="161"/>
      <c r="G5" s="59" t="s">
        <v>143</v>
      </c>
      <c r="H5" s="160"/>
      <c r="I5" s="60" t="s">
        <v>144</v>
      </c>
      <c r="J5" s="60"/>
      <c r="K5" s="141"/>
      <c r="L5" s="59" t="s">
        <v>143</v>
      </c>
      <c r="M5" s="160"/>
      <c r="N5" s="16" t="s">
        <v>144</v>
      </c>
      <c r="O5" s="161"/>
      <c r="P5" s="59" t="s">
        <v>143</v>
      </c>
      <c r="Q5" s="160"/>
      <c r="R5" s="60" t="s">
        <v>144</v>
      </c>
    </row>
    <row r="6" spans="1:18" ht="16.5" customHeight="1">
      <c r="A6" s="272"/>
      <c r="B6" s="141" t="s">
        <v>132</v>
      </c>
      <c r="C6" s="159" t="s">
        <v>145</v>
      </c>
      <c r="D6" s="59" t="s">
        <v>146</v>
      </c>
      <c r="E6" s="59"/>
      <c r="F6" s="161" t="s">
        <v>132</v>
      </c>
      <c r="G6" s="159" t="s">
        <v>145</v>
      </c>
      <c r="H6" s="59" t="s">
        <v>146</v>
      </c>
      <c r="I6" s="58"/>
      <c r="J6" s="60"/>
      <c r="K6" s="141" t="s">
        <v>132</v>
      </c>
      <c r="L6" s="159" t="s">
        <v>145</v>
      </c>
      <c r="M6" s="59" t="s">
        <v>146</v>
      </c>
      <c r="N6" s="59"/>
      <c r="O6" s="161" t="s">
        <v>132</v>
      </c>
      <c r="P6" s="159" t="s">
        <v>145</v>
      </c>
      <c r="Q6" s="59" t="s">
        <v>146</v>
      </c>
      <c r="R6" s="58"/>
    </row>
    <row r="7" spans="1:18" ht="16.5" customHeight="1">
      <c r="A7" s="273"/>
      <c r="B7" s="143" t="s">
        <v>131</v>
      </c>
      <c r="C7" s="144" t="s">
        <v>147</v>
      </c>
      <c r="D7" s="64" t="s">
        <v>134</v>
      </c>
      <c r="E7" s="64"/>
      <c r="F7" s="145" t="s">
        <v>131</v>
      </c>
      <c r="G7" s="144" t="s">
        <v>147</v>
      </c>
      <c r="H7" s="64" t="s">
        <v>134</v>
      </c>
      <c r="I7" s="65"/>
      <c r="J7" s="60"/>
      <c r="K7" s="143" t="s">
        <v>131</v>
      </c>
      <c r="L7" s="144" t="s">
        <v>147</v>
      </c>
      <c r="M7" s="64" t="s">
        <v>134</v>
      </c>
      <c r="N7" s="64"/>
      <c r="O7" s="145" t="s">
        <v>131</v>
      </c>
      <c r="P7" s="144" t="s">
        <v>147</v>
      </c>
      <c r="Q7" s="64" t="s">
        <v>134</v>
      </c>
      <c r="R7" s="65"/>
    </row>
    <row r="8" spans="1:18" ht="97.5" customHeight="1">
      <c r="A8" s="16">
        <v>2005</v>
      </c>
      <c r="B8" s="132">
        <v>22</v>
      </c>
      <c r="C8" s="132">
        <v>60</v>
      </c>
      <c r="D8" s="77">
        <v>50.1</v>
      </c>
      <c r="E8" s="134">
        <v>476.1</v>
      </c>
      <c r="F8" s="132" t="s">
        <v>95</v>
      </c>
      <c r="G8" s="132" t="s">
        <v>95</v>
      </c>
      <c r="H8" s="132" t="s">
        <v>95</v>
      </c>
      <c r="I8" s="132" t="s">
        <v>95</v>
      </c>
      <c r="J8" s="133"/>
      <c r="K8" s="133">
        <v>11</v>
      </c>
      <c r="L8" s="133">
        <v>32</v>
      </c>
      <c r="M8" s="80">
        <v>21.8</v>
      </c>
      <c r="N8" s="133">
        <v>170.9</v>
      </c>
      <c r="O8" s="133">
        <v>11</v>
      </c>
      <c r="P8" s="133">
        <v>28</v>
      </c>
      <c r="Q8" s="80">
        <v>28.3</v>
      </c>
      <c r="R8" s="135">
        <v>305.2</v>
      </c>
    </row>
    <row r="9" spans="1:18" ht="97.5" customHeight="1">
      <c r="A9" s="16">
        <v>2006</v>
      </c>
      <c r="B9" s="132">
        <v>43</v>
      </c>
      <c r="C9" s="132">
        <v>121</v>
      </c>
      <c r="D9" s="77">
        <v>139.3</v>
      </c>
      <c r="E9" s="134">
        <v>2156.8</v>
      </c>
      <c r="F9" s="132" t="s">
        <v>136</v>
      </c>
      <c r="G9" s="132" t="s">
        <v>136</v>
      </c>
      <c r="H9" s="132" t="s">
        <v>136</v>
      </c>
      <c r="I9" s="132" t="s">
        <v>136</v>
      </c>
      <c r="J9" s="133"/>
      <c r="K9" s="133">
        <v>22</v>
      </c>
      <c r="L9" s="133">
        <v>58</v>
      </c>
      <c r="M9" s="80">
        <v>37.8</v>
      </c>
      <c r="N9" s="133">
        <v>625</v>
      </c>
      <c r="O9" s="133">
        <v>21</v>
      </c>
      <c r="P9" s="133">
        <v>63</v>
      </c>
      <c r="Q9" s="80">
        <v>101.5</v>
      </c>
      <c r="R9" s="135">
        <v>1531.8</v>
      </c>
    </row>
    <row r="10" spans="1:18" ht="97.5" customHeight="1">
      <c r="A10" s="16">
        <v>2007</v>
      </c>
      <c r="B10" s="132">
        <v>57</v>
      </c>
      <c r="C10" s="132">
        <v>160</v>
      </c>
      <c r="D10" s="77">
        <v>175</v>
      </c>
      <c r="E10" s="134">
        <v>4372</v>
      </c>
      <c r="F10" s="132">
        <v>2</v>
      </c>
      <c r="G10" s="132">
        <v>6</v>
      </c>
      <c r="H10" s="132">
        <v>2</v>
      </c>
      <c r="I10" s="132">
        <v>42</v>
      </c>
      <c r="J10" s="133"/>
      <c r="K10" s="133">
        <v>28</v>
      </c>
      <c r="L10" s="133">
        <v>66</v>
      </c>
      <c r="M10" s="80">
        <v>40</v>
      </c>
      <c r="N10" s="133">
        <v>604</v>
      </c>
      <c r="O10" s="133">
        <v>27</v>
      </c>
      <c r="P10" s="133">
        <v>88</v>
      </c>
      <c r="Q10" s="80">
        <v>133</v>
      </c>
      <c r="R10" s="135">
        <v>3726</v>
      </c>
    </row>
    <row r="11" spans="1:18" s="43" customFormat="1" ht="97.5" customHeight="1">
      <c r="A11" s="16">
        <v>2008</v>
      </c>
      <c r="B11" s="132">
        <v>81</v>
      </c>
      <c r="C11" s="132">
        <v>350</v>
      </c>
      <c r="D11" s="134">
        <v>341</v>
      </c>
      <c r="E11" s="134">
        <v>9093</v>
      </c>
      <c r="F11" s="132">
        <v>9</v>
      </c>
      <c r="G11" s="132">
        <v>35</v>
      </c>
      <c r="H11" s="132">
        <v>22</v>
      </c>
      <c r="I11" s="132">
        <v>483</v>
      </c>
      <c r="J11" s="133"/>
      <c r="K11" s="133">
        <v>27</v>
      </c>
      <c r="L11" s="133">
        <v>41</v>
      </c>
      <c r="M11" s="135">
        <v>29</v>
      </c>
      <c r="N11" s="135">
        <v>703</v>
      </c>
      <c r="O11" s="133">
        <v>45</v>
      </c>
      <c r="P11" s="133">
        <v>274</v>
      </c>
      <c r="Q11" s="135">
        <v>290</v>
      </c>
      <c r="R11" s="135">
        <v>7907</v>
      </c>
    </row>
    <row r="12" spans="1:18" s="217" customFormat="1" ht="97.5" customHeight="1" thickBot="1">
      <c r="A12" s="158">
        <v>2009</v>
      </c>
      <c r="B12" s="218">
        <v>165</v>
      </c>
      <c r="C12" s="219">
        <v>535</v>
      </c>
      <c r="D12" s="219">
        <v>615</v>
      </c>
      <c r="E12" s="219">
        <v>15074</v>
      </c>
      <c r="F12" s="220">
        <v>13</v>
      </c>
      <c r="G12" s="220">
        <v>39</v>
      </c>
      <c r="H12" s="275">
        <v>30</v>
      </c>
      <c r="I12" s="276">
        <v>527</v>
      </c>
      <c r="K12" s="220">
        <v>33</v>
      </c>
      <c r="L12" s="220">
        <v>56</v>
      </c>
      <c r="M12" s="221">
        <v>37</v>
      </c>
      <c r="N12" s="222">
        <v>923</v>
      </c>
      <c r="O12" s="220">
        <v>119</v>
      </c>
      <c r="P12" s="220">
        <v>440</v>
      </c>
      <c r="Q12" s="221">
        <v>548</v>
      </c>
      <c r="R12" s="221">
        <v>13624</v>
      </c>
    </row>
    <row r="13" spans="1:18" ht="17.25" customHeight="1" thickTop="1">
      <c r="A13" s="83" t="s">
        <v>148</v>
      </c>
      <c r="B13" s="136"/>
      <c r="C13" s="137"/>
      <c r="D13" s="138"/>
      <c r="E13" s="137"/>
      <c r="F13" s="52"/>
      <c r="G13" s="52"/>
      <c r="H13" s="52"/>
      <c r="I13" s="52"/>
      <c r="J13" s="139"/>
      <c r="O13" s="140"/>
      <c r="P13" s="140"/>
      <c r="Q13" s="140"/>
      <c r="R13" s="140"/>
    </row>
  </sheetData>
  <sheetProtection/>
  <protectedRanges>
    <protectedRange sqref="F12:I12" name="범위1_2"/>
    <protectedRange sqref="K12:R12" name="범위1_2_1"/>
  </protectedRanges>
  <mergeCells count="7">
    <mergeCell ref="K3:N3"/>
    <mergeCell ref="O3:R3"/>
    <mergeCell ref="A1:I1"/>
    <mergeCell ref="B3:E3"/>
    <mergeCell ref="F3:I3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B11"/>
    </sheetView>
  </sheetViews>
  <sheetFormatPr defaultColWidth="8.88671875" defaultRowHeight="13.5"/>
  <cols>
    <col min="1" max="1" width="14.5546875" style="49" customWidth="1"/>
    <col min="2" max="3" width="15.77734375" style="15" customWidth="1"/>
    <col min="4" max="4" width="15.77734375" style="36" customWidth="1"/>
    <col min="5" max="5" width="18.4453125" style="36" customWidth="1"/>
    <col min="6" max="6" width="2.77734375" style="36" customWidth="1"/>
    <col min="7" max="10" width="16.21484375" style="36" customWidth="1"/>
    <col min="11" max="11" width="8.88671875" style="36" customWidth="1"/>
    <col min="12" max="12" width="5.3359375" style="36" customWidth="1"/>
    <col min="13" max="16384" width="8.88671875" style="36" customWidth="1"/>
  </cols>
  <sheetData>
    <row r="1" spans="1:10" s="69" customFormat="1" ht="45" customHeight="1">
      <c r="A1" s="241" t="s">
        <v>149</v>
      </c>
      <c r="B1" s="241"/>
      <c r="C1" s="241"/>
      <c r="D1" s="241"/>
      <c r="E1" s="241"/>
      <c r="F1" s="68"/>
      <c r="G1" s="241" t="s">
        <v>221</v>
      </c>
      <c r="H1" s="241"/>
      <c r="I1" s="241"/>
      <c r="J1" s="241"/>
    </row>
    <row r="2" spans="1:10" s="14" customFormat="1" ht="25.5" customHeight="1" thickBot="1">
      <c r="A2" s="3" t="s">
        <v>66</v>
      </c>
      <c r="B2" s="70"/>
      <c r="C2" s="70"/>
      <c r="D2" s="11"/>
      <c r="E2" s="11"/>
      <c r="G2" s="11"/>
      <c r="H2" s="11"/>
      <c r="I2" s="11"/>
      <c r="J2" s="13" t="s">
        <v>2</v>
      </c>
    </row>
    <row r="3" spans="1:10" s="73" customFormat="1" ht="16.5" customHeight="1" thickTop="1">
      <c r="A3" s="56" t="s">
        <v>90</v>
      </c>
      <c r="B3" s="71" t="s">
        <v>67</v>
      </c>
      <c r="C3" s="242" t="s">
        <v>109</v>
      </c>
      <c r="D3" s="243"/>
      <c r="E3" s="243"/>
      <c r="F3" s="60"/>
      <c r="G3" s="243" t="s">
        <v>68</v>
      </c>
      <c r="H3" s="243"/>
      <c r="I3" s="244"/>
      <c r="J3" s="72" t="s">
        <v>69</v>
      </c>
    </row>
    <row r="4" spans="1:10" s="73" customFormat="1" ht="16.5" customHeight="1">
      <c r="A4" s="16" t="s">
        <v>91</v>
      </c>
      <c r="B4" s="59"/>
      <c r="C4" s="60"/>
      <c r="D4" s="74" t="s">
        <v>112</v>
      </c>
      <c r="E4" s="75" t="s">
        <v>113</v>
      </c>
      <c r="F4" s="60"/>
      <c r="G4" s="60"/>
      <c r="H4" s="74" t="s">
        <v>70</v>
      </c>
      <c r="I4" s="74" t="s">
        <v>94</v>
      </c>
      <c r="J4" s="76"/>
    </row>
    <row r="5" spans="1:10" s="73" customFormat="1" ht="16.5" customHeight="1">
      <c r="A5" s="16" t="s">
        <v>92</v>
      </c>
      <c r="B5" s="59"/>
      <c r="C5" s="60" t="s">
        <v>3</v>
      </c>
      <c r="D5" s="59" t="s">
        <v>111</v>
      </c>
      <c r="E5" s="60" t="s">
        <v>71</v>
      </c>
      <c r="F5" s="60"/>
      <c r="G5" s="60" t="s">
        <v>72</v>
      </c>
      <c r="H5" s="59" t="s">
        <v>73</v>
      </c>
      <c r="I5" s="60" t="s">
        <v>115</v>
      </c>
      <c r="J5" s="58" t="s">
        <v>74</v>
      </c>
    </row>
    <row r="6" spans="1:10" s="73" customFormat="1" ht="16.5" customHeight="1">
      <c r="A6" s="63" t="s">
        <v>93</v>
      </c>
      <c r="B6" s="64" t="s">
        <v>1</v>
      </c>
      <c r="C6" s="67" t="s">
        <v>4</v>
      </c>
      <c r="D6" s="64" t="s">
        <v>110</v>
      </c>
      <c r="E6" s="67" t="s">
        <v>5</v>
      </c>
      <c r="F6" s="60"/>
      <c r="G6" s="66" t="s">
        <v>75</v>
      </c>
      <c r="H6" s="64" t="s">
        <v>4</v>
      </c>
      <c r="I6" s="67" t="s">
        <v>6</v>
      </c>
      <c r="J6" s="65" t="s">
        <v>76</v>
      </c>
    </row>
    <row r="7" spans="1:13" s="22" customFormat="1" ht="96.75" customHeight="1">
      <c r="A7" s="16">
        <v>2005</v>
      </c>
      <c r="B7" s="18">
        <v>40711</v>
      </c>
      <c r="C7" s="78">
        <v>9530</v>
      </c>
      <c r="D7" s="78">
        <v>9398</v>
      </c>
      <c r="E7" s="78">
        <v>132</v>
      </c>
      <c r="F7" s="19"/>
      <c r="G7" s="77">
        <v>5054</v>
      </c>
      <c r="H7" s="78">
        <v>1001</v>
      </c>
      <c r="I7" s="78">
        <v>4053</v>
      </c>
      <c r="J7" s="19">
        <v>26127</v>
      </c>
      <c r="M7" s="79"/>
    </row>
    <row r="8" spans="1:13" s="22" customFormat="1" ht="96.75" customHeight="1">
      <c r="A8" s="16">
        <v>2006</v>
      </c>
      <c r="B8" s="18">
        <v>40666</v>
      </c>
      <c r="C8" s="78">
        <v>9644</v>
      </c>
      <c r="D8" s="78">
        <v>9510</v>
      </c>
      <c r="E8" s="78">
        <v>134</v>
      </c>
      <c r="F8" s="19"/>
      <c r="G8" s="77">
        <v>5054</v>
      </c>
      <c r="H8" s="78">
        <v>1001</v>
      </c>
      <c r="I8" s="78">
        <v>4053</v>
      </c>
      <c r="J8" s="19">
        <v>25968</v>
      </c>
      <c r="M8" s="79"/>
    </row>
    <row r="9" spans="1:13" s="22" customFormat="1" ht="96.75" customHeight="1">
      <c r="A9" s="16">
        <v>2007</v>
      </c>
      <c r="B9" s="18">
        <v>40543</v>
      </c>
      <c r="C9" s="78">
        <v>9677</v>
      </c>
      <c r="D9" s="78">
        <v>9543</v>
      </c>
      <c r="E9" s="78">
        <v>134</v>
      </c>
      <c r="F9" s="19"/>
      <c r="G9" s="77">
        <v>5066</v>
      </c>
      <c r="H9" s="78">
        <v>1003</v>
      </c>
      <c r="I9" s="78">
        <v>4063</v>
      </c>
      <c r="J9" s="19">
        <v>25800</v>
      </c>
      <c r="M9" s="79"/>
    </row>
    <row r="10" spans="1:10" s="22" customFormat="1" ht="96.75" customHeight="1">
      <c r="A10" s="16">
        <v>2008</v>
      </c>
      <c r="B10" s="24">
        <v>40487</v>
      </c>
      <c r="C10" s="18">
        <v>9714</v>
      </c>
      <c r="D10" s="19">
        <v>9567</v>
      </c>
      <c r="E10" s="19">
        <v>147</v>
      </c>
      <c r="F10" s="78"/>
      <c r="G10" s="19">
        <v>5066</v>
      </c>
      <c r="H10" s="19">
        <v>1003</v>
      </c>
      <c r="I10" s="19">
        <v>4063</v>
      </c>
      <c r="J10" s="19">
        <v>25707</v>
      </c>
    </row>
    <row r="11" spans="1:10" s="22" customFormat="1" ht="96.75" customHeight="1" thickBot="1">
      <c r="A11" s="181">
        <v>2009</v>
      </c>
      <c r="B11" s="274">
        <f>SUM(C11,G11,J11)</f>
        <v>40461</v>
      </c>
      <c r="C11" s="178">
        <f>SUM(D11:E11)</f>
        <v>9817</v>
      </c>
      <c r="D11" s="87">
        <v>9745</v>
      </c>
      <c r="E11" s="87">
        <v>72</v>
      </c>
      <c r="F11" s="87"/>
      <c r="G11" s="87">
        <f>SUM(H11:I11)</f>
        <v>5066</v>
      </c>
      <c r="H11" s="87">
        <v>1003</v>
      </c>
      <c r="I11" s="87">
        <v>4063</v>
      </c>
      <c r="J11" s="87">
        <v>25578</v>
      </c>
    </row>
    <row r="12" spans="1:8" ht="19.5" customHeight="1" thickTop="1">
      <c r="A12" s="49" t="s">
        <v>150</v>
      </c>
      <c r="D12" s="37"/>
      <c r="H12" s="168"/>
    </row>
    <row r="13" ht="15.75" customHeight="1">
      <c r="D13" s="37"/>
    </row>
    <row r="14" ht="13.5">
      <c r="D14" s="37"/>
    </row>
    <row r="15" ht="13.5">
      <c r="D15" s="37"/>
    </row>
    <row r="16" ht="13.5">
      <c r="D16" s="37"/>
    </row>
    <row r="17" ht="13.5">
      <c r="D17" s="37"/>
    </row>
    <row r="18" ht="13.5">
      <c r="D18" s="37"/>
    </row>
    <row r="19" ht="13.5">
      <c r="D19" s="37"/>
    </row>
    <row r="20" ht="13.5">
      <c r="D20" s="37"/>
    </row>
    <row r="21" ht="13.5">
      <c r="D21" s="37"/>
    </row>
    <row r="22" ht="13.5">
      <c r="D22" s="37"/>
    </row>
    <row r="23" ht="13.5">
      <c r="D23" s="37"/>
    </row>
    <row r="24" ht="13.5">
      <c r="D24" s="37"/>
    </row>
    <row r="25" ht="13.5">
      <c r="D25" s="37"/>
    </row>
  </sheetData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" sqref="L12"/>
    </sheetView>
  </sheetViews>
  <sheetFormatPr defaultColWidth="8.88671875" defaultRowHeight="13.5"/>
  <cols>
    <col min="1" max="1" width="9.77734375" style="49" customWidth="1"/>
    <col min="2" max="3" width="11.21484375" style="15" customWidth="1"/>
    <col min="4" max="7" width="11.21484375" style="36" customWidth="1"/>
    <col min="8" max="8" width="7.10546875" style="40" customWidth="1"/>
    <col min="9" max="10" width="13.21484375" style="36" customWidth="1"/>
    <col min="11" max="11" width="13.21484375" style="15" customWidth="1"/>
    <col min="12" max="13" width="13.21484375" style="36" customWidth="1"/>
    <col min="14" max="16384" width="8.88671875" style="36" customWidth="1"/>
  </cols>
  <sheetData>
    <row r="1" spans="1:13" s="2" customFormat="1" ht="45" customHeight="1">
      <c r="A1" s="241" t="s">
        <v>151</v>
      </c>
      <c r="B1" s="241"/>
      <c r="C1" s="241"/>
      <c r="D1" s="241"/>
      <c r="E1" s="241"/>
      <c r="F1" s="241"/>
      <c r="G1" s="241"/>
      <c r="H1" s="81"/>
      <c r="I1" s="241" t="s">
        <v>220</v>
      </c>
      <c r="J1" s="241"/>
      <c r="K1" s="241"/>
      <c r="L1" s="241"/>
      <c r="M1" s="241"/>
    </row>
    <row r="2" spans="1:13" s="14" customFormat="1" ht="25.5" customHeight="1" thickBot="1">
      <c r="A2" s="3" t="s">
        <v>77</v>
      </c>
      <c r="B2" s="70"/>
      <c r="C2" s="70"/>
      <c r="D2" s="11"/>
      <c r="E2" s="11"/>
      <c r="F2" s="11"/>
      <c r="G2" s="11"/>
      <c r="H2" s="82"/>
      <c r="I2" s="11"/>
      <c r="J2" s="11"/>
      <c r="K2" s="70"/>
      <c r="L2" s="11"/>
      <c r="M2" s="13" t="s">
        <v>2</v>
      </c>
    </row>
    <row r="3" spans="1:13" s="73" customFormat="1" ht="16.5" customHeight="1" thickTop="1">
      <c r="A3" s="60"/>
      <c r="B3" s="71" t="s">
        <v>78</v>
      </c>
      <c r="C3" s="245" t="s">
        <v>152</v>
      </c>
      <c r="D3" s="246"/>
      <c r="E3" s="246"/>
      <c r="F3" s="246"/>
      <c r="G3" s="246"/>
      <c r="H3" s="60"/>
      <c r="I3" s="246" t="s">
        <v>153</v>
      </c>
      <c r="J3" s="246"/>
      <c r="K3" s="246"/>
      <c r="L3" s="246"/>
      <c r="M3" s="246"/>
    </row>
    <row r="4" spans="1:13" s="73" customFormat="1" ht="16.5" customHeight="1">
      <c r="A4" s="60" t="s">
        <v>44</v>
      </c>
      <c r="B4" s="59"/>
      <c r="C4" s="74" t="s">
        <v>0</v>
      </c>
      <c r="D4" s="74" t="s">
        <v>154</v>
      </c>
      <c r="E4" s="74" t="s">
        <v>155</v>
      </c>
      <c r="F4" s="74" t="s">
        <v>79</v>
      </c>
      <c r="G4" s="75" t="s">
        <v>80</v>
      </c>
      <c r="H4" s="60"/>
      <c r="I4" s="96" t="s">
        <v>0</v>
      </c>
      <c r="J4" s="74" t="s">
        <v>7</v>
      </c>
      <c r="K4" s="74" t="s">
        <v>156</v>
      </c>
      <c r="L4" s="74" t="s">
        <v>157</v>
      </c>
      <c r="M4" s="75" t="s">
        <v>158</v>
      </c>
    </row>
    <row r="5" spans="1:13" s="73" customFormat="1" ht="16.5" customHeight="1">
      <c r="A5" s="60" t="s">
        <v>159</v>
      </c>
      <c r="B5" s="59" t="s">
        <v>8</v>
      </c>
      <c r="C5" s="59"/>
      <c r="D5" s="59"/>
      <c r="E5" s="59"/>
      <c r="F5" s="59"/>
      <c r="G5" s="58"/>
      <c r="H5" s="60"/>
      <c r="I5" s="16"/>
      <c r="J5" s="59"/>
      <c r="K5" s="59"/>
      <c r="L5" s="59"/>
      <c r="M5" s="58"/>
    </row>
    <row r="6" spans="1:13" s="73" customFormat="1" ht="16.5" customHeight="1">
      <c r="A6" s="67"/>
      <c r="B6" s="64" t="s">
        <v>1</v>
      </c>
      <c r="C6" s="64" t="s">
        <v>1</v>
      </c>
      <c r="D6" s="64" t="s">
        <v>160</v>
      </c>
      <c r="E6" s="64" t="s">
        <v>9</v>
      </c>
      <c r="F6" s="64" t="s">
        <v>10</v>
      </c>
      <c r="G6" s="65" t="s">
        <v>11</v>
      </c>
      <c r="H6" s="60"/>
      <c r="I6" s="66" t="s">
        <v>1</v>
      </c>
      <c r="J6" s="64" t="s">
        <v>12</v>
      </c>
      <c r="K6" s="64" t="s">
        <v>161</v>
      </c>
      <c r="L6" s="64" t="s">
        <v>162</v>
      </c>
      <c r="M6" s="65" t="s">
        <v>13</v>
      </c>
    </row>
    <row r="7" spans="1:13" s="22" customFormat="1" ht="99.75" customHeight="1">
      <c r="A7" s="84">
        <v>2005</v>
      </c>
      <c r="B7" s="85">
        <f>SUM(C7,I7)</f>
        <v>40711</v>
      </c>
      <c r="C7" s="19">
        <f>SUM(D7:G7)</f>
        <v>39677</v>
      </c>
      <c r="D7" s="19">
        <v>15692</v>
      </c>
      <c r="E7" s="19">
        <v>15567</v>
      </c>
      <c r="F7" s="19">
        <v>8416</v>
      </c>
      <c r="G7" s="19">
        <v>2</v>
      </c>
      <c r="H7" s="19"/>
      <c r="I7" s="19">
        <f>SUM(J7:M7)</f>
        <v>1034</v>
      </c>
      <c r="J7" s="19">
        <v>612</v>
      </c>
      <c r="K7" s="19">
        <v>40</v>
      </c>
      <c r="L7" s="19" t="s">
        <v>163</v>
      </c>
      <c r="M7" s="19">
        <v>382</v>
      </c>
    </row>
    <row r="8" spans="1:13" s="22" customFormat="1" ht="99.75" customHeight="1">
      <c r="A8" s="84">
        <v>2006</v>
      </c>
      <c r="B8" s="85">
        <v>40666</v>
      </c>
      <c r="C8" s="19">
        <v>39715</v>
      </c>
      <c r="D8" s="19">
        <v>15520</v>
      </c>
      <c r="E8" s="19">
        <v>15689</v>
      </c>
      <c r="F8" s="19">
        <v>8504</v>
      </c>
      <c r="G8" s="19">
        <v>2</v>
      </c>
      <c r="H8" s="19"/>
      <c r="I8" s="19">
        <v>951</v>
      </c>
      <c r="J8" s="19">
        <v>568</v>
      </c>
      <c r="K8" s="19" t="s">
        <v>136</v>
      </c>
      <c r="L8" s="19" t="s">
        <v>136</v>
      </c>
      <c r="M8" s="19">
        <v>383</v>
      </c>
    </row>
    <row r="9" spans="1:13" s="22" customFormat="1" ht="99.75" customHeight="1">
      <c r="A9" s="84">
        <v>2007</v>
      </c>
      <c r="B9" s="85">
        <v>40543</v>
      </c>
      <c r="C9" s="19">
        <v>39561</v>
      </c>
      <c r="D9" s="19">
        <v>15146</v>
      </c>
      <c r="E9" s="19">
        <v>15914</v>
      </c>
      <c r="F9" s="19">
        <v>8499</v>
      </c>
      <c r="G9" s="19">
        <v>2</v>
      </c>
      <c r="H9" s="19"/>
      <c r="I9" s="19">
        <v>982</v>
      </c>
      <c r="J9" s="19">
        <v>588</v>
      </c>
      <c r="K9" s="19" t="s">
        <v>163</v>
      </c>
      <c r="L9" s="19">
        <v>3</v>
      </c>
      <c r="M9" s="19">
        <v>391</v>
      </c>
    </row>
    <row r="10" spans="1:13" s="22" customFormat="1" ht="99.75" customHeight="1">
      <c r="A10" s="84">
        <v>2008</v>
      </c>
      <c r="B10" s="85">
        <v>40487</v>
      </c>
      <c r="C10" s="19">
        <v>39838</v>
      </c>
      <c r="D10" s="19">
        <v>15166</v>
      </c>
      <c r="E10" s="19">
        <v>16166</v>
      </c>
      <c r="F10" s="19">
        <v>8504</v>
      </c>
      <c r="G10" s="19">
        <v>2</v>
      </c>
      <c r="H10" s="19"/>
      <c r="I10" s="19">
        <v>649</v>
      </c>
      <c r="J10" s="19">
        <v>250</v>
      </c>
      <c r="K10" s="164" t="s">
        <v>163</v>
      </c>
      <c r="L10" s="19">
        <v>3</v>
      </c>
      <c r="M10" s="19">
        <v>396</v>
      </c>
    </row>
    <row r="11" spans="1:13" s="33" customFormat="1" ht="99.75" customHeight="1" thickBot="1">
      <c r="A11" s="182">
        <v>2009</v>
      </c>
      <c r="B11" s="86">
        <f>SUM(C11,I11)</f>
        <v>40461</v>
      </c>
      <c r="C11" s="87">
        <f>SUM(D11:G11)</f>
        <v>39674</v>
      </c>
      <c r="D11" s="87">
        <v>14890</v>
      </c>
      <c r="E11" s="87">
        <v>16258</v>
      </c>
      <c r="F11" s="87">
        <v>8524</v>
      </c>
      <c r="G11" s="87">
        <v>2</v>
      </c>
      <c r="H11" s="87"/>
      <c r="I11" s="87">
        <f>SUM(J11:M11)</f>
        <v>787</v>
      </c>
      <c r="J11" s="87">
        <v>341</v>
      </c>
      <c r="K11" s="166">
        <v>0</v>
      </c>
      <c r="L11" s="87">
        <v>3</v>
      </c>
      <c r="M11" s="87">
        <v>443</v>
      </c>
    </row>
    <row r="12" spans="1:13" ht="19.5" customHeight="1" thickTop="1">
      <c r="A12" s="49" t="s">
        <v>164</v>
      </c>
      <c r="G12" s="41"/>
      <c r="K12" s="88"/>
      <c r="M12" s="42"/>
    </row>
    <row r="13" spans="7:13" ht="15.75" customHeight="1">
      <c r="G13" s="41"/>
      <c r="K13" s="88"/>
      <c r="M13" s="42"/>
    </row>
    <row r="14" spans="7:13" ht="13.5">
      <c r="G14" s="41"/>
      <c r="K14" s="88"/>
      <c r="M14" s="42"/>
    </row>
    <row r="15" spans="7:11" ht="13.5">
      <c r="G15" s="41"/>
      <c r="K15" s="88"/>
    </row>
    <row r="16" spans="7:11" ht="13.5">
      <c r="G16" s="41"/>
      <c r="K16" s="88"/>
    </row>
    <row r="17" spans="7:11" ht="13.5">
      <c r="G17" s="41"/>
      <c r="K17" s="88"/>
    </row>
    <row r="18" spans="7:11" ht="13.5">
      <c r="G18" s="41"/>
      <c r="K18" s="88"/>
    </row>
    <row r="19" spans="7:11" ht="13.5">
      <c r="G19" s="41"/>
      <c r="K19" s="88"/>
    </row>
    <row r="20" spans="7:11" ht="13.5">
      <c r="G20" s="41"/>
      <c r="K20" s="88"/>
    </row>
    <row r="21" spans="7:11" ht="13.5">
      <c r="G21" s="41"/>
      <c r="K21" s="88"/>
    </row>
    <row r="22" spans="7:11" ht="13.5">
      <c r="G22" s="41"/>
      <c r="K22" s="88"/>
    </row>
    <row r="23" spans="7:11" ht="13.5">
      <c r="G23" s="41"/>
      <c r="K23" s="88"/>
    </row>
    <row r="24" spans="7:11" ht="13.5">
      <c r="G24" s="41"/>
      <c r="K24" s="88"/>
    </row>
    <row r="25" spans="7:11" ht="13.5">
      <c r="G25" s="41"/>
      <c r="K25" s="88"/>
    </row>
    <row r="26" spans="7:11" ht="13.5">
      <c r="G26" s="41"/>
      <c r="K26" s="88"/>
    </row>
    <row r="27" spans="7:11" ht="13.5">
      <c r="G27" s="41"/>
      <c r="K27" s="88"/>
    </row>
    <row r="28" spans="7:11" ht="13.5">
      <c r="G28" s="41"/>
      <c r="K28" s="88"/>
    </row>
    <row r="29" spans="7:11" ht="13.5">
      <c r="G29" s="41"/>
      <c r="K29" s="88"/>
    </row>
    <row r="30" spans="7:11" ht="13.5">
      <c r="G30" s="41"/>
      <c r="K30" s="88"/>
    </row>
    <row r="31" spans="7:11" ht="13.5">
      <c r="G31" s="41"/>
      <c r="K31" s="88"/>
    </row>
    <row r="32" spans="7:11" ht="13.5">
      <c r="G32" s="41"/>
      <c r="K32" s="88"/>
    </row>
    <row r="33" spans="7:11" ht="13.5">
      <c r="G33" s="41"/>
      <c r="K33" s="88"/>
    </row>
    <row r="34" spans="7:11" ht="13.5">
      <c r="G34" s="41"/>
      <c r="K34" s="88"/>
    </row>
    <row r="35" spans="7:11" ht="13.5">
      <c r="G35" s="41"/>
      <c r="K35" s="88"/>
    </row>
    <row r="36" spans="7:11" ht="13.5">
      <c r="G36" s="41"/>
      <c r="K36" s="88"/>
    </row>
    <row r="37" spans="7:11" ht="13.5">
      <c r="G37" s="41"/>
      <c r="K37" s="88"/>
    </row>
    <row r="38" spans="7:11" ht="13.5">
      <c r="G38" s="41"/>
      <c r="K38" s="88"/>
    </row>
    <row r="39" spans="7:11" ht="13.5">
      <c r="G39" s="41"/>
      <c r="K39" s="88"/>
    </row>
    <row r="40" spans="7:11" ht="13.5">
      <c r="G40" s="41"/>
      <c r="K40" s="88"/>
    </row>
    <row r="41" spans="7:11" ht="13.5">
      <c r="G41" s="41"/>
      <c r="K41" s="88"/>
    </row>
    <row r="42" spans="7:11" ht="13.5">
      <c r="G42" s="41"/>
      <c r="K42" s="88"/>
    </row>
    <row r="43" ht="13.5">
      <c r="G43" s="41"/>
    </row>
    <row r="44" ht="13.5">
      <c r="G44" s="41"/>
    </row>
    <row r="45" ht="13.5">
      <c r="G45" s="41"/>
    </row>
    <row r="46" ht="13.5">
      <c r="G46" s="41"/>
    </row>
    <row r="47" ht="13.5">
      <c r="G47" s="41"/>
    </row>
    <row r="48" ht="13.5">
      <c r="G48" s="41"/>
    </row>
    <row r="49" ht="13.5">
      <c r="G49" s="41"/>
    </row>
    <row r="50" ht="13.5">
      <c r="G50" s="41"/>
    </row>
    <row r="51" ht="13.5">
      <c r="G51" s="41"/>
    </row>
    <row r="52" ht="13.5">
      <c r="G52" s="41"/>
    </row>
    <row r="53" ht="13.5">
      <c r="G53" s="41"/>
    </row>
    <row r="54" ht="13.5">
      <c r="G54" s="41"/>
    </row>
    <row r="55" ht="13.5">
      <c r="G55" s="41"/>
    </row>
    <row r="56" ht="13.5">
      <c r="G56" s="41"/>
    </row>
    <row r="57" ht="13.5">
      <c r="G57" s="41"/>
    </row>
    <row r="58" ht="13.5">
      <c r="G58" s="41"/>
    </row>
    <row r="59" ht="13.5">
      <c r="G59" s="41"/>
    </row>
    <row r="60" ht="13.5">
      <c r="G60" s="41"/>
    </row>
    <row r="61" ht="13.5">
      <c r="G61" s="41"/>
    </row>
    <row r="62" ht="13.5">
      <c r="G62" s="41"/>
    </row>
    <row r="63" ht="13.5">
      <c r="G63" s="41"/>
    </row>
    <row r="64" ht="13.5">
      <c r="G64" s="41"/>
    </row>
    <row r="65" ht="13.5">
      <c r="G65" s="41"/>
    </row>
    <row r="66" ht="13.5">
      <c r="G66" s="41"/>
    </row>
    <row r="67" ht="13.5">
      <c r="G67" s="41"/>
    </row>
    <row r="68" ht="13.5">
      <c r="G68" s="41"/>
    </row>
    <row r="69" ht="13.5">
      <c r="G69" s="41"/>
    </row>
    <row r="70" ht="13.5">
      <c r="G70" s="41"/>
    </row>
    <row r="71" ht="13.5">
      <c r="G71" s="41"/>
    </row>
    <row r="72" ht="13.5">
      <c r="G72" s="41"/>
    </row>
    <row r="73" ht="13.5">
      <c r="G73" s="41"/>
    </row>
    <row r="74" ht="13.5">
      <c r="G74" s="41"/>
    </row>
    <row r="75" ht="13.5">
      <c r="G75" s="41"/>
    </row>
    <row r="76" ht="13.5">
      <c r="G76" s="41"/>
    </row>
    <row r="77" ht="13.5">
      <c r="G77" s="41"/>
    </row>
    <row r="78" ht="13.5">
      <c r="G78" s="41"/>
    </row>
    <row r="79" ht="13.5">
      <c r="G79" s="41"/>
    </row>
    <row r="80" ht="13.5">
      <c r="G80" s="41"/>
    </row>
    <row r="81" ht="13.5">
      <c r="G81" s="41"/>
    </row>
    <row r="82" ht="13.5">
      <c r="G82" s="41"/>
    </row>
    <row r="83" ht="13.5">
      <c r="G83" s="41"/>
    </row>
    <row r="84" ht="13.5">
      <c r="G84" s="41"/>
    </row>
    <row r="85" ht="13.5">
      <c r="G85" s="41"/>
    </row>
    <row r="86" ht="13.5">
      <c r="G86" s="41"/>
    </row>
    <row r="87" ht="13.5">
      <c r="G87" s="41"/>
    </row>
    <row r="88" ht="13.5">
      <c r="G88" s="41"/>
    </row>
    <row r="89" ht="13.5">
      <c r="G89" s="41"/>
    </row>
    <row r="90" ht="13.5">
      <c r="G90" s="41"/>
    </row>
    <row r="91" ht="13.5">
      <c r="G91" s="41"/>
    </row>
    <row r="92" ht="13.5">
      <c r="G92" s="41"/>
    </row>
    <row r="93" ht="13.5">
      <c r="G93" s="41"/>
    </row>
    <row r="94" ht="13.5">
      <c r="G94" s="41"/>
    </row>
    <row r="95" ht="13.5">
      <c r="G95" s="41"/>
    </row>
    <row r="96" ht="13.5">
      <c r="G96" s="41"/>
    </row>
    <row r="97" ht="13.5">
      <c r="G97" s="41"/>
    </row>
    <row r="98" ht="13.5">
      <c r="G98" s="41"/>
    </row>
    <row r="99" ht="13.5">
      <c r="G99" s="41"/>
    </row>
    <row r="100" ht="13.5">
      <c r="G100" s="41"/>
    </row>
  </sheetData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pane xSplit="1" ySplit="6" topLeftCell="B11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12" sqref="B12"/>
    </sheetView>
  </sheetViews>
  <sheetFormatPr defaultColWidth="8.88671875" defaultRowHeight="13.5"/>
  <cols>
    <col min="1" max="1" width="9.77734375" style="49" customWidth="1"/>
    <col min="2" max="3" width="34.88671875" style="15" customWidth="1"/>
    <col min="4" max="4" width="2.77734375" style="40" customWidth="1"/>
    <col min="5" max="7" width="23.10546875" style="36" customWidth="1"/>
    <col min="8" max="15" width="8.88671875" style="36" customWidth="1"/>
    <col min="16" max="16" width="5.3359375" style="36" customWidth="1"/>
    <col min="17" max="16384" width="8.88671875" style="36" customWidth="1"/>
  </cols>
  <sheetData>
    <row r="1" spans="1:7" s="2" customFormat="1" ht="45" customHeight="1">
      <c r="A1" s="241" t="s">
        <v>137</v>
      </c>
      <c r="B1" s="241"/>
      <c r="C1" s="241"/>
      <c r="D1" s="81"/>
      <c r="E1" s="241" t="s">
        <v>219</v>
      </c>
      <c r="F1" s="241"/>
      <c r="G1" s="241"/>
    </row>
    <row r="2" spans="1:7" s="14" customFormat="1" ht="25.5" customHeight="1" thickBot="1">
      <c r="A2" s="3" t="s">
        <v>81</v>
      </c>
      <c r="B2" s="70"/>
      <c r="C2" s="70"/>
      <c r="D2" s="82"/>
      <c r="E2" s="11"/>
      <c r="F2" s="11"/>
      <c r="G2" s="13" t="s">
        <v>82</v>
      </c>
    </row>
    <row r="3" spans="1:7" s="73" customFormat="1" ht="16.5" customHeight="1" thickTop="1">
      <c r="A3" s="60"/>
      <c r="B3" s="71" t="s">
        <v>117</v>
      </c>
      <c r="C3" s="60" t="s">
        <v>83</v>
      </c>
      <c r="D3" s="60"/>
      <c r="E3" s="56" t="s">
        <v>84</v>
      </c>
      <c r="F3" s="71" t="s">
        <v>85</v>
      </c>
      <c r="G3" s="72" t="s">
        <v>86</v>
      </c>
    </row>
    <row r="4" spans="1:7" s="73" customFormat="1" ht="16.5" customHeight="1">
      <c r="A4" s="60" t="s">
        <v>44</v>
      </c>
      <c r="B4" s="59"/>
      <c r="C4" s="60"/>
      <c r="D4" s="60"/>
      <c r="E4" s="16"/>
      <c r="F4" s="59"/>
      <c r="G4" s="58"/>
    </row>
    <row r="5" spans="1:7" s="73" customFormat="1" ht="16.5" customHeight="1">
      <c r="A5" s="60" t="s">
        <v>116</v>
      </c>
      <c r="B5" s="59"/>
      <c r="C5" s="60"/>
      <c r="D5" s="60"/>
      <c r="E5" s="16"/>
      <c r="F5" s="59"/>
      <c r="G5" s="58"/>
    </row>
    <row r="6" spans="1:7" s="73" customFormat="1" ht="16.5" customHeight="1">
      <c r="A6" s="67"/>
      <c r="B6" s="64" t="s">
        <v>1</v>
      </c>
      <c r="C6" s="67" t="s">
        <v>118</v>
      </c>
      <c r="D6" s="60"/>
      <c r="E6" s="66" t="s">
        <v>14</v>
      </c>
      <c r="F6" s="64" t="s">
        <v>15</v>
      </c>
      <c r="G6" s="65" t="s">
        <v>16</v>
      </c>
    </row>
    <row r="7" spans="1:7" s="22" customFormat="1" ht="99.75" customHeight="1">
      <c r="A7" s="84">
        <v>2005</v>
      </c>
      <c r="B7" s="85">
        <f>SUM(C7:G7)</f>
        <v>3603941</v>
      </c>
      <c r="C7" s="19">
        <v>1562115</v>
      </c>
      <c r="D7" s="19"/>
      <c r="E7" s="19">
        <v>1329539</v>
      </c>
      <c r="F7" s="19">
        <v>712287</v>
      </c>
      <c r="G7" s="19" t="s">
        <v>95</v>
      </c>
    </row>
    <row r="8" spans="1:7" s="22" customFormat="1" ht="99.75" customHeight="1">
      <c r="A8" s="84">
        <v>2006</v>
      </c>
      <c r="B8" s="85">
        <v>3732293</v>
      </c>
      <c r="C8" s="19">
        <v>1607364</v>
      </c>
      <c r="D8" s="19"/>
      <c r="E8" s="19">
        <v>1382144</v>
      </c>
      <c r="F8" s="19">
        <v>742785</v>
      </c>
      <c r="G8" s="19" t="s">
        <v>136</v>
      </c>
    </row>
    <row r="9" spans="1:7" s="22" customFormat="1" ht="99.75" customHeight="1">
      <c r="A9" s="84">
        <v>2007</v>
      </c>
      <c r="B9" s="85">
        <v>4531626</v>
      </c>
      <c r="C9" s="19">
        <v>2058428</v>
      </c>
      <c r="D9" s="19"/>
      <c r="E9" s="19">
        <v>1615157</v>
      </c>
      <c r="F9" s="19">
        <v>858041</v>
      </c>
      <c r="G9" s="19" t="s">
        <v>95</v>
      </c>
    </row>
    <row r="10" spans="1:7" s="22" customFormat="1" ht="99.75" customHeight="1">
      <c r="A10" s="84">
        <v>2008</v>
      </c>
      <c r="B10" s="85">
        <v>4737290</v>
      </c>
      <c r="C10" s="19">
        <v>2144629</v>
      </c>
      <c r="D10" s="78"/>
      <c r="E10" s="19">
        <v>1692855</v>
      </c>
      <c r="F10" s="19">
        <v>899806</v>
      </c>
      <c r="G10" s="164">
        <v>1692855</v>
      </c>
    </row>
    <row r="11" spans="1:7" s="33" customFormat="1" ht="99.75" customHeight="1" thickBot="1">
      <c r="A11" s="182">
        <v>2009</v>
      </c>
      <c r="B11" s="86">
        <f>SUM(C11:F11)</f>
        <v>4937917</v>
      </c>
      <c r="C11" s="87">
        <v>2232684</v>
      </c>
      <c r="D11" s="87"/>
      <c r="E11" s="87">
        <v>1783113</v>
      </c>
      <c r="F11" s="87">
        <v>922120</v>
      </c>
      <c r="G11" s="238">
        <v>1692855</v>
      </c>
    </row>
    <row r="12" spans="1:18" ht="19.5" customHeight="1" thickTop="1">
      <c r="A12" s="49" t="s">
        <v>150</v>
      </c>
      <c r="H12" s="41"/>
      <c r="M12" s="88"/>
      <c r="N12" s="15"/>
      <c r="P12" s="42"/>
      <c r="Q12" s="42"/>
      <c r="R12" s="15"/>
    </row>
    <row r="18" ht="13.5">
      <c r="B18" s="36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1" ySplit="6" topLeftCell="B10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6" sqref="B6"/>
    </sheetView>
  </sheetViews>
  <sheetFormatPr defaultColWidth="8.88671875" defaultRowHeight="13.5"/>
  <cols>
    <col min="1" max="1" width="14.5546875" style="49" customWidth="1"/>
    <col min="2" max="7" width="10.88671875" style="15" customWidth="1"/>
    <col min="8" max="8" width="2.77734375" style="43" customWidth="1"/>
    <col min="9" max="14" width="10.99609375" style="15" customWidth="1"/>
    <col min="15" max="16384" width="8.88671875" style="36" customWidth="1"/>
  </cols>
  <sheetData>
    <row r="1" spans="1:14" s="2" customFormat="1" ht="45" customHeight="1">
      <c r="A1" s="241" t="s">
        <v>218</v>
      </c>
      <c r="B1" s="241"/>
      <c r="C1" s="241"/>
      <c r="D1" s="241"/>
      <c r="E1" s="241"/>
      <c r="F1" s="241"/>
      <c r="G1" s="241"/>
      <c r="H1" s="90"/>
      <c r="I1" s="241" t="s">
        <v>114</v>
      </c>
      <c r="J1" s="241"/>
      <c r="K1" s="241"/>
      <c r="L1" s="241"/>
      <c r="M1" s="241"/>
      <c r="N1" s="241"/>
    </row>
    <row r="2" spans="1:14" s="14" customFormat="1" ht="25.5" customHeight="1" thickBot="1">
      <c r="A2" s="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9"/>
    </row>
    <row r="3" spans="1:14" s="73" customFormat="1" ht="16.5" customHeight="1" thickTop="1">
      <c r="A3" s="56" t="s">
        <v>90</v>
      </c>
      <c r="B3" s="91" t="s">
        <v>119</v>
      </c>
      <c r="C3" s="91" t="s">
        <v>120</v>
      </c>
      <c r="D3" s="91" t="s">
        <v>121</v>
      </c>
      <c r="E3" s="91" t="s">
        <v>122</v>
      </c>
      <c r="F3" s="91" t="s">
        <v>123</v>
      </c>
      <c r="G3" s="92" t="s">
        <v>124</v>
      </c>
      <c r="H3" s="93"/>
      <c r="I3" s="94" t="s">
        <v>17</v>
      </c>
      <c r="J3" s="91" t="s">
        <v>18</v>
      </c>
      <c r="K3" s="91" t="s">
        <v>19</v>
      </c>
      <c r="L3" s="91" t="s">
        <v>125</v>
      </c>
      <c r="M3" s="91" t="s">
        <v>20</v>
      </c>
      <c r="N3" s="92" t="s">
        <v>21</v>
      </c>
    </row>
    <row r="4" spans="1:14" s="73" customFormat="1" ht="16.5" customHeight="1">
      <c r="A4" s="16" t="s">
        <v>91</v>
      </c>
      <c r="B4" s="59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58" t="s">
        <v>26</v>
      </c>
      <c r="H4" s="60"/>
      <c r="I4" s="60" t="s">
        <v>26</v>
      </c>
      <c r="J4" s="58" t="s">
        <v>26</v>
      </c>
      <c r="K4" s="58" t="s">
        <v>26</v>
      </c>
      <c r="L4" s="58" t="s">
        <v>26</v>
      </c>
      <c r="M4" s="58" t="s">
        <v>26</v>
      </c>
      <c r="N4" s="58" t="s">
        <v>26</v>
      </c>
    </row>
    <row r="5" spans="1:14" s="73" customFormat="1" ht="16.5" customHeight="1">
      <c r="A5" s="16" t="s">
        <v>92</v>
      </c>
      <c r="B5" s="59"/>
      <c r="C5" s="59"/>
      <c r="D5" s="59"/>
      <c r="E5" s="59" t="s">
        <v>27</v>
      </c>
      <c r="F5" s="59" t="s">
        <v>28</v>
      </c>
      <c r="G5" s="58"/>
      <c r="H5" s="60"/>
      <c r="I5" s="60"/>
      <c r="J5" s="59"/>
      <c r="K5" s="59"/>
      <c r="L5" s="59" t="s">
        <v>29</v>
      </c>
      <c r="M5" s="59" t="s">
        <v>30</v>
      </c>
      <c r="N5" s="58" t="s">
        <v>31</v>
      </c>
    </row>
    <row r="6" spans="1:14" s="73" customFormat="1" ht="16.5" customHeight="1">
      <c r="A6" s="63" t="s">
        <v>93</v>
      </c>
      <c r="B6" s="64" t="s">
        <v>32</v>
      </c>
      <c r="C6" s="64" t="s">
        <v>33</v>
      </c>
      <c r="D6" s="64" t="s">
        <v>34</v>
      </c>
      <c r="E6" s="64" t="s">
        <v>35</v>
      </c>
      <c r="F6" s="64" t="s">
        <v>36</v>
      </c>
      <c r="G6" s="65" t="s">
        <v>37</v>
      </c>
      <c r="H6" s="60"/>
      <c r="I6" s="67" t="s">
        <v>38</v>
      </c>
      <c r="J6" s="64" t="s">
        <v>39</v>
      </c>
      <c r="K6" s="64" t="s">
        <v>40</v>
      </c>
      <c r="L6" s="64" t="s">
        <v>41</v>
      </c>
      <c r="M6" s="64" t="s">
        <v>42</v>
      </c>
      <c r="N6" s="65" t="s">
        <v>43</v>
      </c>
    </row>
    <row r="7" spans="1:14" s="22" customFormat="1" ht="41.25" customHeight="1">
      <c r="A7" s="16">
        <v>2005</v>
      </c>
      <c r="B7" s="18">
        <v>26415</v>
      </c>
      <c r="C7" s="24" t="s">
        <v>95</v>
      </c>
      <c r="D7" s="18">
        <v>2866</v>
      </c>
      <c r="E7" s="18">
        <v>160</v>
      </c>
      <c r="F7" s="18">
        <v>294060</v>
      </c>
      <c r="G7" s="18">
        <v>160028</v>
      </c>
      <c r="H7" s="18"/>
      <c r="I7" s="24" t="s">
        <v>95</v>
      </c>
      <c r="J7" s="24" t="s">
        <v>95</v>
      </c>
      <c r="K7" s="24" t="s">
        <v>95</v>
      </c>
      <c r="L7" s="18">
        <v>21260</v>
      </c>
      <c r="M7" s="24" t="s">
        <v>95</v>
      </c>
      <c r="N7" s="18">
        <v>73477</v>
      </c>
    </row>
    <row r="8" spans="1:14" s="22" customFormat="1" ht="41.25" customHeight="1">
      <c r="A8" s="16">
        <v>2006</v>
      </c>
      <c r="B8" s="18">
        <v>25588</v>
      </c>
      <c r="C8" s="24" t="s">
        <v>136</v>
      </c>
      <c r="D8" s="18">
        <v>26403</v>
      </c>
      <c r="E8" s="18">
        <v>143</v>
      </c>
      <c r="F8" s="18">
        <v>203263</v>
      </c>
      <c r="G8" s="18">
        <v>77986</v>
      </c>
      <c r="H8" s="18"/>
      <c r="I8" s="24" t="s">
        <v>136</v>
      </c>
      <c r="J8" s="24" t="s">
        <v>136</v>
      </c>
      <c r="K8" s="24" t="s">
        <v>136</v>
      </c>
      <c r="L8" s="18">
        <v>61035</v>
      </c>
      <c r="M8" s="24" t="s">
        <v>136</v>
      </c>
      <c r="N8" s="18">
        <v>84443</v>
      </c>
    </row>
    <row r="9" spans="1:14" s="22" customFormat="1" ht="41.25" customHeight="1">
      <c r="A9" s="16">
        <v>2007</v>
      </c>
      <c r="B9" s="18">
        <v>23667</v>
      </c>
      <c r="C9" s="24" t="s">
        <v>95</v>
      </c>
      <c r="D9" s="18">
        <v>31093</v>
      </c>
      <c r="E9" s="18">
        <v>146</v>
      </c>
      <c r="F9" s="18">
        <v>191950</v>
      </c>
      <c r="G9" s="18">
        <v>89521</v>
      </c>
      <c r="H9" s="18"/>
      <c r="I9" s="24" t="s">
        <v>95</v>
      </c>
      <c r="J9" s="24" t="s">
        <v>95</v>
      </c>
      <c r="K9" s="24" t="s">
        <v>95</v>
      </c>
      <c r="L9" s="18">
        <v>115985</v>
      </c>
      <c r="M9" s="24" t="s">
        <v>95</v>
      </c>
      <c r="N9" s="18">
        <v>90237</v>
      </c>
    </row>
    <row r="10" spans="1:14" s="22" customFormat="1" ht="41.25" customHeight="1">
      <c r="A10" s="16">
        <v>2008</v>
      </c>
      <c r="B10" s="18">
        <v>36110</v>
      </c>
      <c r="C10" s="24" t="s">
        <v>95</v>
      </c>
      <c r="D10" s="18">
        <v>31338</v>
      </c>
      <c r="E10" s="18">
        <v>175</v>
      </c>
      <c r="F10" s="18">
        <v>188982</v>
      </c>
      <c r="G10" s="18">
        <v>88341</v>
      </c>
      <c r="H10" s="18"/>
      <c r="I10" s="24" t="s">
        <v>95</v>
      </c>
      <c r="J10" s="24" t="s">
        <v>95</v>
      </c>
      <c r="K10" s="24" t="s">
        <v>95</v>
      </c>
      <c r="L10" s="18">
        <v>138330</v>
      </c>
      <c r="M10" s="24" t="s">
        <v>95</v>
      </c>
      <c r="N10" s="18">
        <v>91220</v>
      </c>
    </row>
    <row r="11" spans="1:14" s="185" customFormat="1" ht="41.25" customHeight="1">
      <c r="A11" s="183">
        <v>2009</v>
      </c>
      <c r="B11" s="184">
        <f>SUM(B12:B18)</f>
        <v>39744</v>
      </c>
      <c r="C11" s="29" t="s">
        <v>209</v>
      </c>
      <c r="D11" s="184">
        <f>SUM(D12:D18)</f>
        <v>28680.4</v>
      </c>
      <c r="E11" s="184">
        <v>117</v>
      </c>
      <c r="F11" s="184">
        <v>193484</v>
      </c>
      <c r="G11" s="184">
        <f>SUM(G12:G18)</f>
        <v>78743</v>
      </c>
      <c r="H11" s="184"/>
      <c r="I11" s="24" t="s">
        <v>95</v>
      </c>
      <c r="J11" s="24" t="s">
        <v>95</v>
      </c>
      <c r="K11" s="24" t="s">
        <v>95</v>
      </c>
      <c r="L11" s="184">
        <v>356980</v>
      </c>
      <c r="M11" s="24" t="s">
        <v>95</v>
      </c>
      <c r="N11" s="184">
        <v>91178</v>
      </c>
    </row>
    <row r="12" spans="1:14" s="22" customFormat="1" ht="41.25" customHeight="1">
      <c r="A12" s="31" t="s">
        <v>102</v>
      </c>
      <c r="B12" s="186">
        <v>36514</v>
      </c>
      <c r="C12" s="24" t="s">
        <v>95</v>
      </c>
      <c r="D12" s="186">
        <v>2902</v>
      </c>
      <c r="E12" s="187">
        <v>3</v>
      </c>
      <c r="F12" s="187">
        <v>4156</v>
      </c>
      <c r="G12" s="186">
        <v>19200</v>
      </c>
      <c r="H12" s="186"/>
      <c r="I12" s="24" t="s">
        <v>95</v>
      </c>
      <c r="J12" s="24" t="s">
        <v>95</v>
      </c>
      <c r="K12" s="24" t="s">
        <v>95</v>
      </c>
      <c r="L12" s="186">
        <v>141380</v>
      </c>
      <c r="M12" s="24" t="s">
        <v>95</v>
      </c>
      <c r="N12" s="186">
        <v>10402</v>
      </c>
    </row>
    <row r="13" spans="1:14" s="22" customFormat="1" ht="41.25" customHeight="1">
      <c r="A13" s="31" t="s">
        <v>103</v>
      </c>
      <c r="B13" s="187">
        <v>1330</v>
      </c>
      <c r="C13" s="24" t="s">
        <v>95</v>
      </c>
      <c r="D13" s="187">
        <v>7890</v>
      </c>
      <c r="E13" s="187">
        <v>59</v>
      </c>
      <c r="F13" s="186">
        <v>2683</v>
      </c>
      <c r="G13" s="24" t="s">
        <v>95</v>
      </c>
      <c r="H13" s="186"/>
      <c r="I13" s="24" t="s">
        <v>95</v>
      </c>
      <c r="J13" s="24" t="s">
        <v>95</v>
      </c>
      <c r="K13" s="24" t="s">
        <v>95</v>
      </c>
      <c r="L13" s="187">
        <v>49563</v>
      </c>
      <c r="M13" s="24" t="s">
        <v>95</v>
      </c>
      <c r="N13" s="186">
        <v>678</v>
      </c>
    </row>
    <row r="14" spans="1:14" s="22" customFormat="1" ht="41.25" customHeight="1">
      <c r="A14" s="31" t="s">
        <v>104</v>
      </c>
      <c r="B14" s="24" t="s">
        <v>95</v>
      </c>
      <c r="C14" s="24" t="s">
        <v>95</v>
      </c>
      <c r="D14" s="187">
        <v>5029</v>
      </c>
      <c r="E14" s="187">
        <v>7</v>
      </c>
      <c r="F14" s="186">
        <v>159628</v>
      </c>
      <c r="G14" s="186">
        <v>44500</v>
      </c>
      <c r="H14" s="186"/>
      <c r="I14" s="24" t="s">
        <v>95</v>
      </c>
      <c r="J14" s="24" t="s">
        <v>95</v>
      </c>
      <c r="K14" s="24" t="s">
        <v>95</v>
      </c>
      <c r="L14" s="186">
        <v>6127</v>
      </c>
      <c r="M14" s="24" t="s">
        <v>95</v>
      </c>
      <c r="N14" s="186">
        <v>59300</v>
      </c>
    </row>
    <row r="15" spans="1:14" s="33" customFormat="1" ht="41.25" customHeight="1">
      <c r="A15" s="31" t="s">
        <v>105</v>
      </c>
      <c r="B15" s="24" t="s">
        <v>95</v>
      </c>
      <c r="C15" s="24" t="s">
        <v>95</v>
      </c>
      <c r="D15" s="187">
        <v>360.4</v>
      </c>
      <c r="E15" s="187">
        <v>27</v>
      </c>
      <c r="F15" s="186">
        <v>10391</v>
      </c>
      <c r="G15" s="186">
        <v>43</v>
      </c>
      <c r="H15" s="187"/>
      <c r="I15" s="24" t="s">
        <v>95</v>
      </c>
      <c r="J15" s="24" t="s">
        <v>95</v>
      </c>
      <c r="K15" s="24" t="s">
        <v>95</v>
      </c>
      <c r="L15" s="186">
        <v>104770</v>
      </c>
      <c r="M15" s="24" t="s">
        <v>95</v>
      </c>
      <c r="N15" s="186">
        <v>10340</v>
      </c>
    </row>
    <row r="16" spans="1:14" s="43" customFormat="1" ht="41.25" customHeight="1">
      <c r="A16" s="31" t="s">
        <v>106</v>
      </c>
      <c r="B16" s="24" t="s">
        <v>95</v>
      </c>
      <c r="C16" s="24" t="s">
        <v>95</v>
      </c>
      <c r="D16" s="186">
        <v>2032</v>
      </c>
      <c r="E16" s="187">
        <v>14</v>
      </c>
      <c r="F16" s="188">
        <v>37</v>
      </c>
      <c r="G16" s="186">
        <v>15000</v>
      </c>
      <c r="H16" s="186"/>
      <c r="I16" s="24" t="s">
        <v>95</v>
      </c>
      <c r="J16" s="24" t="s">
        <v>95</v>
      </c>
      <c r="K16" s="24" t="s">
        <v>95</v>
      </c>
      <c r="L16" s="186">
        <v>18000</v>
      </c>
      <c r="M16" s="24" t="s">
        <v>95</v>
      </c>
      <c r="N16" s="189">
        <v>3680</v>
      </c>
    </row>
    <row r="17" spans="1:14" s="43" customFormat="1" ht="41.25" customHeight="1">
      <c r="A17" s="31" t="s">
        <v>107</v>
      </c>
      <c r="B17" s="24" t="s">
        <v>95</v>
      </c>
      <c r="C17" s="24" t="s">
        <v>95</v>
      </c>
      <c r="D17" s="186">
        <v>267</v>
      </c>
      <c r="E17" s="187">
        <v>5</v>
      </c>
      <c r="F17" s="24" t="s">
        <v>95</v>
      </c>
      <c r="G17" s="24" t="s">
        <v>95</v>
      </c>
      <c r="H17" s="186"/>
      <c r="I17" s="24" t="s">
        <v>95</v>
      </c>
      <c r="J17" s="24" t="s">
        <v>95</v>
      </c>
      <c r="K17" s="24" t="s">
        <v>95</v>
      </c>
      <c r="L17" s="189">
        <v>27140</v>
      </c>
      <c r="M17" s="24" t="s">
        <v>95</v>
      </c>
      <c r="N17" s="189">
        <v>3580</v>
      </c>
    </row>
    <row r="18" spans="1:14" s="43" customFormat="1" ht="41.25" customHeight="1" thickBot="1">
      <c r="A18" s="35" t="s">
        <v>108</v>
      </c>
      <c r="B18" s="190">
        <v>1900</v>
      </c>
      <c r="C18" s="171" t="s">
        <v>95</v>
      </c>
      <c r="D18" s="191">
        <v>10200</v>
      </c>
      <c r="E18" s="192">
        <v>2</v>
      </c>
      <c r="F18" s="193">
        <v>16589</v>
      </c>
      <c r="G18" s="171" t="s">
        <v>95</v>
      </c>
      <c r="H18" s="186"/>
      <c r="I18" s="171" t="s">
        <v>95</v>
      </c>
      <c r="J18" s="171" t="s">
        <v>95</v>
      </c>
      <c r="K18" s="171" t="s">
        <v>95</v>
      </c>
      <c r="L18" s="191">
        <v>10000</v>
      </c>
      <c r="M18" s="171" t="s">
        <v>95</v>
      </c>
      <c r="N18" s="193">
        <v>3198</v>
      </c>
    </row>
    <row r="19" spans="1:14" ht="19.5" customHeight="1" thickTop="1">
      <c r="A19" s="49" t="s">
        <v>150</v>
      </c>
      <c r="B19" s="95"/>
      <c r="C19" s="95"/>
      <c r="D19" s="95"/>
      <c r="E19" s="95"/>
      <c r="F19" s="95"/>
      <c r="G19" s="95"/>
      <c r="H19" s="22"/>
      <c r="I19" s="95"/>
      <c r="J19" s="95"/>
      <c r="K19" s="95"/>
      <c r="L19" s="95"/>
      <c r="M19" s="95"/>
      <c r="N19" s="95"/>
    </row>
    <row r="20" spans="5:14" ht="13.5">
      <c r="E20" s="194"/>
      <c r="F20" s="194"/>
      <c r="L20" s="194"/>
      <c r="M20" s="194"/>
      <c r="N20" s="194"/>
    </row>
    <row r="22" spans="12:14" ht="13.5">
      <c r="L22" s="194"/>
      <c r="M22" s="194"/>
      <c r="N22" s="194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xSplit="1" ySplit="6" topLeftCell="E1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K10" sqref="K10"/>
    </sheetView>
  </sheetViews>
  <sheetFormatPr defaultColWidth="8.88671875" defaultRowHeight="13.5"/>
  <cols>
    <col min="1" max="1" width="14.5546875" style="49" customWidth="1"/>
    <col min="2" max="4" width="13.6640625" style="49" customWidth="1"/>
    <col min="5" max="6" width="13.6640625" style="15" customWidth="1"/>
    <col min="7" max="7" width="2.77734375" style="15" customWidth="1"/>
    <col min="8" max="9" width="14.4453125" style="36" customWidth="1"/>
    <col min="10" max="10" width="14.4453125" style="41" customWidth="1"/>
    <col min="11" max="11" width="14.4453125" style="55" customWidth="1"/>
    <col min="12" max="12" width="14.4453125" style="15" customWidth="1"/>
    <col min="13" max="16384" width="8.88671875" style="36" customWidth="1"/>
  </cols>
  <sheetData>
    <row r="1" spans="1:12" s="2" customFormat="1" ht="45" customHeight="1">
      <c r="A1" s="241" t="s">
        <v>216</v>
      </c>
      <c r="B1" s="241"/>
      <c r="C1" s="241"/>
      <c r="D1" s="241"/>
      <c r="E1" s="241"/>
      <c r="F1" s="241"/>
      <c r="G1" s="97"/>
      <c r="H1" s="241" t="s">
        <v>126</v>
      </c>
      <c r="I1" s="241"/>
      <c r="J1" s="241"/>
      <c r="K1" s="241"/>
      <c r="L1" s="241"/>
    </row>
    <row r="2" spans="1:12" s="14" customFormat="1" ht="25.5" customHeight="1" thickBot="1">
      <c r="A2" s="3" t="s">
        <v>127</v>
      </c>
      <c r="B2" s="3"/>
      <c r="C2" s="3"/>
      <c r="D2" s="3"/>
      <c r="E2" s="98"/>
      <c r="F2" s="98"/>
      <c r="G2" s="22"/>
      <c r="H2" s="11"/>
      <c r="I2" s="11"/>
      <c r="J2" s="12"/>
      <c r="K2" s="99"/>
      <c r="L2" s="13" t="s">
        <v>217</v>
      </c>
    </row>
    <row r="3" spans="1:12" s="73" customFormat="1" ht="16.5" customHeight="1" thickTop="1">
      <c r="A3" s="56" t="s">
        <v>90</v>
      </c>
      <c r="B3" s="245" t="s">
        <v>96</v>
      </c>
      <c r="C3" s="246"/>
      <c r="D3" s="247"/>
      <c r="E3" s="245" t="s">
        <v>128</v>
      </c>
      <c r="F3" s="246"/>
      <c r="G3" s="90"/>
      <c r="H3" s="162" t="s">
        <v>97</v>
      </c>
      <c r="I3" s="246" t="s">
        <v>129</v>
      </c>
      <c r="J3" s="247"/>
      <c r="K3" s="245" t="s">
        <v>130</v>
      </c>
      <c r="L3" s="246"/>
    </row>
    <row r="4" spans="1:12" s="73" customFormat="1" ht="16.5" customHeight="1">
      <c r="A4" s="16" t="s">
        <v>91</v>
      </c>
      <c r="B4" s="74" t="s">
        <v>45</v>
      </c>
      <c r="C4" s="74" t="s">
        <v>46</v>
      </c>
      <c r="D4" s="60" t="s">
        <v>47</v>
      </c>
      <c r="E4" s="74" t="s">
        <v>45</v>
      </c>
      <c r="F4" s="75" t="s">
        <v>46</v>
      </c>
      <c r="G4" s="60"/>
      <c r="H4" s="96" t="s">
        <v>47</v>
      </c>
      <c r="I4" s="96" t="s">
        <v>48</v>
      </c>
      <c r="J4" s="74" t="s">
        <v>49</v>
      </c>
      <c r="K4" s="16" t="s">
        <v>50</v>
      </c>
      <c r="L4" s="60" t="s">
        <v>47</v>
      </c>
    </row>
    <row r="5" spans="1:12" s="73" customFormat="1" ht="16.5" customHeight="1">
      <c r="A5" s="16" t="s">
        <v>92</v>
      </c>
      <c r="B5" s="59"/>
      <c r="C5" s="59" t="s">
        <v>51</v>
      </c>
      <c r="D5" s="60" t="s">
        <v>52</v>
      </c>
      <c r="E5" s="59"/>
      <c r="F5" s="58" t="s">
        <v>51</v>
      </c>
      <c r="G5" s="60"/>
      <c r="H5" s="16" t="s">
        <v>52</v>
      </c>
      <c r="I5" s="16" t="s">
        <v>53</v>
      </c>
      <c r="J5" s="59" t="s">
        <v>87</v>
      </c>
      <c r="K5" s="16"/>
      <c r="L5" s="60" t="s">
        <v>52</v>
      </c>
    </row>
    <row r="6" spans="1:12" s="73" customFormat="1" ht="16.5" customHeight="1">
      <c r="A6" s="63" t="s">
        <v>93</v>
      </c>
      <c r="B6" s="64" t="s">
        <v>54</v>
      </c>
      <c r="C6" s="64" t="s">
        <v>55</v>
      </c>
      <c r="D6" s="67" t="s">
        <v>56</v>
      </c>
      <c r="E6" s="64" t="s">
        <v>54</v>
      </c>
      <c r="F6" s="65" t="s">
        <v>55</v>
      </c>
      <c r="G6" s="60"/>
      <c r="H6" s="66" t="s">
        <v>56</v>
      </c>
      <c r="I6" s="66" t="s">
        <v>56</v>
      </c>
      <c r="J6" s="64" t="s">
        <v>57</v>
      </c>
      <c r="K6" s="66" t="s">
        <v>58</v>
      </c>
      <c r="L6" s="67" t="s">
        <v>56</v>
      </c>
    </row>
    <row r="7" spans="1:12" s="22" customFormat="1" ht="41.25" customHeight="1">
      <c r="A7" s="16">
        <v>2005</v>
      </c>
      <c r="B7" s="100">
        <v>2</v>
      </c>
      <c r="C7" s="100">
        <v>0.2</v>
      </c>
      <c r="D7" s="19">
        <v>485822</v>
      </c>
      <c r="E7" s="32">
        <v>2</v>
      </c>
      <c r="F7" s="32">
        <v>0.2</v>
      </c>
      <c r="G7" s="25"/>
      <c r="H7" s="18">
        <v>97084</v>
      </c>
      <c r="I7" s="18">
        <v>168441</v>
      </c>
      <c r="J7" s="32">
        <v>1</v>
      </c>
      <c r="K7" s="18">
        <v>1</v>
      </c>
      <c r="L7" s="18">
        <v>220297</v>
      </c>
    </row>
    <row r="8" spans="1:12" s="22" customFormat="1" ht="41.25" customHeight="1">
      <c r="A8" s="16">
        <v>2006</v>
      </c>
      <c r="B8" s="100">
        <v>0.5</v>
      </c>
      <c r="C8" s="100">
        <v>0.3</v>
      </c>
      <c r="D8" s="19">
        <v>306345</v>
      </c>
      <c r="E8" s="32">
        <v>0.5</v>
      </c>
      <c r="F8" s="32">
        <v>0.3</v>
      </c>
      <c r="G8" s="25"/>
      <c r="H8" s="18">
        <v>48286</v>
      </c>
      <c r="I8" s="165">
        <v>0</v>
      </c>
      <c r="J8" s="165">
        <v>0</v>
      </c>
      <c r="K8" s="18">
        <v>1</v>
      </c>
      <c r="L8" s="18">
        <v>258059</v>
      </c>
    </row>
    <row r="9" spans="1:12" s="22" customFormat="1" ht="41.25" customHeight="1">
      <c r="A9" s="16">
        <v>2007</v>
      </c>
      <c r="B9" s="165">
        <v>102004</v>
      </c>
      <c r="C9" s="165">
        <v>102004</v>
      </c>
      <c r="D9" s="19">
        <v>973179</v>
      </c>
      <c r="E9" s="165">
        <v>102004</v>
      </c>
      <c r="F9" s="165">
        <v>102004</v>
      </c>
      <c r="G9" s="25"/>
      <c r="H9" s="165">
        <v>102004</v>
      </c>
      <c r="I9" s="165">
        <v>102004</v>
      </c>
      <c r="J9" s="165">
        <v>1</v>
      </c>
      <c r="K9" s="18">
        <v>4</v>
      </c>
      <c r="L9" s="18">
        <v>871175</v>
      </c>
    </row>
    <row r="10" spans="1:12" s="22" customFormat="1" ht="41.25" customHeight="1">
      <c r="A10" s="16">
        <v>2008</v>
      </c>
      <c r="B10" s="100">
        <v>1.9</v>
      </c>
      <c r="C10" s="100">
        <v>0.6</v>
      </c>
      <c r="D10" s="19">
        <v>903088</v>
      </c>
      <c r="E10" s="32">
        <v>1.9</v>
      </c>
      <c r="F10" s="100">
        <v>0.6</v>
      </c>
      <c r="G10" s="30"/>
      <c r="H10" s="18">
        <v>102220</v>
      </c>
      <c r="I10" s="18">
        <v>232356</v>
      </c>
      <c r="J10" s="32">
        <v>1</v>
      </c>
      <c r="K10" s="17">
        <v>3</v>
      </c>
      <c r="L10" s="18">
        <v>568512</v>
      </c>
    </row>
    <row r="11" spans="1:12" s="198" customFormat="1" ht="41.25" customHeight="1">
      <c r="A11" s="27">
        <v>2009</v>
      </c>
      <c r="B11" s="197">
        <v>1.9</v>
      </c>
      <c r="C11" s="197">
        <v>0.6</v>
      </c>
      <c r="D11" s="101">
        <v>903088</v>
      </c>
      <c r="E11" s="223">
        <v>1.9</v>
      </c>
      <c r="F11" s="224">
        <v>0.6</v>
      </c>
      <c r="H11" s="28">
        <v>102220</v>
      </c>
      <c r="I11" s="28">
        <v>232356</v>
      </c>
      <c r="J11" s="223">
        <v>1</v>
      </c>
      <c r="K11" s="225">
        <v>3</v>
      </c>
      <c r="L11" s="28">
        <v>568512</v>
      </c>
    </row>
    <row r="12" spans="1:12" s="22" customFormat="1" ht="41.25" customHeight="1">
      <c r="A12" s="31" t="s">
        <v>102</v>
      </c>
      <c r="B12" s="165">
        <v>102004</v>
      </c>
      <c r="C12" s="165">
        <v>102004</v>
      </c>
      <c r="D12" s="165">
        <v>102004</v>
      </c>
      <c r="E12" s="165">
        <v>102004</v>
      </c>
      <c r="F12" s="165">
        <v>102004</v>
      </c>
      <c r="H12" s="165">
        <v>102004</v>
      </c>
      <c r="I12" s="165">
        <v>102004</v>
      </c>
      <c r="J12" s="165">
        <v>102004</v>
      </c>
      <c r="K12" s="172">
        <v>1</v>
      </c>
      <c r="L12" s="172">
        <v>327250</v>
      </c>
    </row>
    <row r="13" spans="1:12" s="22" customFormat="1" ht="41.25" customHeight="1">
      <c r="A13" s="31" t="s">
        <v>103</v>
      </c>
      <c r="B13" s="165">
        <v>102004</v>
      </c>
      <c r="C13" s="165">
        <v>102004</v>
      </c>
      <c r="D13" s="165">
        <v>102004</v>
      </c>
      <c r="E13" s="165">
        <v>102004</v>
      </c>
      <c r="F13" s="165">
        <v>102004</v>
      </c>
      <c r="H13" s="165">
        <v>102004</v>
      </c>
      <c r="I13" s="165">
        <v>102004</v>
      </c>
      <c r="J13" s="165">
        <v>102004</v>
      </c>
      <c r="K13" s="165">
        <v>102004</v>
      </c>
      <c r="L13" s="165">
        <v>102004</v>
      </c>
    </row>
    <row r="14" spans="1:12" s="22" customFormat="1" ht="41.25" customHeight="1">
      <c r="A14" s="31" t="s">
        <v>104</v>
      </c>
      <c r="B14" s="165">
        <v>102004</v>
      </c>
      <c r="C14" s="165">
        <v>102004</v>
      </c>
      <c r="D14" s="165">
        <v>102004</v>
      </c>
      <c r="E14" s="165">
        <v>102004</v>
      </c>
      <c r="F14" s="165">
        <v>102004</v>
      </c>
      <c r="H14" s="165">
        <v>102004</v>
      </c>
      <c r="I14" s="165">
        <v>102004</v>
      </c>
      <c r="J14" s="165">
        <v>102004</v>
      </c>
      <c r="K14" s="165">
        <v>102004</v>
      </c>
      <c r="L14" s="165">
        <v>102004</v>
      </c>
    </row>
    <row r="15" spans="1:12" s="33" customFormat="1" ht="41.25" customHeight="1">
      <c r="A15" s="31" t="s">
        <v>105</v>
      </c>
      <c r="B15" s="100">
        <v>1.9</v>
      </c>
      <c r="C15" s="100">
        <v>0.6</v>
      </c>
      <c r="D15" s="24" t="s">
        <v>95</v>
      </c>
      <c r="E15" s="173">
        <v>1.9</v>
      </c>
      <c r="F15" s="173">
        <v>0.6</v>
      </c>
      <c r="H15" s="19">
        <v>102220</v>
      </c>
      <c r="I15" s="165">
        <v>102004</v>
      </c>
      <c r="J15" s="165">
        <v>102004</v>
      </c>
      <c r="K15" s="165">
        <v>102004</v>
      </c>
      <c r="L15" s="165">
        <v>102004</v>
      </c>
    </row>
    <row r="16" spans="1:12" s="43" customFormat="1" ht="41.25" customHeight="1">
      <c r="A16" s="31" t="s">
        <v>106</v>
      </c>
      <c r="B16" s="165">
        <v>102004</v>
      </c>
      <c r="C16" s="165">
        <v>102004</v>
      </c>
      <c r="D16" s="165">
        <v>102004</v>
      </c>
      <c r="E16" s="165">
        <v>102004</v>
      </c>
      <c r="F16" s="165">
        <v>102004</v>
      </c>
      <c r="H16" s="165">
        <v>102004</v>
      </c>
      <c r="I16" s="165">
        <v>102004</v>
      </c>
      <c r="J16" s="165">
        <v>102004</v>
      </c>
      <c r="K16" s="24">
        <v>1</v>
      </c>
      <c r="L16" s="24">
        <v>111270</v>
      </c>
    </row>
    <row r="17" spans="1:12" s="43" customFormat="1" ht="41.25" customHeight="1">
      <c r="A17" s="31" t="s">
        <v>107</v>
      </c>
      <c r="B17" s="165">
        <v>102004</v>
      </c>
      <c r="C17" s="165">
        <v>102004</v>
      </c>
      <c r="D17" s="165">
        <v>102004</v>
      </c>
      <c r="E17" s="165">
        <v>102004</v>
      </c>
      <c r="F17" s="165">
        <v>102004</v>
      </c>
      <c r="H17" s="165">
        <v>102004</v>
      </c>
      <c r="I17" s="19">
        <v>232356</v>
      </c>
      <c r="J17" s="173">
        <v>1</v>
      </c>
      <c r="K17" s="19">
        <v>1</v>
      </c>
      <c r="L17" s="19">
        <v>129992</v>
      </c>
    </row>
    <row r="18" spans="1:12" s="43" customFormat="1" ht="41.25" customHeight="1" thickBot="1">
      <c r="A18" s="196" t="s">
        <v>108</v>
      </c>
      <c r="B18" s="195">
        <v>102004</v>
      </c>
      <c r="C18" s="195">
        <v>102004</v>
      </c>
      <c r="D18" s="195">
        <v>102004</v>
      </c>
      <c r="E18" s="195">
        <v>102004</v>
      </c>
      <c r="F18" s="195">
        <v>102004</v>
      </c>
      <c r="H18" s="195">
        <v>102004</v>
      </c>
      <c r="I18" s="195">
        <v>102004</v>
      </c>
      <c r="J18" s="195">
        <v>102004</v>
      </c>
      <c r="K18" s="195">
        <v>102004</v>
      </c>
      <c r="L18" s="195">
        <v>102004</v>
      </c>
    </row>
    <row r="19" spans="1:14" ht="19.5" customHeight="1" thickTop="1">
      <c r="A19" s="49" t="s">
        <v>150</v>
      </c>
      <c r="B19" s="95"/>
      <c r="C19" s="95"/>
      <c r="D19" s="95"/>
      <c r="E19" s="95"/>
      <c r="F19" s="95"/>
      <c r="G19" s="95"/>
      <c r="H19" s="22"/>
      <c r="I19" s="95"/>
      <c r="J19" s="95"/>
      <c r="K19" s="95"/>
      <c r="L19" s="95"/>
      <c r="M19" s="95"/>
      <c r="N19" s="95"/>
    </row>
    <row r="20" spans="5:12" ht="15.75" customHeight="1">
      <c r="E20" s="102"/>
      <c r="F20" s="103"/>
      <c r="G20" s="103"/>
      <c r="H20" s="37"/>
      <c r="I20" s="37"/>
      <c r="K20" s="104"/>
      <c r="L20" s="105"/>
    </row>
    <row r="21" spans="5:12" ht="11.25">
      <c r="E21" s="102"/>
      <c r="F21" s="103"/>
      <c r="G21" s="103"/>
      <c r="H21" s="37"/>
      <c r="I21" s="37"/>
      <c r="K21" s="104"/>
      <c r="L21" s="105"/>
    </row>
    <row r="22" spans="5:12" ht="11.25">
      <c r="E22" s="102"/>
      <c r="F22" s="103"/>
      <c r="G22" s="103"/>
      <c r="H22" s="37"/>
      <c r="I22" s="37"/>
      <c r="K22" s="104"/>
      <c r="L22" s="105"/>
    </row>
    <row r="23" spans="5:12" ht="11.25">
      <c r="E23" s="102"/>
      <c r="F23" s="102"/>
      <c r="G23" s="102"/>
      <c r="H23" s="37"/>
      <c r="I23" s="37"/>
      <c r="K23" s="104"/>
      <c r="L23" s="105"/>
    </row>
    <row r="24" spans="5:12" ht="11.25">
      <c r="E24" s="102"/>
      <c r="F24" s="102"/>
      <c r="G24" s="102"/>
      <c r="H24" s="37"/>
      <c r="I24" s="37"/>
      <c r="K24" s="104"/>
      <c r="L24" s="105"/>
    </row>
    <row r="25" spans="5:12" ht="11.25">
      <c r="E25" s="95"/>
      <c r="F25" s="95"/>
      <c r="G25" s="95"/>
      <c r="K25" s="104"/>
      <c r="L25" s="106"/>
    </row>
    <row r="26" spans="11:12" ht="13.5">
      <c r="K26" s="104"/>
      <c r="L26" s="106"/>
    </row>
    <row r="27" spans="11:12" ht="13.5">
      <c r="K27" s="104"/>
      <c r="L27" s="106"/>
    </row>
    <row r="28" spans="11:12" ht="13.5">
      <c r="K28" s="104"/>
      <c r="L28" s="106"/>
    </row>
  </sheetData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"/>
  <sheetViews>
    <sheetView workbookViewId="0" topLeftCell="A1">
      <pane xSplit="1" ySplit="6" topLeftCell="D10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I24" sqref="I24"/>
    </sheetView>
  </sheetViews>
  <sheetFormatPr defaultColWidth="8.88671875" defaultRowHeight="13.5"/>
  <cols>
    <col min="1" max="1" width="14.4453125" style="49" customWidth="1"/>
    <col min="2" max="2" width="11.3359375" style="49" customWidth="1"/>
    <col min="3" max="3" width="11.3359375" style="115" customWidth="1"/>
    <col min="4" max="4" width="11.3359375" style="49" customWidth="1"/>
    <col min="5" max="5" width="11.3359375" style="123" customWidth="1"/>
    <col min="6" max="6" width="11.3359375" style="49" customWidth="1"/>
    <col min="7" max="7" width="11.3359375" style="123" customWidth="1"/>
    <col min="8" max="8" width="2.77734375" style="110" customWidth="1"/>
    <col min="9" max="9" width="8.5546875" style="118" customWidth="1"/>
    <col min="10" max="10" width="8.5546875" style="45" customWidth="1"/>
    <col min="11" max="11" width="8.5546875" style="53" customWidth="1"/>
    <col min="12" max="12" width="8.5546875" style="121" customWidth="1"/>
    <col min="13" max="13" width="8.5546875" style="53" customWidth="1"/>
    <col min="14" max="14" width="8.5546875" style="54" customWidth="1"/>
    <col min="15" max="16" width="8.5546875" style="36" customWidth="1"/>
    <col min="17" max="16384" width="8.88671875" style="36" customWidth="1"/>
  </cols>
  <sheetData>
    <row r="1" spans="1:16" s="2" customFormat="1" ht="45.75" customHeight="1">
      <c r="A1" s="241" t="s">
        <v>165</v>
      </c>
      <c r="B1" s="241"/>
      <c r="C1" s="241"/>
      <c r="D1" s="241"/>
      <c r="E1" s="241"/>
      <c r="F1" s="241"/>
      <c r="G1" s="241"/>
      <c r="H1" s="107"/>
      <c r="I1" s="252" t="s">
        <v>166</v>
      </c>
      <c r="J1" s="252"/>
      <c r="K1" s="252"/>
      <c r="L1" s="252"/>
      <c r="M1" s="252"/>
      <c r="N1" s="252"/>
      <c r="O1" s="252"/>
      <c r="P1" s="252"/>
    </row>
    <row r="2" spans="1:16" s="14" customFormat="1" ht="25.5" customHeight="1" thickBot="1">
      <c r="A2" s="3" t="s">
        <v>88</v>
      </c>
      <c r="B2" s="3"/>
      <c r="C2" s="108"/>
      <c r="D2" s="3"/>
      <c r="E2" s="109"/>
      <c r="F2" s="3"/>
      <c r="G2" s="109"/>
      <c r="H2" s="110"/>
      <c r="I2" s="7"/>
      <c r="J2" s="111"/>
      <c r="K2" s="7"/>
      <c r="L2" s="9"/>
      <c r="M2" s="7"/>
      <c r="P2" s="112" t="s">
        <v>215</v>
      </c>
    </row>
    <row r="3" spans="1:16" s="89" customFormat="1" ht="16.5" customHeight="1" thickTop="1">
      <c r="A3" s="147" t="s">
        <v>167</v>
      </c>
      <c r="B3" s="250" t="s">
        <v>168</v>
      </c>
      <c r="C3" s="248"/>
      <c r="D3" s="250" t="s">
        <v>169</v>
      </c>
      <c r="E3" s="249"/>
      <c r="F3" s="250" t="s">
        <v>170</v>
      </c>
      <c r="G3" s="248"/>
      <c r="H3" s="20"/>
      <c r="I3" s="248" t="s">
        <v>171</v>
      </c>
      <c r="J3" s="249"/>
      <c r="K3" s="248" t="s">
        <v>172</v>
      </c>
      <c r="L3" s="257"/>
      <c r="M3" s="250" t="s">
        <v>173</v>
      </c>
      <c r="N3" s="257"/>
      <c r="O3" s="250" t="s">
        <v>174</v>
      </c>
      <c r="P3" s="256"/>
    </row>
    <row r="4" spans="1:16" s="89" customFormat="1" ht="16.5" customHeight="1">
      <c r="A4" s="148" t="s">
        <v>175</v>
      </c>
      <c r="B4" s="251" t="s">
        <v>176</v>
      </c>
      <c r="C4" s="239"/>
      <c r="D4" s="251" t="s">
        <v>177</v>
      </c>
      <c r="E4" s="240"/>
      <c r="F4" s="239" t="s">
        <v>178</v>
      </c>
      <c r="G4" s="239"/>
      <c r="H4" s="20"/>
      <c r="I4" s="239" t="s">
        <v>179</v>
      </c>
      <c r="J4" s="240"/>
      <c r="K4" s="251" t="s">
        <v>180</v>
      </c>
      <c r="L4" s="255"/>
      <c r="M4" s="239" t="s">
        <v>181</v>
      </c>
      <c r="N4" s="255"/>
      <c r="O4" s="253" t="s">
        <v>182</v>
      </c>
      <c r="P4" s="254"/>
    </row>
    <row r="5" spans="1:16" s="73" customFormat="1" ht="16.5" customHeight="1">
      <c r="A5" s="148" t="s">
        <v>183</v>
      </c>
      <c r="B5" s="152" t="s">
        <v>45</v>
      </c>
      <c r="C5" s="153" t="s">
        <v>89</v>
      </c>
      <c r="D5" s="152" t="s">
        <v>45</v>
      </c>
      <c r="E5" s="154" t="s">
        <v>89</v>
      </c>
      <c r="F5" s="152" t="s">
        <v>45</v>
      </c>
      <c r="G5" s="153" t="s">
        <v>89</v>
      </c>
      <c r="H5" s="20"/>
      <c r="I5" s="154" t="s">
        <v>45</v>
      </c>
      <c r="J5" s="152" t="s">
        <v>89</v>
      </c>
      <c r="K5" s="152" t="s">
        <v>45</v>
      </c>
      <c r="L5" s="152" t="s">
        <v>89</v>
      </c>
      <c r="M5" s="152" t="s">
        <v>45</v>
      </c>
      <c r="N5" s="152" t="s">
        <v>184</v>
      </c>
      <c r="O5" s="152" t="s">
        <v>45</v>
      </c>
      <c r="P5" s="155" t="s">
        <v>184</v>
      </c>
    </row>
    <row r="6" spans="1:16" s="73" customFormat="1" ht="16.5" customHeight="1">
      <c r="A6" s="156" t="s">
        <v>93</v>
      </c>
      <c r="B6" s="157" t="s">
        <v>54</v>
      </c>
      <c r="C6" s="150" t="s">
        <v>51</v>
      </c>
      <c r="D6" s="157" t="s">
        <v>54</v>
      </c>
      <c r="E6" s="151" t="s">
        <v>51</v>
      </c>
      <c r="F6" s="157" t="s">
        <v>54</v>
      </c>
      <c r="G6" s="150" t="s">
        <v>51</v>
      </c>
      <c r="H6" s="20"/>
      <c r="I6" s="151" t="s">
        <v>54</v>
      </c>
      <c r="J6" s="157" t="s">
        <v>51</v>
      </c>
      <c r="K6" s="157" t="s">
        <v>54</v>
      </c>
      <c r="L6" s="157" t="s">
        <v>51</v>
      </c>
      <c r="M6" s="157" t="s">
        <v>54</v>
      </c>
      <c r="N6" s="157" t="s">
        <v>51</v>
      </c>
      <c r="O6" s="157" t="s">
        <v>54</v>
      </c>
      <c r="P6" s="149" t="s">
        <v>51</v>
      </c>
    </row>
    <row r="7" spans="1:16" s="22" customFormat="1" ht="41.25" customHeight="1">
      <c r="A7" s="16">
        <v>2005</v>
      </c>
      <c r="B7" s="146">
        <v>320</v>
      </c>
      <c r="C7" s="18">
        <v>914</v>
      </c>
      <c r="D7" s="18">
        <v>276</v>
      </c>
      <c r="E7" s="18">
        <v>869</v>
      </c>
      <c r="F7" s="18">
        <v>11</v>
      </c>
      <c r="G7" s="18">
        <v>7</v>
      </c>
      <c r="H7" s="18"/>
      <c r="I7" s="24" t="s">
        <v>163</v>
      </c>
      <c r="J7" s="24" t="s">
        <v>163</v>
      </c>
      <c r="K7" s="18">
        <v>15</v>
      </c>
      <c r="L7" s="18">
        <v>23</v>
      </c>
      <c r="M7" s="18">
        <v>18</v>
      </c>
      <c r="N7" s="18">
        <v>15</v>
      </c>
      <c r="O7" s="19" t="s">
        <v>163</v>
      </c>
      <c r="P7" s="19" t="s">
        <v>163</v>
      </c>
    </row>
    <row r="8" spans="1:16" s="22" customFormat="1" ht="41.25" customHeight="1">
      <c r="A8" s="16">
        <v>2006</v>
      </c>
      <c r="B8" s="146">
        <v>349</v>
      </c>
      <c r="C8" s="18">
        <v>937</v>
      </c>
      <c r="D8" s="18">
        <v>316</v>
      </c>
      <c r="E8" s="18">
        <v>893</v>
      </c>
      <c r="F8" s="18">
        <v>15</v>
      </c>
      <c r="G8" s="18">
        <v>20</v>
      </c>
      <c r="H8" s="18"/>
      <c r="I8" s="24" t="s">
        <v>136</v>
      </c>
      <c r="J8" s="24" t="s">
        <v>136</v>
      </c>
      <c r="K8" s="18">
        <v>15</v>
      </c>
      <c r="L8" s="18">
        <v>23</v>
      </c>
      <c r="M8" s="18">
        <v>3</v>
      </c>
      <c r="N8" s="18">
        <v>1</v>
      </c>
      <c r="O8" s="19" t="s">
        <v>136</v>
      </c>
      <c r="P8" s="19" t="s">
        <v>136</v>
      </c>
    </row>
    <row r="9" spans="1:16" s="22" customFormat="1" ht="41.25" customHeight="1">
      <c r="A9" s="16">
        <v>2007</v>
      </c>
      <c r="B9" s="18">
        <v>348</v>
      </c>
      <c r="C9" s="18">
        <v>781</v>
      </c>
      <c r="D9" s="18">
        <v>251</v>
      </c>
      <c r="E9" s="18">
        <v>550</v>
      </c>
      <c r="F9" s="18">
        <v>17</v>
      </c>
      <c r="G9" s="18">
        <v>12</v>
      </c>
      <c r="H9" s="18"/>
      <c r="I9" s="24" t="s">
        <v>163</v>
      </c>
      <c r="J9" s="24" t="s">
        <v>163</v>
      </c>
      <c r="K9" s="18">
        <v>45</v>
      </c>
      <c r="L9" s="18">
        <v>44</v>
      </c>
      <c r="M9" s="24" t="s">
        <v>163</v>
      </c>
      <c r="N9" s="24" t="s">
        <v>163</v>
      </c>
      <c r="O9" s="19">
        <v>35</v>
      </c>
      <c r="P9" s="19">
        <v>175</v>
      </c>
    </row>
    <row r="10" spans="1:16" s="22" customFormat="1" ht="41.25" customHeight="1">
      <c r="A10" s="16">
        <v>2008</v>
      </c>
      <c r="B10" s="18">
        <v>383</v>
      </c>
      <c r="C10" s="18">
        <v>775</v>
      </c>
      <c r="D10" s="18">
        <v>243</v>
      </c>
      <c r="E10" s="18">
        <v>669</v>
      </c>
      <c r="F10" s="18">
        <v>35</v>
      </c>
      <c r="G10" s="18">
        <v>28</v>
      </c>
      <c r="H10" s="18"/>
      <c r="I10" s="24" t="s">
        <v>163</v>
      </c>
      <c r="J10" s="24" t="s">
        <v>163</v>
      </c>
      <c r="K10" s="18">
        <v>40</v>
      </c>
      <c r="L10" s="18">
        <v>46</v>
      </c>
      <c r="M10" s="24" t="s">
        <v>163</v>
      </c>
      <c r="N10" s="24" t="s">
        <v>163</v>
      </c>
      <c r="O10" s="18">
        <v>65</v>
      </c>
      <c r="P10" s="18">
        <v>32</v>
      </c>
    </row>
    <row r="11" spans="1:16" s="22" customFormat="1" ht="41.25" customHeight="1">
      <c r="A11" s="199">
        <v>2009</v>
      </c>
      <c r="B11" s="200">
        <f aca="true" t="shared" si="0" ref="B11:G11">SUM(B12:B18)</f>
        <v>324.2</v>
      </c>
      <c r="C11" s="200">
        <f t="shared" si="0"/>
        <v>670.7</v>
      </c>
      <c r="D11" s="200">
        <f t="shared" si="0"/>
        <v>260.03</v>
      </c>
      <c r="E11" s="200">
        <f t="shared" si="0"/>
        <v>617</v>
      </c>
      <c r="F11" s="200">
        <f t="shared" si="0"/>
        <v>50</v>
      </c>
      <c r="G11" s="200">
        <f t="shared" si="0"/>
        <v>46.3</v>
      </c>
      <c r="H11" s="200"/>
      <c r="I11" s="201">
        <f aca="true" t="shared" si="1" ref="I11:P11">SUM(I12:I18)</f>
        <v>4.2</v>
      </c>
      <c r="J11" s="201">
        <f t="shared" si="1"/>
        <v>3.4</v>
      </c>
      <c r="K11" s="200">
        <f t="shared" si="1"/>
        <v>0</v>
      </c>
      <c r="L11" s="200">
        <f t="shared" si="1"/>
        <v>0</v>
      </c>
      <c r="M11" s="29">
        <f t="shared" si="1"/>
        <v>0</v>
      </c>
      <c r="N11" s="29">
        <f t="shared" si="1"/>
        <v>0</v>
      </c>
      <c r="O11" s="28">
        <f t="shared" si="1"/>
        <v>10</v>
      </c>
      <c r="P11" s="28">
        <f t="shared" si="1"/>
        <v>4</v>
      </c>
    </row>
    <row r="12" spans="1:16" s="22" customFormat="1" ht="41.25" customHeight="1">
      <c r="A12" s="202" t="s">
        <v>185</v>
      </c>
      <c r="B12" s="203">
        <v>49.2</v>
      </c>
      <c r="C12" s="204">
        <v>77</v>
      </c>
      <c r="D12" s="204">
        <v>31</v>
      </c>
      <c r="E12" s="204">
        <v>67.7</v>
      </c>
      <c r="F12" s="205">
        <v>13</v>
      </c>
      <c r="G12" s="205">
        <v>7</v>
      </c>
      <c r="H12" s="204"/>
      <c r="I12" s="206">
        <v>1.2</v>
      </c>
      <c r="J12" s="206">
        <v>1</v>
      </c>
      <c r="K12" s="24" t="s">
        <v>163</v>
      </c>
      <c r="L12" s="24" t="s">
        <v>163</v>
      </c>
      <c r="M12" s="24" t="s">
        <v>163</v>
      </c>
      <c r="N12" s="24" t="s">
        <v>163</v>
      </c>
      <c r="O12" s="19">
        <v>4</v>
      </c>
      <c r="P12" s="176">
        <v>1.6</v>
      </c>
    </row>
    <row r="13" spans="1:16" s="22" customFormat="1" ht="41.25" customHeight="1">
      <c r="A13" s="202" t="s">
        <v>186</v>
      </c>
      <c r="B13" s="203">
        <v>12</v>
      </c>
      <c r="C13" s="204">
        <v>13</v>
      </c>
      <c r="D13" s="205">
        <v>3</v>
      </c>
      <c r="E13" s="205">
        <v>8</v>
      </c>
      <c r="F13" s="204">
        <v>5</v>
      </c>
      <c r="G13" s="204">
        <v>3</v>
      </c>
      <c r="H13" s="204"/>
      <c r="I13" s="206">
        <v>2</v>
      </c>
      <c r="J13" s="206">
        <v>1</v>
      </c>
      <c r="K13" s="24" t="s">
        <v>163</v>
      </c>
      <c r="L13" s="24" t="s">
        <v>163</v>
      </c>
      <c r="M13" s="24" t="s">
        <v>163</v>
      </c>
      <c r="N13" s="24" t="s">
        <v>163</v>
      </c>
      <c r="O13" s="19">
        <v>2</v>
      </c>
      <c r="P13" s="176">
        <v>0.8</v>
      </c>
    </row>
    <row r="14" spans="1:16" s="22" customFormat="1" ht="41.25" customHeight="1">
      <c r="A14" s="202" t="s">
        <v>187</v>
      </c>
      <c r="B14" s="203">
        <v>51</v>
      </c>
      <c r="C14" s="204">
        <v>74</v>
      </c>
      <c r="D14" s="204">
        <v>40</v>
      </c>
      <c r="E14" s="204">
        <v>61</v>
      </c>
      <c r="F14" s="204">
        <v>10</v>
      </c>
      <c r="G14" s="204">
        <v>12</v>
      </c>
      <c r="H14" s="204"/>
      <c r="I14" s="24" t="s">
        <v>163</v>
      </c>
      <c r="J14" s="24" t="s">
        <v>163</v>
      </c>
      <c r="K14" s="24" t="s">
        <v>163</v>
      </c>
      <c r="L14" s="24" t="s">
        <v>163</v>
      </c>
      <c r="M14" s="24" t="s">
        <v>163</v>
      </c>
      <c r="N14" s="24" t="s">
        <v>163</v>
      </c>
      <c r="O14" s="173">
        <v>1.4</v>
      </c>
      <c r="P14" s="176">
        <v>0.5</v>
      </c>
    </row>
    <row r="15" spans="1:16" s="33" customFormat="1" ht="41.25" customHeight="1">
      <c r="A15" s="202" t="s">
        <v>188</v>
      </c>
      <c r="B15" s="203">
        <v>60</v>
      </c>
      <c r="C15" s="204">
        <v>148</v>
      </c>
      <c r="D15" s="205">
        <v>60</v>
      </c>
      <c r="E15" s="205">
        <v>148</v>
      </c>
      <c r="F15" s="24" t="s">
        <v>163</v>
      </c>
      <c r="G15" s="24" t="s">
        <v>163</v>
      </c>
      <c r="H15" s="205"/>
      <c r="I15" s="24" t="s">
        <v>163</v>
      </c>
      <c r="J15" s="24" t="s">
        <v>163</v>
      </c>
      <c r="K15" s="24" t="s">
        <v>163</v>
      </c>
      <c r="L15" s="24" t="s">
        <v>163</v>
      </c>
      <c r="M15" s="24" t="s">
        <v>163</v>
      </c>
      <c r="N15" s="24" t="s">
        <v>163</v>
      </c>
      <c r="O15" s="24" t="s">
        <v>163</v>
      </c>
      <c r="P15" s="24" t="s">
        <v>163</v>
      </c>
    </row>
    <row r="16" spans="1:16" s="43" customFormat="1" ht="41.25" customHeight="1">
      <c r="A16" s="202" t="s">
        <v>189</v>
      </c>
      <c r="B16" s="203">
        <v>51</v>
      </c>
      <c r="C16" s="204">
        <v>106.3</v>
      </c>
      <c r="D16" s="206">
        <v>39</v>
      </c>
      <c r="E16" s="206">
        <v>94.5</v>
      </c>
      <c r="F16" s="206">
        <v>10</v>
      </c>
      <c r="G16" s="206">
        <v>11.3</v>
      </c>
      <c r="H16" s="207"/>
      <c r="I16" s="24" t="s">
        <v>163</v>
      </c>
      <c r="J16" s="24" t="s">
        <v>163</v>
      </c>
      <c r="K16" s="24" t="s">
        <v>163</v>
      </c>
      <c r="L16" s="24" t="s">
        <v>163</v>
      </c>
      <c r="M16" s="24" t="s">
        <v>163</v>
      </c>
      <c r="N16" s="24" t="s">
        <v>163</v>
      </c>
      <c r="O16" s="173">
        <v>1.6</v>
      </c>
      <c r="P16" s="176">
        <v>0.6</v>
      </c>
    </row>
    <row r="17" spans="1:16" s="43" customFormat="1" ht="41.25" customHeight="1">
      <c r="A17" s="202" t="s">
        <v>190</v>
      </c>
      <c r="B17" s="203">
        <v>28</v>
      </c>
      <c r="C17" s="204">
        <v>58.4</v>
      </c>
      <c r="D17" s="208">
        <v>21.5</v>
      </c>
      <c r="E17" s="208">
        <v>50</v>
      </c>
      <c r="F17" s="209">
        <v>5</v>
      </c>
      <c r="G17" s="209">
        <v>6</v>
      </c>
      <c r="H17" s="207"/>
      <c r="I17" s="206">
        <v>1</v>
      </c>
      <c r="J17" s="206">
        <v>1.4</v>
      </c>
      <c r="K17" s="24" t="s">
        <v>163</v>
      </c>
      <c r="L17" s="24" t="s">
        <v>163</v>
      </c>
      <c r="M17" s="24" t="s">
        <v>163</v>
      </c>
      <c r="N17" s="24" t="s">
        <v>163</v>
      </c>
      <c r="O17" s="19">
        <v>1</v>
      </c>
      <c r="P17" s="176">
        <v>0.5</v>
      </c>
    </row>
    <row r="18" spans="1:16" s="43" customFormat="1" ht="41.25" customHeight="1" thickBot="1">
      <c r="A18" s="210" t="s">
        <v>191</v>
      </c>
      <c r="B18" s="211">
        <v>73</v>
      </c>
      <c r="C18" s="212">
        <v>194</v>
      </c>
      <c r="D18" s="213">
        <v>65.53</v>
      </c>
      <c r="E18" s="213">
        <v>187.8</v>
      </c>
      <c r="F18" s="214">
        <v>7</v>
      </c>
      <c r="G18" s="214">
        <v>7</v>
      </c>
      <c r="H18" s="207"/>
      <c r="I18" s="171" t="s">
        <v>163</v>
      </c>
      <c r="J18" s="171" t="s">
        <v>163</v>
      </c>
      <c r="K18" s="171" t="s">
        <v>163</v>
      </c>
      <c r="L18" s="171" t="s">
        <v>163</v>
      </c>
      <c r="M18" s="171" t="s">
        <v>163</v>
      </c>
      <c r="N18" s="171" t="s">
        <v>163</v>
      </c>
      <c r="O18" s="171" t="s">
        <v>163</v>
      </c>
      <c r="P18" s="171" t="s">
        <v>163</v>
      </c>
    </row>
    <row r="19" spans="1:14" ht="19.5" customHeight="1" thickTop="1">
      <c r="A19" s="49" t="s">
        <v>164</v>
      </c>
      <c r="B19" s="50"/>
      <c r="C19" s="50"/>
      <c r="D19" s="50"/>
      <c r="E19" s="102"/>
      <c r="F19" s="50"/>
      <c r="G19" s="102"/>
      <c r="H19" s="83"/>
      <c r="I19" s="113"/>
      <c r="J19" s="114"/>
      <c r="K19" s="37"/>
      <c r="L19" s="37"/>
      <c r="M19" s="37"/>
      <c r="N19" s="37"/>
    </row>
    <row r="20" spans="5:14" ht="11.25">
      <c r="E20" s="116"/>
      <c r="G20" s="116"/>
      <c r="H20" s="117"/>
      <c r="J20" s="119"/>
      <c r="K20" s="120"/>
      <c r="M20" s="120"/>
      <c r="N20" s="122"/>
    </row>
    <row r="21" spans="5:14" ht="11.25">
      <c r="E21" s="116"/>
      <c r="G21" s="116"/>
      <c r="H21" s="117"/>
      <c r="J21" s="119"/>
      <c r="K21" s="120"/>
      <c r="M21" s="120"/>
      <c r="N21" s="122"/>
    </row>
    <row r="22" spans="5:14" ht="11.25">
      <c r="E22" s="116"/>
      <c r="G22" s="116"/>
      <c r="H22" s="117"/>
      <c r="J22" s="119"/>
      <c r="K22" s="120"/>
      <c r="M22" s="120"/>
      <c r="N22" s="122"/>
    </row>
    <row r="23" spans="5:14" ht="11.25">
      <c r="E23" s="116"/>
      <c r="G23" s="116"/>
      <c r="H23" s="117"/>
      <c r="J23" s="119"/>
      <c r="K23" s="120"/>
      <c r="M23" s="120"/>
      <c r="N23" s="122"/>
    </row>
    <row r="24" spans="5:14" ht="11.25">
      <c r="E24" s="116"/>
      <c r="G24" s="116"/>
      <c r="H24" s="117"/>
      <c r="J24" s="119"/>
      <c r="K24" s="120"/>
      <c r="M24" s="120"/>
      <c r="N24" s="122"/>
    </row>
    <row r="25" spans="5:14" ht="11.25">
      <c r="E25" s="116"/>
      <c r="G25" s="116"/>
      <c r="H25" s="117"/>
      <c r="J25" s="119"/>
      <c r="K25" s="120"/>
      <c r="M25" s="120"/>
      <c r="N25" s="122"/>
    </row>
    <row r="26" ht="13.5">
      <c r="J26" s="119"/>
    </row>
    <row r="27" ht="13.5">
      <c r="J27" s="119"/>
    </row>
    <row r="28" ht="13.5">
      <c r="J28" s="119"/>
    </row>
    <row r="29" ht="13.5">
      <c r="J29" s="119"/>
    </row>
    <row r="30" ht="13.5">
      <c r="J30" s="119"/>
    </row>
    <row r="31" ht="13.5">
      <c r="J31" s="119"/>
    </row>
    <row r="32" ht="13.5">
      <c r="J32" s="119"/>
    </row>
    <row r="33" ht="13.5">
      <c r="J33" s="119"/>
    </row>
    <row r="34" ht="13.5">
      <c r="J34" s="119"/>
    </row>
    <row r="35" ht="13.5">
      <c r="J35" s="119"/>
    </row>
    <row r="36" ht="13.5">
      <c r="J36" s="119"/>
    </row>
    <row r="37" ht="13.5">
      <c r="J37" s="119"/>
    </row>
    <row r="38" ht="13.5">
      <c r="J38" s="119"/>
    </row>
    <row r="39" ht="13.5">
      <c r="J39" s="119"/>
    </row>
    <row r="40" ht="13.5">
      <c r="J40" s="119"/>
    </row>
    <row r="41" ht="13.5">
      <c r="J41" s="119"/>
    </row>
    <row r="42" ht="13.5">
      <c r="J42" s="119"/>
    </row>
    <row r="43" ht="13.5">
      <c r="J43" s="119"/>
    </row>
    <row r="44" ht="13.5">
      <c r="J44" s="119"/>
    </row>
    <row r="45" ht="13.5">
      <c r="J45" s="119"/>
    </row>
    <row r="46" ht="13.5">
      <c r="J46" s="119"/>
    </row>
    <row r="47" ht="13.5">
      <c r="J47" s="119"/>
    </row>
    <row r="48" ht="13.5">
      <c r="J48" s="119"/>
    </row>
    <row r="49" ht="13.5">
      <c r="J49" s="119"/>
    </row>
    <row r="50" ht="13.5">
      <c r="J50" s="119"/>
    </row>
    <row r="51" ht="13.5">
      <c r="J51" s="119"/>
    </row>
    <row r="52" ht="13.5">
      <c r="J52" s="119"/>
    </row>
    <row r="53" ht="13.5">
      <c r="J53" s="119"/>
    </row>
    <row r="54" ht="13.5">
      <c r="J54" s="119"/>
    </row>
    <row r="55" ht="13.5">
      <c r="J55" s="119"/>
    </row>
    <row r="56" ht="13.5">
      <c r="J56" s="119"/>
    </row>
    <row r="57" ht="13.5">
      <c r="J57" s="119"/>
    </row>
    <row r="58" ht="13.5">
      <c r="J58" s="119"/>
    </row>
    <row r="59" ht="13.5">
      <c r="J59" s="119"/>
    </row>
    <row r="60" ht="13.5">
      <c r="J60" s="119"/>
    </row>
    <row r="61" ht="13.5">
      <c r="J61" s="119"/>
    </row>
    <row r="62" ht="13.5">
      <c r="J62" s="119"/>
    </row>
    <row r="63" ht="13.5">
      <c r="J63" s="119"/>
    </row>
    <row r="64" ht="13.5">
      <c r="J64" s="119"/>
    </row>
    <row r="65" ht="13.5">
      <c r="J65" s="119"/>
    </row>
    <row r="66" ht="13.5">
      <c r="J66" s="119"/>
    </row>
    <row r="67" ht="13.5">
      <c r="J67" s="119"/>
    </row>
    <row r="68" ht="13.5">
      <c r="J68" s="119"/>
    </row>
    <row r="69" ht="13.5">
      <c r="J69" s="119"/>
    </row>
    <row r="70" ht="13.5">
      <c r="J70" s="119"/>
    </row>
    <row r="71" ht="13.5">
      <c r="J71" s="119"/>
    </row>
    <row r="72" ht="13.5">
      <c r="J72" s="119"/>
    </row>
    <row r="73" ht="13.5">
      <c r="J73" s="119"/>
    </row>
    <row r="74" ht="13.5">
      <c r="J74" s="119"/>
    </row>
    <row r="75" ht="13.5">
      <c r="J75" s="119"/>
    </row>
    <row r="76" ht="13.5">
      <c r="J76" s="119"/>
    </row>
    <row r="77" ht="13.5">
      <c r="J77" s="119"/>
    </row>
    <row r="78" ht="13.5">
      <c r="J78" s="119"/>
    </row>
    <row r="79" ht="13.5">
      <c r="J79" s="119"/>
    </row>
    <row r="80" ht="13.5">
      <c r="J80" s="119"/>
    </row>
    <row r="81" ht="13.5">
      <c r="J81" s="119"/>
    </row>
    <row r="82" ht="13.5">
      <c r="J82" s="119"/>
    </row>
    <row r="83" ht="13.5">
      <c r="J83" s="119"/>
    </row>
    <row r="84" ht="13.5">
      <c r="J84" s="119"/>
    </row>
    <row r="85" ht="13.5">
      <c r="J85" s="119"/>
    </row>
    <row r="86" ht="13.5">
      <c r="J86" s="119"/>
    </row>
    <row r="87" ht="13.5">
      <c r="J87" s="119"/>
    </row>
    <row r="88" ht="13.5">
      <c r="J88" s="119"/>
    </row>
    <row r="89" ht="13.5">
      <c r="J89" s="119"/>
    </row>
    <row r="90" ht="13.5">
      <c r="J90" s="119"/>
    </row>
    <row r="91" ht="13.5">
      <c r="J91" s="119"/>
    </row>
    <row r="92" ht="13.5">
      <c r="J92" s="119"/>
    </row>
    <row r="93" ht="13.5">
      <c r="J93" s="119"/>
    </row>
    <row r="94" ht="13.5">
      <c r="J94" s="119"/>
    </row>
    <row r="95" ht="13.5">
      <c r="J95" s="119"/>
    </row>
    <row r="96" ht="13.5">
      <c r="J96" s="119"/>
    </row>
    <row r="97" ht="13.5">
      <c r="J97" s="119"/>
    </row>
    <row r="98" ht="13.5">
      <c r="J98" s="119"/>
    </row>
    <row r="99" ht="13.5">
      <c r="J99" s="119"/>
    </row>
    <row r="100" ht="13.5">
      <c r="J100" s="119"/>
    </row>
    <row r="101" ht="13.5">
      <c r="J101" s="119"/>
    </row>
    <row r="102" ht="13.5">
      <c r="J102" s="119"/>
    </row>
    <row r="103" ht="13.5">
      <c r="J103" s="119"/>
    </row>
    <row r="104" ht="13.5">
      <c r="J104" s="119"/>
    </row>
    <row r="105" ht="13.5">
      <c r="J105" s="119"/>
    </row>
    <row r="106" ht="13.5">
      <c r="J106" s="119"/>
    </row>
    <row r="107" ht="13.5">
      <c r="J107" s="119"/>
    </row>
    <row r="108" ht="13.5">
      <c r="J108" s="119"/>
    </row>
    <row r="109" ht="13.5">
      <c r="J109" s="119"/>
    </row>
    <row r="110" ht="13.5">
      <c r="J110" s="119"/>
    </row>
    <row r="111" ht="13.5">
      <c r="J111" s="119"/>
    </row>
    <row r="112" ht="13.5">
      <c r="J112" s="119"/>
    </row>
    <row r="113" ht="13.5">
      <c r="J113" s="119"/>
    </row>
    <row r="114" ht="13.5">
      <c r="J114" s="119"/>
    </row>
    <row r="115" ht="13.5">
      <c r="J115" s="119"/>
    </row>
    <row r="116" ht="13.5">
      <c r="J116" s="119"/>
    </row>
    <row r="117" ht="13.5">
      <c r="J117" s="119"/>
    </row>
    <row r="118" ht="13.5">
      <c r="J118" s="119"/>
    </row>
    <row r="119" ht="13.5">
      <c r="J119" s="119"/>
    </row>
    <row r="120" ht="13.5">
      <c r="J120" s="119"/>
    </row>
    <row r="121" ht="13.5">
      <c r="J121" s="119"/>
    </row>
    <row r="122" ht="13.5">
      <c r="J122" s="119"/>
    </row>
    <row r="123" ht="13.5">
      <c r="J123" s="119"/>
    </row>
    <row r="124" ht="13.5">
      <c r="J124" s="119"/>
    </row>
    <row r="125" ht="13.5">
      <c r="J125" s="119"/>
    </row>
    <row r="126" ht="13.5">
      <c r="J126" s="119"/>
    </row>
    <row r="127" ht="13.5">
      <c r="J127" s="119"/>
    </row>
    <row r="128" ht="13.5">
      <c r="J128" s="119"/>
    </row>
    <row r="129" ht="13.5">
      <c r="J129" s="119"/>
    </row>
    <row r="130" ht="13.5">
      <c r="J130" s="119"/>
    </row>
    <row r="131" ht="13.5">
      <c r="J131" s="119"/>
    </row>
    <row r="132" ht="13.5">
      <c r="J132" s="119"/>
    </row>
    <row r="133" ht="13.5">
      <c r="J133" s="119"/>
    </row>
    <row r="134" ht="13.5">
      <c r="J134" s="119"/>
    </row>
    <row r="135" ht="13.5">
      <c r="J135" s="119"/>
    </row>
    <row r="136" ht="13.5">
      <c r="J136" s="119"/>
    </row>
    <row r="137" ht="13.5">
      <c r="J137" s="119"/>
    </row>
    <row r="138" ht="13.5">
      <c r="J138" s="119"/>
    </row>
    <row r="139" ht="13.5">
      <c r="J139" s="119"/>
    </row>
    <row r="140" ht="13.5">
      <c r="J140" s="119"/>
    </row>
    <row r="141" ht="13.5">
      <c r="J141" s="119"/>
    </row>
    <row r="142" ht="13.5">
      <c r="J142" s="119"/>
    </row>
    <row r="143" ht="13.5">
      <c r="J143" s="119"/>
    </row>
    <row r="144" ht="13.5">
      <c r="J144" s="119"/>
    </row>
    <row r="145" ht="13.5">
      <c r="J145" s="119"/>
    </row>
    <row r="146" ht="13.5">
      <c r="J146" s="119"/>
    </row>
    <row r="147" ht="13.5">
      <c r="J147" s="119"/>
    </row>
    <row r="148" ht="13.5">
      <c r="J148" s="119"/>
    </row>
    <row r="149" ht="13.5">
      <c r="J149" s="119"/>
    </row>
    <row r="150" ht="13.5">
      <c r="J150" s="119"/>
    </row>
    <row r="151" ht="13.5">
      <c r="J151" s="119"/>
    </row>
    <row r="152" ht="13.5">
      <c r="J152" s="119"/>
    </row>
    <row r="153" ht="13.5">
      <c r="J153" s="119"/>
    </row>
    <row r="154" ht="13.5">
      <c r="J154" s="119"/>
    </row>
    <row r="155" ht="13.5">
      <c r="J155" s="119"/>
    </row>
    <row r="156" ht="13.5">
      <c r="J156" s="119"/>
    </row>
    <row r="157" ht="13.5">
      <c r="J157" s="119"/>
    </row>
    <row r="158" ht="13.5">
      <c r="J158" s="119"/>
    </row>
    <row r="159" ht="13.5">
      <c r="J159" s="119"/>
    </row>
    <row r="160" ht="13.5">
      <c r="J160" s="119"/>
    </row>
    <row r="161" ht="13.5">
      <c r="J161" s="119"/>
    </row>
    <row r="162" ht="13.5">
      <c r="J162" s="119"/>
    </row>
    <row r="163" ht="13.5">
      <c r="J163" s="119"/>
    </row>
    <row r="164" ht="13.5">
      <c r="J164" s="119"/>
    </row>
    <row r="165" ht="13.5">
      <c r="J165" s="119"/>
    </row>
    <row r="166" ht="13.5">
      <c r="J166" s="119"/>
    </row>
    <row r="167" ht="13.5">
      <c r="J167" s="119"/>
    </row>
    <row r="168" ht="13.5">
      <c r="J168" s="119"/>
    </row>
    <row r="169" ht="13.5">
      <c r="J169" s="119"/>
    </row>
    <row r="170" ht="13.5">
      <c r="J170" s="119"/>
    </row>
    <row r="171" ht="13.5">
      <c r="J171" s="119"/>
    </row>
    <row r="172" ht="13.5">
      <c r="J172" s="119"/>
    </row>
    <row r="173" ht="13.5">
      <c r="J173" s="119"/>
    </row>
    <row r="174" ht="13.5">
      <c r="J174" s="119"/>
    </row>
    <row r="175" ht="13.5">
      <c r="J175" s="119"/>
    </row>
    <row r="176" ht="13.5">
      <c r="J176" s="119"/>
    </row>
    <row r="177" ht="13.5">
      <c r="J177" s="119"/>
    </row>
    <row r="178" ht="13.5">
      <c r="J178" s="119"/>
    </row>
    <row r="179" ht="13.5">
      <c r="J179" s="119"/>
    </row>
    <row r="180" ht="13.5">
      <c r="J180" s="119"/>
    </row>
    <row r="181" ht="13.5">
      <c r="J181" s="119"/>
    </row>
    <row r="182" ht="13.5">
      <c r="J182" s="119"/>
    </row>
    <row r="183" ht="13.5">
      <c r="J183" s="119"/>
    </row>
    <row r="184" ht="13.5">
      <c r="J184" s="119"/>
    </row>
    <row r="185" ht="13.5">
      <c r="J185" s="119"/>
    </row>
    <row r="186" ht="13.5">
      <c r="J186" s="119"/>
    </row>
    <row r="187" ht="13.5">
      <c r="J187" s="119"/>
    </row>
    <row r="188" ht="13.5">
      <c r="J188" s="119"/>
    </row>
    <row r="189" ht="13.5">
      <c r="J189" s="119"/>
    </row>
    <row r="190" ht="13.5">
      <c r="J190" s="119"/>
    </row>
    <row r="191" ht="13.5">
      <c r="J191" s="119"/>
    </row>
    <row r="192" ht="13.5">
      <c r="J192" s="119"/>
    </row>
    <row r="193" ht="13.5">
      <c r="J193" s="119"/>
    </row>
    <row r="194" ht="13.5">
      <c r="J194" s="119"/>
    </row>
    <row r="195" ht="13.5">
      <c r="J195" s="119"/>
    </row>
    <row r="196" ht="13.5">
      <c r="J196" s="119"/>
    </row>
    <row r="197" ht="13.5">
      <c r="J197" s="119"/>
    </row>
    <row r="198" ht="13.5">
      <c r="J198" s="119"/>
    </row>
    <row r="199" ht="13.5">
      <c r="J199" s="119"/>
    </row>
    <row r="200" ht="13.5">
      <c r="J200" s="119"/>
    </row>
    <row r="201" ht="13.5">
      <c r="J201" s="119"/>
    </row>
    <row r="202" ht="13.5">
      <c r="J202" s="119"/>
    </row>
    <row r="203" ht="13.5">
      <c r="J203" s="119"/>
    </row>
    <row r="204" ht="13.5">
      <c r="J204" s="119"/>
    </row>
    <row r="205" ht="13.5">
      <c r="J205" s="119"/>
    </row>
    <row r="206" ht="13.5">
      <c r="J206" s="119"/>
    </row>
    <row r="207" ht="13.5">
      <c r="J207" s="119"/>
    </row>
    <row r="208" ht="13.5">
      <c r="J208" s="119"/>
    </row>
    <row r="209" ht="13.5">
      <c r="J209" s="119"/>
    </row>
    <row r="210" ht="13.5">
      <c r="J210" s="119"/>
    </row>
    <row r="211" ht="13.5">
      <c r="J211" s="119"/>
    </row>
    <row r="212" ht="13.5">
      <c r="J212" s="119"/>
    </row>
    <row r="213" ht="13.5">
      <c r="J213" s="119"/>
    </row>
    <row r="214" ht="13.5">
      <c r="J214" s="119"/>
    </row>
    <row r="215" ht="13.5">
      <c r="J215" s="119"/>
    </row>
    <row r="216" ht="13.5">
      <c r="J216" s="119"/>
    </row>
    <row r="217" ht="13.5">
      <c r="J217" s="119"/>
    </row>
    <row r="218" ht="13.5">
      <c r="J218" s="119"/>
    </row>
    <row r="219" ht="13.5">
      <c r="J219" s="119"/>
    </row>
    <row r="220" ht="13.5">
      <c r="J220" s="119"/>
    </row>
    <row r="221" ht="13.5">
      <c r="J221" s="119"/>
    </row>
    <row r="222" ht="13.5">
      <c r="J222" s="119"/>
    </row>
    <row r="223" ht="13.5">
      <c r="J223" s="119"/>
    </row>
    <row r="224" ht="13.5">
      <c r="J224" s="119"/>
    </row>
    <row r="225" ht="13.5">
      <c r="J225" s="119"/>
    </row>
    <row r="226" ht="13.5">
      <c r="J226" s="119"/>
    </row>
    <row r="227" ht="13.5">
      <c r="J227" s="119"/>
    </row>
    <row r="228" ht="13.5">
      <c r="J228" s="119"/>
    </row>
    <row r="229" ht="13.5">
      <c r="J229" s="119"/>
    </row>
  </sheetData>
  <mergeCells count="16"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  <mergeCell ref="I3:J3"/>
    <mergeCell ref="I4:J4"/>
    <mergeCell ref="B3:C3"/>
    <mergeCell ref="D3:E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1" ySplit="6" topLeftCell="E10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P15" sqref="P15"/>
    </sheetView>
  </sheetViews>
  <sheetFormatPr defaultColWidth="8.88671875" defaultRowHeight="13.5"/>
  <cols>
    <col min="1" max="1" width="14.5546875" style="49" customWidth="1"/>
    <col min="2" max="2" width="6.88671875" style="49" customWidth="1"/>
    <col min="3" max="3" width="6.88671875" style="15" customWidth="1"/>
    <col min="4" max="4" width="10.10546875" style="49" bestFit="1" customWidth="1"/>
    <col min="5" max="5" width="6.77734375" style="52" customWidth="1"/>
    <col min="6" max="6" width="6.88671875" style="45" customWidth="1"/>
    <col min="7" max="7" width="8.3359375" style="45" customWidth="1"/>
    <col min="8" max="8" width="6.99609375" style="53" customWidth="1"/>
    <col min="9" max="9" width="6.99609375" style="15" customWidth="1"/>
    <col min="10" max="10" width="8.77734375" style="53" customWidth="1"/>
    <col min="11" max="11" width="2.77734375" style="1" customWidth="1"/>
    <col min="12" max="12" width="7.77734375" style="54" customWidth="1"/>
    <col min="13" max="13" width="7.77734375" style="55" customWidth="1"/>
    <col min="14" max="15" width="7.77734375" style="36" customWidth="1"/>
    <col min="16" max="16" width="7.77734375" style="41" customWidth="1"/>
    <col min="17" max="18" width="7.77734375" style="36" customWidth="1"/>
    <col min="19" max="19" width="7.77734375" style="41" customWidth="1"/>
    <col min="20" max="20" width="7.77734375" style="36" customWidth="1"/>
    <col min="21" max="16384" width="8.88671875" style="36" customWidth="1"/>
  </cols>
  <sheetData>
    <row r="1" spans="1:20" s="2" customFormat="1" ht="45" customHeight="1">
      <c r="A1" s="241" t="s">
        <v>211</v>
      </c>
      <c r="B1" s="241"/>
      <c r="C1" s="241"/>
      <c r="D1" s="241"/>
      <c r="E1" s="241"/>
      <c r="F1" s="241"/>
      <c r="G1" s="241"/>
      <c r="H1" s="241"/>
      <c r="I1" s="241"/>
      <c r="J1" s="241"/>
      <c r="K1" s="124"/>
      <c r="L1" s="258" t="s">
        <v>212</v>
      </c>
      <c r="M1" s="258"/>
      <c r="N1" s="258"/>
      <c r="O1" s="258"/>
      <c r="P1" s="258"/>
      <c r="Q1" s="258"/>
      <c r="R1" s="258"/>
      <c r="S1" s="258"/>
      <c r="T1" s="258"/>
    </row>
    <row r="2" spans="1:20" s="14" customFormat="1" ht="25.5" customHeight="1" thickBot="1">
      <c r="A2" s="3" t="s">
        <v>213</v>
      </c>
      <c r="B2" s="3"/>
      <c r="C2" s="4"/>
      <c r="D2" s="3"/>
      <c r="E2" s="5"/>
      <c r="F2" s="6"/>
      <c r="G2" s="6"/>
      <c r="H2" s="7"/>
      <c r="I2" s="8"/>
      <c r="J2" s="7"/>
      <c r="K2" s="1"/>
      <c r="L2" s="9"/>
      <c r="M2" s="10"/>
      <c r="N2" s="11"/>
      <c r="O2" s="11"/>
      <c r="P2" s="12"/>
      <c r="Q2" s="11"/>
      <c r="R2" s="11"/>
      <c r="S2" s="12"/>
      <c r="T2" s="13" t="s">
        <v>214</v>
      </c>
    </row>
    <row r="3" spans="1:20" s="15" customFormat="1" ht="16.5" customHeight="1" thickTop="1">
      <c r="A3" s="56" t="s">
        <v>192</v>
      </c>
      <c r="B3" s="245" t="s">
        <v>193</v>
      </c>
      <c r="C3" s="246"/>
      <c r="D3" s="247"/>
      <c r="E3" s="259" t="s">
        <v>194</v>
      </c>
      <c r="F3" s="260"/>
      <c r="G3" s="261"/>
      <c r="H3" s="262" t="s">
        <v>195</v>
      </c>
      <c r="I3" s="260"/>
      <c r="J3" s="260"/>
      <c r="K3" s="57"/>
      <c r="L3" s="246" t="s">
        <v>196</v>
      </c>
      <c r="M3" s="246"/>
      <c r="N3" s="247"/>
      <c r="O3" s="245" t="s">
        <v>197</v>
      </c>
      <c r="P3" s="246"/>
      <c r="Q3" s="247"/>
      <c r="R3" s="245" t="s">
        <v>59</v>
      </c>
      <c r="S3" s="246"/>
      <c r="T3" s="246"/>
    </row>
    <row r="4" spans="1:20" s="15" customFormat="1" ht="16.5" customHeight="1">
      <c r="A4" s="16" t="s">
        <v>198</v>
      </c>
      <c r="B4" s="57" t="s">
        <v>60</v>
      </c>
      <c r="C4" s="58" t="s">
        <v>61</v>
      </c>
      <c r="D4" s="58" t="s">
        <v>62</v>
      </c>
      <c r="E4" s="59" t="s">
        <v>60</v>
      </c>
      <c r="F4" s="58" t="s">
        <v>61</v>
      </c>
      <c r="G4" s="58" t="s">
        <v>62</v>
      </c>
      <c r="H4" s="58" t="s">
        <v>60</v>
      </c>
      <c r="I4" s="58" t="s">
        <v>61</v>
      </c>
      <c r="J4" s="58" t="s">
        <v>62</v>
      </c>
      <c r="K4" s="57"/>
      <c r="L4" s="60" t="s">
        <v>60</v>
      </c>
      <c r="M4" s="58" t="s">
        <v>61</v>
      </c>
      <c r="N4" s="58" t="s">
        <v>62</v>
      </c>
      <c r="O4" s="58" t="s">
        <v>60</v>
      </c>
      <c r="P4" s="58" t="s">
        <v>61</v>
      </c>
      <c r="Q4" s="58" t="s">
        <v>62</v>
      </c>
      <c r="R4" s="58" t="s">
        <v>60</v>
      </c>
      <c r="S4" s="59" t="s">
        <v>61</v>
      </c>
      <c r="T4" s="60" t="s">
        <v>62</v>
      </c>
    </row>
    <row r="5" spans="1:20" s="15" customFormat="1" ht="16.5" customHeight="1">
      <c r="A5" s="16" t="s">
        <v>199</v>
      </c>
      <c r="B5" s="57"/>
      <c r="C5" s="61"/>
      <c r="D5" s="60" t="s">
        <v>63</v>
      </c>
      <c r="E5" s="59"/>
      <c r="F5" s="61"/>
      <c r="G5" s="60" t="s">
        <v>63</v>
      </c>
      <c r="H5" s="58"/>
      <c r="I5" s="62"/>
      <c r="J5" s="58" t="s">
        <v>63</v>
      </c>
      <c r="K5" s="57"/>
      <c r="L5" s="60"/>
      <c r="M5" s="58"/>
      <c r="N5" s="58" t="s">
        <v>63</v>
      </c>
      <c r="O5" s="58"/>
      <c r="P5" s="58"/>
      <c r="Q5" s="58" t="s">
        <v>63</v>
      </c>
      <c r="R5" s="58"/>
      <c r="S5" s="59"/>
      <c r="T5" s="60" t="s">
        <v>63</v>
      </c>
    </row>
    <row r="6" spans="1:20" s="15" customFormat="1" ht="16.5" customHeight="1">
      <c r="A6" s="63" t="s">
        <v>93</v>
      </c>
      <c r="B6" s="64" t="s">
        <v>64</v>
      </c>
      <c r="C6" s="64" t="s">
        <v>54</v>
      </c>
      <c r="D6" s="65" t="s">
        <v>65</v>
      </c>
      <c r="E6" s="64" t="s">
        <v>64</v>
      </c>
      <c r="F6" s="64" t="s">
        <v>54</v>
      </c>
      <c r="G6" s="66" t="s">
        <v>65</v>
      </c>
      <c r="H6" s="65" t="s">
        <v>64</v>
      </c>
      <c r="I6" s="65" t="s">
        <v>54</v>
      </c>
      <c r="J6" s="65" t="s">
        <v>65</v>
      </c>
      <c r="K6" s="57"/>
      <c r="L6" s="67" t="s">
        <v>64</v>
      </c>
      <c r="M6" s="65" t="s">
        <v>54</v>
      </c>
      <c r="N6" s="65" t="s">
        <v>65</v>
      </c>
      <c r="O6" s="65" t="s">
        <v>64</v>
      </c>
      <c r="P6" s="65" t="s">
        <v>54</v>
      </c>
      <c r="Q6" s="65" t="s">
        <v>65</v>
      </c>
      <c r="R6" s="65" t="s">
        <v>64</v>
      </c>
      <c r="S6" s="64" t="s">
        <v>54</v>
      </c>
      <c r="T6" s="67" t="s">
        <v>65</v>
      </c>
    </row>
    <row r="7" spans="1:20" s="22" customFormat="1" ht="41.25" customHeight="1">
      <c r="A7" s="16">
        <v>2005</v>
      </c>
      <c r="B7" s="17">
        <v>11</v>
      </c>
      <c r="C7" s="32">
        <v>2.54</v>
      </c>
      <c r="D7" s="18">
        <v>60124</v>
      </c>
      <c r="E7" s="24" t="s">
        <v>200</v>
      </c>
      <c r="F7" s="20" t="s">
        <v>200</v>
      </c>
      <c r="G7" s="24" t="s">
        <v>200</v>
      </c>
      <c r="H7" s="23" t="s">
        <v>200</v>
      </c>
      <c r="I7" s="20" t="s">
        <v>200</v>
      </c>
      <c r="J7" s="24" t="s">
        <v>200</v>
      </c>
      <c r="K7" s="25"/>
      <c r="L7" s="17">
        <v>5</v>
      </c>
      <c r="M7" s="21">
        <v>0.94</v>
      </c>
      <c r="N7" s="18">
        <v>56829</v>
      </c>
      <c r="O7" s="17">
        <v>6</v>
      </c>
      <c r="P7" s="20">
        <v>1.6</v>
      </c>
      <c r="Q7" s="18">
        <v>3295</v>
      </c>
      <c r="R7" s="26" t="s">
        <v>200</v>
      </c>
      <c r="S7" s="26" t="s">
        <v>200</v>
      </c>
      <c r="T7" s="26" t="s">
        <v>200</v>
      </c>
    </row>
    <row r="8" spans="1:20" s="22" customFormat="1" ht="41.25" customHeight="1">
      <c r="A8" s="16">
        <v>2006</v>
      </c>
      <c r="B8" s="17">
        <v>14</v>
      </c>
      <c r="C8" s="32">
        <v>5.21</v>
      </c>
      <c r="D8" s="18">
        <v>109443</v>
      </c>
      <c r="E8" s="163">
        <v>0</v>
      </c>
      <c r="F8" s="164">
        <v>0</v>
      </c>
      <c r="G8" s="163">
        <v>0</v>
      </c>
      <c r="H8" s="23">
        <v>3</v>
      </c>
      <c r="I8" s="20">
        <v>3.34</v>
      </c>
      <c r="J8" s="24">
        <v>1266</v>
      </c>
      <c r="K8" s="25"/>
      <c r="L8" s="17">
        <v>9</v>
      </c>
      <c r="M8" s="21">
        <v>1.36</v>
      </c>
      <c r="N8" s="18">
        <v>90797</v>
      </c>
      <c r="O8" s="17">
        <v>1</v>
      </c>
      <c r="P8" s="20">
        <v>0.5</v>
      </c>
      <c r="Q8" s="18">
        <v>1500</v>
      </c>
      <c r="R8" s="23">
        <v>1</v>
      </c>
      <c r="S8" s="163">
        <v>0.01</v>
      </c>
      <c r="T8" s="24">
        <v>15880</v>
      </c>
    </row>
    <row r="9" spans="1:20" s="22" customFormat="1" ht="41.25" customHeight="1">
      <c r="A9" s="16">
        <v>2007</v>
      </c>
      <c r="B9" s="17">
        <v>11</v>
      </c>
      <c r="C9" s="32">
        <v>3.34</v>
      </c>
      <c r="D9" s="18">
        <v>345880</v>
      </c>
      <c r="E9" s="163">
        <v>0</v>
      </c>
      <c r="F9" s="164">
        <v>0</v>
      </c>
      <c r="G9" s="164">
        <v>0</v>
      </c>
      <c r="H9" s="23">
        <v>1</v>
      </c>
      <c r="I9" s="20">
        <v>0.08</v>
      </c>
      <c r="J9" s="24">
        <v>408</v>
      </c>
      <c r="K9" s="25"/>
      <c r="L9" s="17">
        <v>7</v>
      </c>
      <c r="M9" s="21">
        <v>2.45</v>
      </c>
      <c r="N9" s="18">
        <v>193522</v>
      </c>
      <c r="O9" s="17">
        <v>1</v>
      </c>
      <c r="P9" s="20">
        <v>0.5</v>
      </c>
      <c r="Q9" s="18">
        <v>1500</v>
      </c>
      <c r="R9" s="23">
        <v>2</v>
      </c>
      <c r="S9" s="163">
        <v>0.31</v>
      </c>
      <c r="T9" s="24">
        <v>150450</v>
      </c>
    </row>
    <row r="10" spans="1:20" s="22" customFormat="1" ht="41.25" customHeight="1">
      <c r="A10" s="16">
        <v>2008</v>
      </c>
      <c r="B10" s="18">
        <v>12</v>
      </c>
      <c r="C10" s="177">
        <v>7.88</v>
      </c>
      <c r="D10" s="18">
        <v>612909</v>
      </c>
      <c r="E10" s="163" t="s">
        <v>200</v>
      </c>
      <c r="F10" s="163" t="s">
        <v>200</v>
      </c>
      <c r="G10" s="163" t="s">
        <v>200</v>
      </c>
      <c r="H10" s="18">
        <v>1</v>
      </c>
      <c r="I10" s="177">
        <v>0.01</v>
      </c>
      <c r="J10" s="18">
        <v>264</v>
      </c>
      <c r="K10" s="25"/>
      <c r="L10" s="18">
        <v>7</v>
      </c>
      <c r="M10" s="177">
        <v>3.68</v>
      </c>
      <c r="N10" s="18">
        <v>605995</v>
      </c>
      <c r="O10" s="18">
        <v>4</v>
      </c>
      <c r="P10" s="215">
        <v>4.2</v>
      </c>
      <c r="Q10" s="18">
        <v>6650</v>
      </c>
      <c r="R10" s="24" t="s">
        <v>200</v>
      </c>
      <c r="S10" s="175" t="s">
        <v>200</v>
      </c>
      <c r="T10" s="24" t="s">
        <v>200</v>
      </c>
    </row>
    <row r="11" spans="1:20" s="22" customFormat="1" ht="41.25" customHeight="1">
      <c r="A11" s="27">
        <v>2009</v>
      </c>
      <c r="B11" s="28">
        <f aca="true" t="shared" si="0" ref="B11:J11">SUM(B12:B18)</f>
        <v>15</v>
      </c>
      <c r="C11" s="216">
        <f t="shared" si="0"/>
        <v>5.29</v>
      </c>
      <c r="D11" s="184">
        <f t="shared" si="0"/>
        <v>141198</v>
      </c>
      <c r="E11" s="180">
        <f t="shared" si="0"/>
        <v>0</v>
      </c>
      <c r="F11" s="180">
        <f t="shared" si="0"/>
        <v>0</v>
      </c>
      <c r="G11" s="180">
        <f t="shared" si="0"/>
        <v>0</v>
      </c>
      <c r="H11" s="28">
        <f t="shared" si="0"/>
        <v>1</v>
      </c>
      <c r="I11" s="167"/>
      <c r="J11" s="28">
        <f t="shared" si="0"/>
        <v>3107</v>
      </c>
      <c r="K11" s="30"/>
      <c r="L11" s="28">
        <f aca="true" t="shared" si="1" ref="L11:T11">SUM(L12:L18)</f>
        <v>9</v>
      </c>
      <c r="M11" s="167">
        <f t="shared" si="1"/>
        <v>1.6900000000000002</v>
      </c>
      <c r="N11" s="28">
        <f t="shared" si="1"/>
        <v>131876</v>
      </c>
      <c r="O11" s="28">
        <f t="shared" si="1"/>
        <v>5</v>
      </c>
      <c r="P11" s="179">
        <f t="shared" si="1"/>
        <v>3.6000000000000005</v>
      </c>
      <c r="Q11" s="184">
        <f t="shared" si="1"/>
        <v>6215</v>
      </c>
      <c r="R11" s="29">
        <f t="shared" si="1"/>
        <v>0</v>
      </c>
      <c r="S11" s="226">
        <f t="shared" si="1"/>
        <v>0</v>
      </c>
      <c r="T11" s="29">
        <f t="shared" si="1"/>
        <v>0</v>
      </c>
    </row>
    <row r="12" spans="1:20" s="22" customFormat="1" ht="41.25" customHeight="1">
      <c r="A12" s="31" t="s">
        <v>201</v>
      </c>
      <c r="B12" s="18">
        <v>2</v>
      </c>
      <c r="C12" s="177">
        <v>0.2</v>
      </c>
      <c r="D12" s="24">
        <f>SUM(G12,J12,N12,Q12,T12)</f>
        <v>3885</v>
      </c>
      <c r="E12" s="24"/>
      <c r="F12" s="24"/>
      <c r="G12" s="24"/>
      <c r="H12" s="24">
        <v>1</v>
      </c>
      <c r="I12" s="175"/>
      <c r="J12" s="24">
        <v>3107</v>
      </c>
      <c r="K12" s="18"/>
      <c r="L12" s="18"/>
      <c r="M12" s="176"/>
      <c r="N12" s="227"/>
      <c r="O12" s="24">
        <v>1</v>
      </c>
      <c r="P12" s="169">
        <v>0.2</v>
      </c>
      <c r="Q12" s="24">
        <v>778</v>
      </c>
      <c r="R12" s="24"/>
      <c r="S12" s="24"/>
      <c r="T12" s="24"/>
    </row>
    <row r="13" spans="1:20" s="22" customFormat="1" ht="41.25" customHeight="1">
      <c r="A13" s="31" t="s">
        <v>202</v>
      </c>
      <c r="B13" s="18">
        <v>4</v>
      </c>
      <c r="C13" s="177">
        <v>2.57</v>
      </c>
      <c r="D13" s="24">
        <f>SUM(G13,J13,N13,Q13,T13)</f>
        <v>6697</v>
      </c>
      <c r="E13" s="24"/>
      <c r="F13" s="24"/>
      <c r="G13" s="24"/>
      <c r="H13" s="24"/>
      <c r="I13" s="175"/>
      <c r="J13" s="24"/>
      <c r="K13" s="18"/>
      <c r="L13" s="24">
        <v>2</v>
      </c>
      <c r="M13" s="176">
        <v>0.07</v>
      </c>
      <c r="N13" s="172">
        <v>2346</v>
      </c>
      <c r="O13" s="24">
        <v>2</v>
      </c>
      <c r="P13" s="169">
        <v>2.5</v>
      </c>
      <c r="Q13" s="24">
        <v>4351</v>
      </c>
      <c r="R13" s="24"/>
      <c r="S13" s="24"/>
      <c r="T13" s="172"/>
    </row>
    <row r="14" spans="1:20" s="22" customFormat="1" ht="41.25" customHeight="1">
      <c r="A14" s="31" t="s">
        <v>203</v>
      </c>
      <c r="B14" s="18">
        <v>3</v>
      </c>
      <c r="C14" s="177">
        <v>1.19</v>
      </c>
      <c r="D14" s="24">
        <f>SUM(G14,J14,N14,Q14,T14)</f>
        <v>38592</v>
      </c>
      <c r="E14" s="24"/>
      <c r="F14" s="24"/>
      <c r="G14" s="24"/>
      <c r="H14" s="24"/>
      <c r="I14" s="175"/>
      <c r="J14" s="24"/>
      <c r="K14" s="18"/>
      <c r="L14" s="24">
        <v>2</v>
      </c>
      <c r="M14" s="176">
        <v>0.49</v>
      </c>
      <c r="N14" s="172">
        <v>38292</v>
      </c>
      <c r="O14" s="24">
        <v>1</v>
      </c>
      <c r="P14" s="169">
        <v>0.7</v>
      </c>
      <c r="Q14" s="24">
        <v>300</v>
      </c>
      <c r="R14" s="24"/>
      <c r="S14" s="24"/>
      <c r="T14" s="172"/>
    </row>
    <row r="15" spans="1:20" s="22" customFormat="1" ht="41.25" customHeight="1">
      <c r="A15" s="31" t="s">
        <v>204</v>
      </c>
      <c r="B15" s="18">
        <v>1</v>
      </c>
      <c r="C15" s="177">
        <v>0.03</v>
      </c>
      <c r="D15" s="24">
        <f>SUM(G15,J15,N15,Q15,T15)</f>
        <v>3385</v>
      </c>
      <c r="E15" s="24"/>
      <c r="F15" s="24"/>
      <c r="G15" s="24"/>
      <c r="H15" s="24"/>
      <c r="I15" s="175"/>
      <c r="J15" s="24"/>
      <c r="K15" s="18"/>
      <c r="L15" s="24">
        <v>1</v>
      </c>
      <c r="M15" s="175">
        <v>0.03</v>
      </c>
      <c r="N15" s="172">
        <v>3385</v>
      </c>
      <c r="O15" s="24"/>
      <c r="P15" s="169"/>
      <c r="Q15" s="24"/>
      <c r="R15" s="24"/>
      <c r="S15" s="24"/>
      <c r="T15" s="172"/>
    </row>
    <row r="16" spans="1:20" s="34" customFormat="1" ht="41.25" customHeight="1">
      <c r="A16" s="31" t="s">
        <v>205</v>
      </c>
      <c r="B16" s="18">
        <v>5</v>
      </c>
      <c r="C16" s="177">
        <v>1.3</v>
      </c>
      <c r="D16" s="24">
        <f>SUM(G16,J16,N16,Q16,T16)</f>
        <v>88639</v>
      </c>
      <c r="E16" s="24"/>
      <c r="F16" s="24"/>
      <c r="G16" s="24"/>
      <c r="H16" s="24"/>
      <c r="I16" s="175"/>
      <c r="J16" s="24"/>
      <c r="K16" s="174"/>
      <c r="L16" s="24">
        <v>4</v>
      </c>
      <c r="M16" s="175">
        <v>1.1</v>
      </c>
      <c r="N16" s="24">
        <v>87853</v>
      </c>
      <c r="O16" s="24">
        <v>1</v>
      </c>
      <c r="P16" s="169">
        <v>0.2</v>
      </c>
      <c r="Q16" s="172">
        <v>786</v>
      </c>
      <c r="R16" s="24"/>
      <c r="S16" s="24"/>
      <c r="T16" s="172"/>
    </row>
    <row r="17" spans="1:20" s="34" customFormat="1" ht="41.25" customHeight="1">
      <c r="A17" s="31" t="s">
        <v>206</v>
      </c>
      <c r="B17" s="18"/>
      <c r="C17" s="177"/>
      <c r="D17" s="18"/>
      <c r="E17" s="24"/>
      <c r="F17" s="24"/>
      <c r="G17" s="24"/>
      <c r="H17" s="24"/>
      <c r="I17" s="175"/>
      <c r="J17" s="24"/>
      <c r="K17" s="174"/>
      <c r="L17" s="174"/>
      <c r="M17" s="228"/>
      <c r="N17" s="174"/>
      <c r="O17" s="174"/>
      <c r="P17" s="229"/>
      <c r="Q17" s="174"/>
      <c r="R17" s="174"/>
      <c r="S17" s="174"/>
      <c r="T17" s="230"/>
    </row>
    <row r="18" spans="1:20" s="34" customFormat="1" ht="41.25" customHeight="1" thickBot="1">
      <c r="A18" s="35" t="s">
        <v>207</v>
      </c>
      <c r="B18" s="231"/>
      <c r="C18" s="232"/>
      <c r="D18" s="233"/>
      <c r="E18" s="171"/>
      <c r="F18" s="171"/>
      <c r="G18" s="171"/>
      <c r="H18" s="171"/>
      <c r="I18" s="234"/>
      <c r="J18" s="171"/>
      <c r="K18" s="174"/>
      <c r="L18" s="171"/>
      <c r="M18" s="234"/>
      <c r="N18" s="171"/>
      <c r="O18" s="235"/>
      <c r="P18" s="236"/>
      <c r="Q18" s="171"/>
      <c r="R18" s="171"/>
      <c r="S18" s="171"/>
      <c r="T18" s="237"/>
    </row>
    <row r="19" spans="1:20" ht="19.5" customHeight="1" thickTop="1">
      <c r="A19" s="36" t="s">
        <v>208</v>
      </c>
      <c r="B19" s="37"/>
      <c r="C19" s="22"/>
      <c r="D19" s="37"/>
      <c r="E19" s="22"/>
      <c r="F19" s="38"/>
      <c r="G19" s="39"/>
      <c r="H19" s="39"/>
      <c r="I19" s="22"/>
      <c r="J19" s="37"/>
      <c r="K19" s="40"/>
      <c r="L19" s="37"/>
      <c r="M19" s="41"/>
      <c r="P19" s="22"/>
      <c r="Q19" s="42"/>
      <c r="R19" s="37"/>
      <c r="S19" s="22"/>
      <c r="T19" s="37"/>
    </row>
    <row r="20" spans="1:20" ht="13.5">
      <c r="A20" s="36"/>
      <c r="B20" s="37"/>
      <c r="C20" s="43"/>
      <c r="D20" s="42"/>
      <c r="E20" s="44"/>
      <c r="G20" s="43"/>
      <c r="H20" s="46"/>
      <c r="I20" s="43"/>
      <c r="J20" s="46"/>
      <c r="L20" s="47"/>
      <c r="M20" s="48"/>
      <c r="P20" s="43"/>
      <c r="Q20" s="42"/>
      <c r="R20" s="37"/>
      <c r="S20" s="43"/>
      <c r="T20" s="37"/>
    </row>
    <row r="21" spans="2:20" ht="13.5">
      <c r="B21" s="50"/>
      <c r="D21" s="51"/>
      <c r="G21" s="15"/>
      <c r="P21" s="15"/>
      <c r="Q21" s="42"/>
      <c r="R21" s="37"/>
      <c r="S21" s="15"/>
      <c r="T21" s="37"/>
    </row>
  </sheetData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2010-01-26T07:30:03Z</cp:lastPrinted>
  <dcterms:created xsi:type="dcterms:W3CDTF">1999-04-14T01:33:18Z</dcterms:created>
  <dcterms:modified xsi:type="dcterms:W3CDTF">2011-02-17T10:53:43Z</dcterms:modified>
  <cp:category/>
  <cp:version/>
  <cp:contentType/>
  <cp:contentStatus/>
</cp:coreProperties>
</file>