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395" windowWidth="19020" windowHeight="6000" tabRatio="823" firstSheet="1" activeTab="1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및신용협동조합" sheetId="5" r:id="rId5"/>
  </sheets>
  <definedNames>
    <definedName name="aaa">#REF!</definedName>
    <definedName name="_xlnm.Print_Area" localSheetId="2">'2.금융기관'!$A$1:$S$20</definedName>
    <definedName name="_xlnm.Print_Area" localSheetId="3">'3.금융기관예금,대출및어음'!$A$1:$P$26</definedName>
    <definedName name="Z_C0899483_3ECD_11D9_A80D_00E098994FA3_.wvu.PrintArea" localSheetId="3" hidden="1">'3.금융기관예금,대출및어음'!$A$1:$P$26</definedName>
  </definedNames>
  <calcPr fullCalcOnLoad="1"/>
</workbook>
</file>

<file path=xl/sharedStrings.xml><?xml version="1.0" encoding="utf-8"?>
<sst xmlns="http://schemas.openxmlformats.org/spreadsheetml/2006/main" count="584" uniqueCount="193">
  <si>
    <t>단위 : 개소, ㎡</t>
  </si>
  <si>
    <t>Total</t>
  </si>
  <si>
    <t>개소</t>
  </si>
  <si>
    <t>계</t>
  </si>
  <si>
    <t>한국은행</t>
  </si>
  <si>
    <t>수협중앙회</t>
  </si>
  <si>
    <t>Long term</t>
  </si>
  <si>
    <t>bank</t>
  </si>
  <si>
    <t>N.A.C.F</t>
  </si>
  <si>
    <t>N.F.F.C</t>
  </si>
  <si>
    <t>예금총계</t>
  </si>
  <si>
    <t>요구불예금</t>
  </si>
  <si>
    <t>정기예금</t>
  </si>
  <si>
    <t>정기적금</t>
  </si>
  <si>
    <t>저축예금</t>
  </si>
  <si>
    <t>Installment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</si>
  <si>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</si>
  <si>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</si>
  <si>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</si>
  <si>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</si>
  <si>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</si>
  <si>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</si>
  <si>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</si>
  <si>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</si>
  <si>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</si>
  <si>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</si>
  <si>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</si>
  <si>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</si>
  <si>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Number of bills</t>
  </si>
  <si>
    <t>Dishonord</t>
  </si>
  <si>
    <t>연   별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</si>
  <si>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</si>
  <si>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</si>
  <si>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</si>
  <si>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</si>
  <si>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</si>
  <si>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</si>
  <si>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</si>
  <si>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</si>
  <si>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</si>
  <si>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부도율 (%)</t>
  </si>
  <si>
    <t>(십억원)</t>
  </si>
  <si>
    <t>Amount of Assets</t>
  </si>
  <si>
    <t>Amount of Deposit</t>
  </si>
  <si>
    <t>Amount of Loans</t>
  </si>
  <si>
    <t>Number of Members</t>
  </si>
  <si>
    <t>Eup Myeon</t>
  </si>
  <si>
    <t>연   별</t>
  </si>
  <si>
    <t>농
협</t>
  </si>
  <si>
    <t>소계</t>
  </si>
  <si>
    <t>신용
협동
조합</t>
  </si>
  <si>
    <t>DEPOSITS, LOANS AND BILLS OF 
FINANCIAL INSTITUTIONS</t>
  </si>
  <si>
    <t>단위 : 개, 백만원</t>
  </si>
  <si>
    <t>-</t>
  </si>
  <si>
    <t>자료 : 농협(군, 장수, 장계), 축협, 산림조합, 신협(장수,장계), 마을금고(장수,장계,산서)</t>
  </si>
  <si>
    <t>Year</t>
  </si>
  <si>
    <t>읍면별</t>
  </si>
  <si>
    <t>단위 : 백만원</t>
  </si>
  <si>
    <t>기관별</t>
  </si>
  <si>
    <t>ratio</t>
  </si>
  <si>
    <t>새
마
을
금
고</t>
  </si>
  <si>
    <t>어  음  교  환    Bill    clearing</t>
  </si>
  <si>
    <t>시  중  은  행    General bank</t>
  </si>
  <si>
    <t>기       타    Others bank</t>
  </si>
  <si>
    <t>우리은행</t>
  </si>
  <si>
    <t>외환은행</t>
  </si>
  <si>
    <t>전북은행</t>
  </si>
  <si>
    <t>중소기업은행</t>
  </si>
  <si>
    <t>한국산업은행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</si>
  <si>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</si>
  <si>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</si>
  <si>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</si>
  <si>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</si>
  <si>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</si>
  <si>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</si>
  <si>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</si>
  <si>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</si>
  <si>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small
and me-dium
industry bank</t>
  </si>
  <si>
    <t>The korea
exchange
bank</t>
  </si>
  <si>
    <t>The bank
of korea</t>
  </si>
  <si>
    <t xml:space="preserve">Woori
bank </t>
  </si>
  <si>
    <t>developme
ntbank</t>
  </si>
  <si>
    <t>자료 : 행정지원과</t>
  </si>
  <si>
    <t xml:space="preserve">   4. 새마을금고  및 신용협동조합</t>
  </si>
  <si>
    <t>SAMMAEUL FUNDS AND CREDIT UNION FEDERATIONS</t>
  </si>
  <si>
    <t>금       고       수</t>
  </si>
  <si>
    <t>자       산       액</t>
  </si>
  <si>
    <t>예   금   액</t>
  </si>
  <si>
    <t>대   출   액</t>
  </si>
  <si>
    <t>회  원  수 (명)</t>
  </si>
  <si>
    <t>신 용 협 동 조 합   Credit  union  federations</t>
  </si>
  <si>
    <t>새 마 을 금 고    Sammaeul  funds</t>
  </si>
  <si>
    <t>자료 : 새마을금고(장수,장계,산서), 신협(장수,장계)</t>
  </si>
  <si>
    <t>조  합  원  수 (명)</t>
  </si>
  <si>
    <t>국민은행</t>
  </si>
  <si>
    <t>신한은행</t>
  </si>
  <si>
    <t>하나은행</t>
  </si>
  <si>
    <t>기업은행</t>
  </si>
  <si>
    <t>SC제일은행</t>
  </si>
  <si>
    <t>한국시티은행</t>
  </si>
  <si>
    <t>Kookmin
bank</t>
  </si>
  <si>
    <t>Shinhan
bank</t>
  </si>
  <si>
    <t>Industrial
bankof
korea</t>
  </si>
  <si>
    <t>first
bank</t>
  </si>
  <si>
    <t>Citi</t>
  </si>
  <si>
    <t>Standard
chartered</t>
  </si>
  <si>
    <t>Hana</t>
  </si>
  <si>
    <t>-</t>
  </si>
  <si>
    <t>부도액</t>
  </si>
  <si>
    <t>조       합       수</t>
  </si>
  <si>
    <t>Number of</t>
  </si>
  <si>
    <t>C.U.federation</t>
  </si>
  <si>
    <t>Number of  S. funds</t>
  </si>
  <si>
    <r>
      <t>계</t>
    </r>
    <r>
      <rPr>
        <vertAlign val="superscript"/>
        <sz val="9"/>
        <rFont val="돋움"/>
        <family val="3"/>
      </rPr>
      <t>1)</t>
    </r>
  </si>
  <si>
    <r>
      <t>농협중앙회</t>
    </r>
    <r>
      <rPr>
        <vertAlign val="superscript"/>
        <sz val="9"/>
        <rFont val="돋움"/>
        <family val="3"/>
      </rPr>
      <t>1)</t>
    </r>
  </si>
  <si>
    <t>주 : 1)출장소 포함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</si>
  <si>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</si>
  <si>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</si>
  <si>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</si>
  <si>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</si>
  <si>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</si>
  <si>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</si>
  <si>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</si>
  <si>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Unit :  number, million won</t>
  </si>
  <si>
    <t>Unit : million won</t>
  </si>
  <si>
    <t>2. 금 융 기 관</t>
  </si>
  <si>
    <t xml:space="preserve"> FINANCIAL INSTITUTIONS</t>
  </si>
  <si>
    <t>Unit :  number</t>
  </si>
  <si>
    <t>3. 금융기관 예금, 대출 및 어음</t>
  </si>
  <si>
    <t>장수</t>
  </si>
  <si>
    <t>장수</t>
  </si>
  <si>
    <t>장수</t>
  </si>
  <si>
    <t>장계</t>
  </si>
  <si>
    <t>무궁화</t>
  </si>
  <si>
    <t>농협군지부</t>
  </si>
  <si>
    <t>산림조합</t>
  </si>
  <si>
    <t>산서</t>
  </si>
  <si>
    <t>축산협동조합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</si>
  <si>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</si>
  <si>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</si>
  <si>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</si>
  <si>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</si>
  <si>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</si>
  <si>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</si>
  <si>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</si>
  <si>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</si>
  <si>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유통업체 현황</t>
  </si>
  <si>
    <t>DISTRIBUTION STORES</t>
  </si>
  <si>
    <t>유통업체 현황 (속)</t>
  </si>
  <si>
    <t>DISTRIBUTION STORES(Cont'd)</t>
  </si>
  <si>
    <t>Unit : place, ㎡</t>
  </si>
  <si>
    <t>합  계</t>
  </si>
  <si>
    <t>대형마트(할인점)</t>
  </si>
  <si>
    <t>전  문  점</t>
  </si>
  <si>
    <t>백  화  점</t>
  </si>
  <si>
    <t>쇼핑센터</t>
  </si>
  <si>
    <t>시  장      Market</t>
  </si>
  <si>
    <t>기타규모점포</t>
  </si>
  <si>
    <t>연   별</t>
  </si>
  <si>
    <t>Total</t>
  </si>
  <si>
    <t>Dsicounter Store</t>
  </si>
  <si>
    <t>Specialty Store</t>
  </si>
  <si>
    <t>Department Store</t>
  </si>
  <si>
    <t>Shopping center</t>
  </si>
  <si>
    <t>소계    Total</t>
  </si>
  <si>
    <t>등록시장    Registered Market</t>
  </si>
  <si>
    <t>인정시장    Others</t>
  </si>
  <si>
    <t>상 점 가    Shopping mall</t>
  </si>
  <si>
    <t>Other Large-scale Store</t>
  </si>
  <si>
    <t>읍면별</t>
  </si>
  <si>
    <t>면  적  Floor space</t>
  </si>
  <si>
    <t>점포수</t>
  </si>
  <si>
    <t>Year &amp;</t>
  </si>
  <si>
    <t>매장면적</t>
  </si>
  <si>
    <t>건물연면적</t>
  </si>
  <si>
    <t>대지면적</t>
  </si>
  <si>
    <t>Establish</t>
  </si>
  <si>
    <t>No. of</t>
  </si>
  <si>
    <t>Number</t>
  </si>
  <si>
    <t>Store</t>
  </si>
  <si>
    <t>ment</t>
  </si>
  <si>
    <t>Plottage</t>
  </si>
  <si>
    <t>stores</t>
  </si>
  <si>
    <t>plottage</t>
  </si>
  <si>
    <t>자료 : 기획홍보실</t>
  </si>
  <si>
    <t>장계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</si>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</sst>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.0"/>
    <numFmt numFmtId="187" formatCode="#,##0;&quot;₩&quot;&quot;₩&quot;&quot;₩&quot;&quot;₩&quot;\(#,##0&quot;₩&quot;&quot;₩&quot;&quot;₩&quot;&quot;₩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  <numFmt numFmtId="218" formatCode="\-"/>
    <numFmt numFmtId="219" formatCode="_-* #,##0\ &quot;DM&quot;_-;\-* #,##0\ &quot;DM&quot;_-;_-* &quot;-&quot;\ &quot;DM&quot;_-;_-@_-"/>
    <numFmt numFmtId="220" formatCode="_-* #,##0.00\ &quot;DM&quot;_-;\-* #,##0.00\ &quot;DM&quot;_-;_-* &quot;-&quot;??\ &quot;DM&quot;_-;_-@_-"/>
    <numFmt numFmtId="221" formatCode="_-* #,##0.0_-;\-* #,##0.0_-;_-* &quot;-&quot;_-;_-@_-"/>
    <numFmt numFmtId="222" formatCode="_-* #,##0.00_-;\-* #,##0.00_-;_-* &quot;-&quot;_-;_-@_-"/>
    <numFmt numFmtId="223" formatCode="#,##0.0_);[Red]\(#,##0.0\)"/>
  </numFmts>
  <fonts count="8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vertAlign val="superscript"/>
      <sz val="9"/>
      <name val="돋움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8"/>
      <name val="Times New Roman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9"/>
      <color indexed="8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sz val="8"/>
      <color indexed="8"/>
      <name val="새굴림"/>
      <family val="1"/>
    </font>
    <font>
      <b/>
      <sz val="11"/>
      <color indexed="8"/>
      <name val="새굴림"/>
      <family val="1"/>
    </font>
    <font>
      <b/>
      <sz val="16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새굴림"/>
      <family val="1"/>
    </font>
    <font>
      <sz val="11"/>
      <color theme="1"/>
      <name val="새굴림"/>
      <family val="1"/>
    </font>
    <font>
      <sz val="9"/>
      <color theme="1"/>
      <name val="새굴림"/>
      <family val="1"/>
    </font>
    <font>
      <sz val="8"/>
      <color theme="1"/>
      <name val="새굴림"/>
      <family val="1"/>
    </font>
    <font>
      <b/>
      <sz val="11"/>
      <color theme="1"/>
      <name val="새굴림"/>
      <family val="1"/>
    </font>
    <font>
      <b/>
      <sz val="16"/>
      <color theme="1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0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62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3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0" borderId="1" applyNumberFormat="0" applyAlignment="0" applyProtection="0"/>
    <xf numFmtId="4" fontId="30" fillId="0" borderId="0">
      <alignment/>
      <protection locked="0"/>
    </xf>
    <xf numFmtId="0" fontId="0" fillId="0" borderId="0">
      <alignment/>
      <protection locked="0"/>
    </xf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0" fontId="32" fillId="0" borderId="0" applyNumberFormat="0" applyAlignment="0">
      <protection/>
    </xf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0" fontId="33" fillId="0" borderId="0" applyNumberFormat="0" applyAlignment="0">
      <protection/>
    </xf>
    <xf numFmtId="38" fontId="9" fillId="32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9" fillId="33" borderId="12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0" fontId="27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176" fontId="16" fillId="0" borderId="13" xfId="83" applyFont="1" applyBorder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176" fontId="16" fillId="0" borderId="0" xfId="83" applyFont="1" applyBorder="1">
      <alignment/>
    </xf>
    <xf numFmtId="176" fontId="16" fillId="0" borderId="0" xfId="83" applyFont="1">
      <alignment/>
    </xf>
    <xf numFmtId="0" fontId="16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17" fontId="16" fillId="0" borderId="0" xfId="0" applyNumberFormat="1" applyFont="1" applyBorder="1" applyAlignment="1">
      <alignment horizontal="center" vertical="center"/>
    </xf>
    <xf numFmtId="217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6" xfId="0" applyFont="1" applyBorder="1" applyAlignment="1" quotePrefix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17" fontId="19" fillId="0" borderId="0" xfId="0" applyNumberFormat="1" applyFont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 applyProtection="1">
      <alignment horizontal="center" vertical="center"/>
      <protection locked="0"/>
    </xf>
    <xf numFmtId="176" fontId="19" fillId="0" borderId="14" xfId="81" applyFont="1" applyBorder="1" applyAlignment="1">
      <alignment horizontal="center" vertical="center" wrapText="1"/>
    </xf>
    <xf numFmtId="176" fontId="19" fillId="0" borderId="14" xfId="8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16" fillId="0" borderId="1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176" fontId="16" fillId="0" borderId="23" xfId="83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176" fontId="16" fillId="0" borderId="22" xfId="83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/>
    </xf>
    <xf numFmtId="218" fontId="16" fillId="0" borderId="0" xfId="0" applyNumberFormat="1" applyFont="1" applyBorder="1" applyAlignment="1" quotePrefix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210" fontId="19" fillId="0" borderId="0" xfId="0" applyNumberFormat="1" applyFont="1" applyBorder="1" applyAlignment="1" applyProtection="1">
      <alignment horizontal="center" vertical="center"/>
      <protection locked="0"/>
    </xf>
    <xf numFmtId="2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17" fontId="17" fillId="0" borderId="0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>
      <alignment horizontal="center" vertical="center"/>
    </xf>
    <xf numFmtId="217" fontId="19" fillId="34" borderId="26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 applyProtection="1">
      <alignment horizontal="center" vertical="center"/>
      <protection locked="0"/>
    </xf>
    <xf numFmtId="210" fontId="19" fillId="34" borderId="13" xfId="0" applyNumberFormat="1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/>
    </xf>
    <xf numFmtId="217" fontId="19" fillId="34" borderId="0" xfId="0" applyNumberFormat="1" applyFont="1" applyFill="1" applyAlignment="1">
      <alignment horizontal="center" vertical="center"/>
    </xf>
    <xf numFmtId="217" fontId="19" fillId="34" borderId="0" xfId="0" applyNumberFormat="1" applyFont="1" applyFill="1" applyBorder="1" applyAlignment="1" applyProtection="1">
      <alignment horizontal="center" vertical="center"/>
      <protection locked="0"/>
    </xf>
    <xf numFmtId="217" fontId="19" fillId="34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94" fontId="25" fillId="0" borderId="0" xfId="61" applyNumberFormat="1" applyFont="1" applyFill="1" applyBorder="1" applyAlignment="1" applyProtection="1">
      <alignment horizontal="center" vertical="center"/>
      <protection locked="0"/>
    </xf>
    <xf numFmtId="194" fontId="25" fillId="0" borderId="0" xfId="61" applyNumberFormat="1" applyFont="1" applyFill="1" applyBorder="1" applyAlignment="1">
      <alignment horizontal="center" vertical="center"/>
    </xf>
    <xf numFmtId="194" fontId="24" fillId="0" borderId="13" xfId="61" applyNumberFormat="1" applyFont="1" applyFill="1" applyBorder="1" applyAlignment="1" applyProtection="1">
      <alignment horizontal="center" vertical="center"/>
      <protection locked="0"/>
    </xf>
    <xf numFmtId="194" fontId="24" fillId="0" borderId="0" xfId="61" applyNumberFormat="1" applyFont="1" applyFill="1" applyBorder="1" applyAlignment="1" applyProtection="1">
      <alignment horizontal="center" vertical="center"/>
      <protection locked="0"/>
    </xf>
    <xf numFmtId="194" fontId="24" fillId="0" borderId="13" xfId="61" applyNumberFormat="1" applyFont="1" applyFill="1" applyBorder="1" applyAlignment="1">
      <alignment horizontal="center" vertical="center"/>
    </xf>
    <xf numFmtId="194" fontId="16" fillId="0" borderId="0" xfId="61" applyNumberFormat="1" applyFont="1" applyBorder="1" applyAlignment="1">
      <alignment horizontal="center"/>
    </xf>
    <xf numFmtId="194" fontId="17" fillId="0" borderId="0" xfId="61" applyNumberFormat="1" applyFont="1" applyBorder="1" applyAlignment="1">
      <alignment horizontal="center"/>
    </xf>
    <xf numFmtId="0" fontId="16" fillId="0" borderId="14" xfId="61" applyNumberFormat="1" applyFont="1" applyBorder="1" applyAlignment="1">
      <alignment horizontal="center" vertical="center"/>
    </xf>
    <xf numFmtId="0" fontId="17" fillId="0" borderId="15" xfId="61" applyNumberFormat="1" applyFont="1" applyBorder="1" applyAlignment="1">
      <alignment horizontal="center" vertical="center"/>
    </xf>
    <xf numFmtId="217" fontId="17" fillId="0" borderId="13" xfId="0" applyNumberFormat="1" applyFont="1" applyBorder="1" applyAlignment="1">
      <alignment horizontal="center" vertical="center"/>
    </xf>
    <xf numFmtId="0" fontId="19" fillId="0" borderId="13" xfId="63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94" fontId="16" fillId="0" borderId="0" xfId="63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1" fontId="75" fillId="0" borderId="0" xfId="82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7" fillId="0" borderId="13" xfId="0" applyFont="1" applyBorder="1" applyAlignment="1">
      <alignment/>
    </xf>
    <xf numFmtId="188" fontId="77" fillId="0" borderId="13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13" xfId="0" applyFont="1" applyBorder="1" applyAlignment="1">
      <alignment horizontal="right"/>
    </xf>
    <xf numFmtId="176" fontId="77" fillId="0" borderId="14" xfId="83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88" fontId="77" fillId="0" borderId="0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188" fontId="77" fillId="0" borderId="14" xfId="0" applyNumberFormat="1" applyFont="1" applyBorder="1" applyAlignment="1">
      <alignment horizontal="center" vertical="center"/>
    </xf>
    <xf numFmtId="188" fontId="77" fillId="0" borderId="17" xfId="0" applyNumberFormat="1" applyFont="1" applyBorder="1" applyAlignment="1">
      <alignment horizontal="center" vertical="center"/>
    </xf>
    <xf numFmtId="188" fontId="77" fillId="0" borderId="20" xfId="0" applyNumberFormat="1" applyFont="1" applyBorder="1" applyAlignment="1">
      <alignment horizontal="center" vertical="center"/>
    </xf>
    <xf numFmtId="41" fontId="77" fillId="0" borderId="14" xfId="82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6" fillId="0" borderId="17" xfId="0" applyFont="1" applyBorder="1" applyAlignment="1">
      <alignment/>
    </xf>
    <xf numFmtId="0" fontId="77" fillId="0" borderId="14" xfId="0" applyFont="1" applyBorder="1" applyAlignment="1" quotePrefix="1">
      <alignment horizontal="center" vertical="center"/>
    </xf>
    <xf numFmtId="0" fontId="77" fillId="0" borderId="18" xfId="0" applyFont="1" applyBorder="1" applyAlignment="1">
      <alignment horizontal="center" vertical="center"/>
    </xf>
    <xf numFmtId="176" fontId="77" fillId="0" borderId="16" xfId="83" applyFont="1" applyBorder="1" applyAlignment="1">
      <alignment horizontal="center" vertical="center"/>
    </xf>
    <xf numFmtId="188" fontId="77" fillId="0" borderId="22" xfId="0" applyNumberFormat="1" applyFont="1" applyBorder="1" applyAlignment="1">
      <alignment horizontal="center" vertical="center"/>
    </xf>
    <xf numFmtId="41" fontId="77" fillId="0" borderId="24" xfId="82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 shrinkToFit="1"/>
    </xf>
    <xf numFmtId="0" fontId="77" fillId="0" borderId="23" xfId="0" applyFont="1" applyBorder="1" applyAlignment="1">
      <alignment horizontal="center" vertical="center"/>
    </xf>
    <xf numFmtId="188" fontId="77" fillId="0" borderId="24" xfId="0" applyNumberFormat="1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194" fontId="77" fillId="0" borderId="0" xfId="85" applyNumberFormat="1" applyFont="1" applyBorder="1" applyAlignment="1" quotePrefix="1">
      <alignment horizontal="center" vertical="center"/>
    </xf>
    <xf numFmtId="194" fontId="77" fillId="0" borderId="0" xfId="85" applyNumberFormat="1" applyFont="1" applyBorder="1" applyAlignment="1">
      <alignment horizontal="center" vertical="center"/>
    </xf>
    <xf numFmtId="217" fontId="77" fillId="0" borderId="0" xfId="85" applyNumberFormat="1" applyFont="1" applyBorder="1" applyAlignment="1" quotePrefix="1">
      <alignment horizontal="center" vertical="center"/>
    </xf>
    <xf numFmtId="218" fontId="77" fillId="0" borderId="0" xfId="85" applyNumberFormat="1" applyFont="1" applyBorder="1" applyAlignment="1">
      <alignment horizontal="center" vertical="center"/>
    </xf>
    <xf numFmtId="217" fontId="77" fillId="0" borderId="0" xfId="85" applyNumberFormat="1" applyFont="1" applyBorder="1" applyAlignment="1">
      <alignment horizontal="center" vertical="center"/>
    </xf>
    <xf numFmtId="194" fontId="77" fillId="0" borderId="0" xfId="63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 shrinkToFit="1"/>
    </xf>
    <xf numFmtId="0" fontId="77" fillId="0" borderId="15" xfId="0" applyFont="1" applyBorder="1" applyAlignment="1">
      <alignment horizontal="center" vertical="center" wrapText="1" shrinkToFit="1"/>
    </xf>
    <xf numFmtId="218" fontId="77" fillId="0" borderId="26" xfId="85" applyNumberFormat="1" applyFont="1" applyBorder="1" applyAlignment="1">
      <alignment horizontal="center" vertical="center"/>
    </xf>
    <xf numFmtId="218" fontId="77" fillId="0" borderId="13" xfId="85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188" fontId="78" fillId="0" borderId="0" xfId="0" applyNumberFormat="1" applyFont="1" applyAlignment="1">
      <alignment horizontal="center"/>
    </xf>
    <xf numFmtId="186" fontId="76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217" fontId="35" fillId="0" borderId="0" xfId="85" applyNumberFormat="1" applyFont="1" applyFill="1" applyBorder="1" applyAlignment="1" quotePrefix="1">
      <alignment horizontal="center" vertical="center"/>
    </xf>
    <xf numFmtId="218" fontId="35" fillId="0" borderId="0" xfId="85" applyNumberFormat="1" applyFont="1" applyFill="1" applyBorder="1" applyAlignment="1">
      <alignment horizontal="center" vertical="center"/>
    </xf>
    <xf numFmtId="194" fontId="35" fillId="0" borderId="0" xfId="85" applyNumberFormat="1" applyFont="1" applyFill="1" applyBorder="1" applyAlignment="1" quotePrefix="1">
      <alignment horizontal="center" vertical="center"/>
    </xf>
    <xf numFmtId="217" fontId="35" fillId="0" borderId="0" xfId="85" applyNumberFormat="1" applyFont="1" applyFill="1" applyBorder="1" applyAlignment="1">
      <alignment horizontal="center" vertical="center"/>
    </xf>
    <xf numFmtId="194" fontId="35" fillId="0" borderId="0" xfId="63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217" fontId="19" fillId="0" borderId="0" xfId="0" applyNumberFormat="1" applyFont="1" applyFill="1" applyBorder="1" applyAlignment="1">
      <alignment horizontal="center" vertical="center"/>
    </xf>
    <xf numFmtId="188" fontId="77" fillId="0" borderId="23" xfId="0" applyNumberFormat="1" applyFont="1" applyBorder="1" applyAlignment="1">
      <alignment horizontal="center" vertical="center"/>
    </xf>
    <xf numFmtId="188" fontId="77" fillId="0" borderId="16" xfId="0" applyNumberFormat="1" applyFont="1" applyBorder="1" applyAlignment="1">
      <alignment horizontal="center" vertical="center"/>
    </xf>
    <xf numFmtId="41" fontId="77" fillId="0" borderId="28" xfId="82" applyFont="1" applyBorder="1" applyAlignment="1">
      <alignment horizontal="center" vertical="center"/>
    </xf>
    <xf numFmtId="41" fontId="77" fillId="0" borderId="11" xfId="82" applyFont="1" applyBorder="1" applyAlignment="1">
      <alignment horizontal="center" vertical="center"/>
    </xf>
    <xf numFmtId="188" fontId="77" fillId="0" borderId="11" xfId="0" applyNumberFormat="1" applyFont="1" applyBorder="1" applyAlignment="1">
      <alignment horizontal="center" vertical="center"/>
    </xf>
    <xf numFmtId="188" fontId="77" fillId="0" borderId="29" xfId="0" applyNumberFormat="1" applyFont="1" applyBorder="1" applyAlignment="1">
      <alignment horizontal="center" vertical="center"/>
    </xf>
    <xf numFmtId="41" fontId="77" fillId="0" borderId="29" xfId="82" applyFont="1" applyBorder="1" applyAlignment="1">
      <alignment horizontal="center" vertical="center"/>
    </xf>
    <xf numFmtId="188" fontId="77" fillId="0" borderId="28" xfId="0" applyNumberFormat="1" applyFont="1" applyBorder="1" applyAlignment="1">
      <alignment horizontal="center" vertical="center"/>
    </xf>
    <xf numFmtId="188" fontId="77" fillId="0" borderId="30" xfId="0" applyNumberFormat="1" applyFont="1" applyBorder="1" applyAlignment="1">
      <alignment horizontal="center" vertical="center"/>
    </xf>
    <xf numFmtId="188" fontId="77" fillId="0" borderId="31" xfId="0" applyNumberFormat="1" applyFont="1" applyBorder="1" applyAlignment="1">
      <alignment horizontal="center" vertical="center"/>
    </xf>
    <xf numFmtId="188" fontId="77" fillId="0" borderId="32" xfId="0" applyNumberFormat="1" applyFont="1" applyBorder="1" applyAlignment="1">
      <alignment horizontal="center" vertical="center"/>
    </xf>
    <xf numFmtId="188" fontId="77" fillId="0" borderId="23" xfId="0" applyNumberFormat="1" applyFont="1" applyBorder="1" applyAlignment="1">
      <alignment horizontal="center" vertical="center" shrinkToFit="1"/>
    </xf>
    <xf numFmtId="188" fontId="77" fillId="0" borderId="16" xfId="0" applyNumberFormat="1" applyFont="1" applyBorder="1" applyAlignment="1">
      <alignment horizontal="center" vertical="center" shrinkToFit="1"/>
    </xf>
    <xf numFmtId="188" fontId="77" fillId="0" borderId="24" xfId="0" applyNumberFormat="1" applyFont="1" applyBorder="1" applyAlignment="1">
      <alignment horizontal="center" vertical="center" shrinkToFit="1"/>
    </xf>
    <xf numFmtId="188" fontId="77" fillId="0" borderId="33" xfId="0" applyNumberFormat="1" applyFont="1" applyBorder="1" applyAlignment="1">
      <alignment horizontal="center" vertical="center"/>
    </xf>
    <xf numFmtId="188" fontId="77" fillId="0" borderId="34" xfId="0" applyNumberFormat="1" applyFont="1" applyBorder="1" applyAlignment="1">
      <alignment horizontal="center" vertical="center"/>
    </xf>
    <xf numFmtId="188" fontId="77" fillId="0" borderId="24" xfId="0" applyNumberFormat="1" applyFont="1" applyBorder="1" applyAlignment="1">
      <alignment horizontal="center" vertical="center"/>
    </xf>
    <xf numFmtId="188" fontId="80" fillId="0" borderId="0" xfId="0" applyNumberFormat="1" applyFont="1" applyBorder="1" applyAlignment="1">
      <alignment horizontal="center" vertical="center"/>
    </xf>
    <xf numFmtId="188" fontId="77" fillId="0" borderId="25" xfId="0" applyNumberFormat="1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176" fontId="21" fillId="0" borderId="0" xfId="8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176" fontId="21" fillId="34" borderId="0" xfId="8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176" fontId="21" fillId="34" borderId="13" xfId="81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213" fontId="21" fillId="0" borderId="0" xfId="8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19" fillId="0" borderId="31" xfId="83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1" fillId="0" borderId="0" xfId="81" applyNumberFormat="1" applyFont="1" applyBorder="1" applyAlignment="1">
      <alignment horizontal="center" vertical="center" wrapText="1"/>
    </xf>
    <xf numFmtId="0" fontId="21" fillId="0" borderId="0" xfId="8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76" fontId="19" fillId="0" borderId="0" xfId="83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19" fillId="0" borderId="16" xfId="83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</cellXfs>
  <cellStyles count="126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2" xfId="62"/>
    <cellStyle name="쉼표 [0] 2 2" xfId="63"/>
    <cellStyle name="쉼표 [0] 3" xfId="64"/>
    <cellStyle name="쉼표 [0] 3 2" xfId="65"/>
    <cellStyle name="쉼표 [0] 4" xfId="66"/>
    <cellStyle name="연결된 셀" xfId="67"/>
    <cellStyle name="Followed Hyperlink" xfId="68"/>
    <cellStyle name="요약" xfId="69"/>
    <cellStyle name="입력" xfId="70"/>
    <cellStyle name="자리수" xfId="71"/>
    <cellStyle name="자리수0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(월초P)" xfId="80"/>
    <cellStyle name="콤마 [0]_3.금융기관예금" xfId="81"/>
    <cellStyle name="콤마 [0]_91완)1.시장분포" xfId="82"/>
    <cellStyle name="콤마 [0]_해안선및도서" xfId="83"/>
    <cellStyle name="콤마_(type)총괄" xfId="84"/>
    <cellStyle name="콤마_2. 행정구역" xfId="85"/>
    <cellStyle name="Currency" xfId="86"/>
    <cellStyle name="Currency [0]" xfId="87"/>
    <cellStyle name="통화 [0] 2" xfId="88"/>
    <cellStyle name="표준 148" xfId="89"/>
    <cellStyle name="표준 149" xfId="90"/>
    <cellStyle name="표준 150" xfId="91"/>
    <cellStyle name="표준 151" xfId="92"/>
    <cellStyle name="표준 152" xfId="93"/>
    <cellStyle name="표준 153" xfId="94"/>
    <cellStyle name="표준 154" xfId="95"/>
    <cellStyle name="표준 155" xfId="96"/>
    <cellStyle name="표준 156" xfId="97"/>
    <cellStyle name="표준 157" xfId="98"/>
    <cellStyle name="표준 2 2" xfId="99"/>
    <cellStyle name="표준 2 3" xfId="100"/>
    <cellStyle name="표준 2 4" xfId="101"/>
    <cellStyle name="표준 44" xfId="102"/>
    <cellStyle name="표준 45" xfId="103"/>
    <cellStyle name="표준 46" xfId="104"/>
    <cellStyle name="표준 47" xfId="105"/>
    <cellStyle name="표준 48" xfId="106"/>
    <cellStyle name="표준 49" xfId="107"/>
    <cellStyle name="표준 54" xfId="108"/>
    <cellStyle name="표준 55" xfId="109"/>
    <cellStyle name="표준 69" xfId="110"/>
    <cellStyle name="Hyperlink" xfId="111"/>
    <cellStyle name="Calc Currency (0)" xfId="112"/>
    <cellStyle name="category" xfId="113"/>
    <cellStyle name="Comma [0]_ARN (2)" xfId="114"/>
    <cellStyle name="comma zerodec" xfId="115"/>
    <cellStyle name="Comma_Capex" xfId="116"/>
    <cellStyle name="Copied" xfId="117"/>
    <cellStyle name="Currency [0]_CCOCPX" xfId="118"/>
    <cellStyle name="Currency_CCOCPX" xfId="119"/>
    <cellStyle name="Currency1" xfId="120"/>
    <cellStyle name="Dezimal [0]_laroux" xfId="121"/>
    <cellStyle name="Dezimal_laroux" xfId="122"/>
    <cellStyle name="Dollar (zero dec)" xfId="123"/>
    <cellStyle name="Entered" xfId="124"/>
    <cellStyle name="Grey" xfId="125"/>
    <cellStyle name="Header1" xfId="126"/>
    <cellStyle name="Header2" xfId="127"/>
    <cellStyle name="Input [yellow]" xfId="128"/>
    <cellStyle name="Milliers [0]_Arabian Spec" xfId="129"/>
    <cellStyle name="Milliers_Arabian Spec" xfId="130"/>
    <cellStyle name="Mon?aire [0]_Arabian Spec" xfId="131"/>
    <cellStyle name="Mon?aire_Arabian Spec" xfId="132"/>
    <cellStyle name="Normal - Style1" xfId="133"/>
    <cellStyle name="Normal - Style1 2" xfId="134"/>
    <cellStyle name="Normal_#10-Headcount" xfId="135"/>
    <cellStyle name="Percent [2]" xfId="136"/>
    <cellStyle name="Standard_laroux" xfId="137"/>
    <cellStyle name="W?rung [0]_laroux" xfId="138"/>
    <cellStyle name="W?rung_laroux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SheetLayoutView="100" zoomScalePageLayoutView="0" workbookViewId="0" topLeftCell="S10">
      <selection activeCell="U22" sqref="U22"/>
    </sheetView>
  </sheetViews>
  <sheetFormatPr defaultColWidth="8.88671875" defaultRowHeight="13.5"/>
  <cols>
    <col min="1" max="1" width="14.5546875" style="118" customWidth="1"/>
    <col min="2" max="9" width="9.3359375" style="118" customWidth="1"/>
    <col min="10" max="10" width="3.4453125" style="118" customWidth="1"/>
    <col min="11" max="16" width="9.3359375" style="118" customWidth="1"/>
    <col min="17" max="17" width="14.5546875" style="118" customWidth="1"/>
    <col min="18" max="27" width="7.3359375" style="118" customWidth="1"/>
    <col min="28" max="28" width="2.77734375" style="118" customWidth="1"/>
    <col min="29" max="37" width="7.77734375" style="118" customWidth="1"/>
    <col min="38" max="16384" width="8.88671875" style="118" customWidth="1"/>
  </cols>
  <sheetData>
    <row r="1" spans="1:37" ht="45" customHeight="1">
      <c r="A1" s="185" t="s">
        <v>146</v>
      </c>
      <c r="B1" s="185"/>
      <c r="C1" s="185"/>
      <c r="D1" s="185"/>
      <c r="E1" s="185"/>
      <c r="F1" s="185"/>
      <c r="G1" s="185"/>
      <c r="H1" s="185"/>
      <c r="I1" s="185"/>
      <c r="J1" s="117"/>
      <c r="K1" s="183" t="s">
        <v>147</v>
      </c>
      <c r="L1" s="183"/>
      <c r="M1" s="183"/>
      <c r="N1" s="183"/>
      <c r="O1" s="183"/>
      <c r="P1" s="183"/>
      <c r="Q1" s="185" t="s">
        <v>148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17"/>
      <c r="AC1" s="183" t="s">
        <v>149</v>
      </c>
      <c r="AD1" s="183"/>
      <c r="AE1" s="183"/>
      <c r="AF1" s="183"/>
      <c r="AG1" s="183"/>
      <c r="AH1" s="183"/>
      <c r="AI1" s="183"/>
      <c r="AJ1" s="183"/>
      <c r="AK1" s="183"/>
    </row>
    <row r="2" spans="1:37" ht="25.5" customHeight="1" thickBot="1">
      <c r="A2" s="119" t="s">
        <v>0</v>
      </c>
      <c r="B2" s="120"/>
      <c r="C2" s="119"/>
      <c r="D2" s="119"/>
      <c r="E2" s="119"/>
      <c r="F2" s="119"/>
      <c r="G2" s="120"/>
      <c r="H2" s="119"/>
      <c r="I2" s="119"/>
      <c r="J2" s="121"/>
      <c r="K2" s="120"/>
      <c r="L2" s="119"/>
      <c r="M2" s="119"/>
      <c r="N2" s="120"/>
      <c r="O2" s="119"/>
      <c r="P2" s="122" t="s">
        <v>150</v>
      </c>
      <c r="Q2" s="119" t="s">
        <v>0</v>
      </c>
      <c r="R2" s="120"/>
      <c r="S2" s="119"/>
      <c r="T2" s="119"/>
      <c r="U2" s="119"/>
      <c r="V2" s="119"/>
      <c r="W2" s="119"/>
      <c r="X2" s="119"/>
      <c r="Y2" s="120"/>
      <c r="Z2" s="119"/>
      <c r="AA2" s="119"/>
      <c r="AB2" s="121"/>
      <c r="AC2" s="120"/>
      <c r="AD2" s="119"/>
      <c r="AE2" s="119"/>
      <c r="AF2" s="119"/>
      <c r="AG2" s="119"/>
      <c r="AH2" s="119"/>
      <c r="AI2" s="120"/>
      <c r="AJ2" s="119"/>
      <c r="AK2" s="122" t="s">
        <v>150</v>
      </c>
    </row>
    <row r="3" spans="1:37" ht="16.5" customHeight="1" thickTop="1">
      <c r="A3" s="123"/>
      <c r="B3" s="174" t="s">
        <v>151</v>
      </c>
      <c r="C3" s="175"/>
      <c r="D3" s="175"/>
      <c r="E3" s="175"/>
      <c r="F3" s="176"/>
      <c r="G3" s="174" t="s">
        <v>152</v>
      </c>
      <c r="H3" s="175"/>
      <c r="I3" s="175"/>
      <c r="J3" s="124"/>
      <c r="K3" s="175" t="s">
        <v>153</v>
      </c>
      <c r="L3" s="175"/>
      <c r="M3" s="176"/>
      <c r="N3" s="174" t="s">
        <v>154</v>
      </c>
      <c r="O3" s="175"/>
      <c r="P3" s="175"/>
      <c r="Q3" s="123"/>
      <c r="R3" s="174" t="s">
        <v>155</v>
      </c>
      <c r="S3" s="175"/>
      <c r="T3" s="176"/>
      <c r="U3" s="180" t="s">
        <v>156</v>
      </c>
      <c r="V3" s="181"/>
      <c r="W3" s="181"/>
      <c r="X3" s="181"/>
      <c r="Y3" s="181"/>
      <c r="Z3" s="181"/>
      <c r="AA3" s="181"/>
      <c r="AB3" s="125"/>
      <c r="AC3" s="181" t="s">
        <v>156</v>
      </c>
      <c r="AD3" s="181"/>
      <c r="AE3" s="181"/>
      <c r="AF3" s="181"/>
      <c r="AG3" s="181"/>
      <c r="AH3" s="184"/>
      <c r="AI3" s="174" t="s">
        <v>157</v>
      </c>
      <c r="AJ3" s="175"/>
      <c r="AK3" s="175"/>
    </row>
    <row r="4" spans="1:37" ht="16.5" customHeight="1">
      <c r="A4" s="126" t="s">
        <v>158</v>
      </c>
      <c r="B4" s="177" t="s">
        <v>159</v>
      </c>
      <c r="C4" s="178"/>
      <c r="D4" s="178"/>
      <c r="E4" s="178"/>
      <c r="F4" s="179"/>
      <c r="G4" s="166" t="s">
        <v>160</v>
      </c>
      <c r="H4" s="167"/>
      <c r="I4" s="167"/>
      <c r="J4" s="124"/>
      <c r="K4" s="167" t="s">
        <v>161</v>
      </c>
      <c r="L4" s="167"/>
      <c r="M4" s="182"/>
      <c r="N4" s="166" t="s">
        <v>162</v>
      </c>
      <c r="O4" s="167"/>
      <c r="P4" s="167"/>
      <c r="Q4" s="126" t="s">
        <v>158</v>
      </c>
      <c r="R4" s="166" t="s">
        <v>163</v>
      </c>
      <c r="S4" s="167"/>
      <c r="T4" s="182"/>
      <c r="U4" s="173" t="s">
        <v>164</v>
      </c>
      <c r="V4" s="170"/>
      <c r="W4" s="170"/>
      <c r="X4" s="171"/>
      <c r="Y4" s="173" t="s">
        <v>165</v>
      </c>
      <c r="Z4" s="170"/>
      <c r="AA4" s="170"/>
      <c r="AB4" s="124"/>
      <c r="AC4" s="170" t="s">
        <v>166</v>
      </c>
      <c r="AD4" s="170"/>
      <c r="AE4" s="171"/>
      <c r="AF4" s="173" t="s">
        <v>167</v>
      </c>
      <c r="AG4" s="170"/>
      <c r="AH4" s="171"/>
      <c r="AI4" s="166" t="s">
        <v>168</v>
      </c>
      <c r="AJ4" s="167"/>
      <c r="AK4" s="167"/>
    </row>
    <row r="5" spans="1:37" ht="16.5" customHeight="1">
      <c r="A5" s="126" t="s">
        <v>169</v>
      </c>
      <c r="B5" s="127" t="s">
        <v>2</v>
      </c>
      <c r="C5" s="168" t="s">
        <v>170</v>
      </c>
      <c r="D5" s="169"/>
      <c r="E5" s="169"/>
      <c r="F5" s="172"/>
      <c r="G5" s="128" t="s">
        <v>2</v>
      </c>
      <c r="H5" s="168" t="s">
        <v>170</v>
      </c>
      <c r="I5" s="169"/>
      <c r="J5" s="124"/>
      <c r="K5" s="127" t="s">
        <v>2</v>
      </c>
      <c r="L5" s="168" t="s">
        <v>170</v>
      </c>
      <c r="M5" s="172"/>
      <c r="N5" s="128" t="s">
        <v>2</v>
      </c>
      <c r="O5" s="168" t="s">
        <v>170</v>
      </c>
      <c r="P5" s="169"/>
      <c r="Q5" s="126" t="s">
        <v>169</v>
      </c>
      <c r="R5" s="127" t="s">
        <v>2</v>
      </c>
      <c r="S5" s="168" t="s">
        <v>170</v>
      </c>
      <c r="T5" s="172"/>
      <c r="U5" s="127" t="s">
        <v>2</v>
      </c>
      <c r="V5" s="126" t="s">
        <v>171</v>
      </c>
      <c r="W5" s="168" t="s">
        <v>170</v>
      </c>
      <c r="X5" s="172"/>
      <c r="Y5" s="127" t="s">
        <v>2</v>
      </c>
      <c r="Z5" s="168" t="s">
        <v>170</v>
      </c>
      <c r="AA5" s="169"/>
      <c r="AB5" s="124"/>
      <c r="AC5" s="127" t="s">
        <v>2</v>
      </c>
      <c r="AD5" s="168" t="s">
        <v>170</v>
      </c>
      <c r="AE5" s="172"/>
      <c r="AF5" s="129" t="s">
        <v>2</v>
      </c>
      <c r="AG5" s="168" t="s">
        <v>170</v>
      </c>
      <c r="AH5" s="172"/>
      <c r="AI5" s="128" t="s">
        <v>2</v>
      </c>
      <c r="AJ5" s="168" t="s">
        <v>170</v>
      </c>
      <c r="AK5" s="169"/>
    </row>
    <row r="6" spans="1:37" ht="16.5" customHeight="1">
      <c r="A6" s="124" t="s">
        <v>172</v>
      </c>
      <c r="B6" s="128"/>
      <c r="C6" s="130" t="s">
        <v>173</v>
      </c>
      <c r="D6" s="126" t="s">
        <v>174</v>
      </c>
      <c r="E6" s="126" t="s">
        <v>175</v>
      </c>
      <c r="F6" s="126" t="s">
        <v>171</v>
      </c>
      <c r="G6" s="128"/>
      <c r="H6" s="130" t="s">
        <v>173</v>
      </c>
      <c r="I6" s="131" t="s">
        <v>174</v>
      </c>
      <c r="J6" s="124"/>
      <c r="K6" s="127"/>
      <c r="L6" s="130" t="s">
        <v>173</v>
      </c>
      <c r="M6" s="126" t="s">
        <v>174</v>
      </c>
      <c r="N6" s="128"/>
      <c r="O6" s="130" t="s">
        <v>173</v>
      </c>
      <c r="P6" s="124" t="s">
        <v>174</v>
      </c>
      <c r="Q6" s="124" t="s">
        <v>172</v>
      </c>
      <c r="R6" s="128"/>
      <c r="S6" s="130" t="s">
        <v>173</v>
      </c>
      <c r="T6" s="126" t="s">
        <v>174</v>
      </c>
      <c r="U6" s="128"/>
      <c r="V6" s="132"/>
      <c r="W6" s="130" t="s">
        <v>173</v>
      </c>
      <c r="X6" s="124" t="s">
        <v>175</v>
      </c>
      <c r="Y6" s="128"/>
      <c r="Z6" s="130" t="s">
        <v>173</v>
      </c>
      <c r="AA6" s="124" t="s">
        <v>175</v>
      </c>
      <c r="AB6" s="124"/>
      <c r="AC6" s="127"/>
      <c r="AD6" s="130" t="s">
        <v>173</v>
      </c>
      <c r="AE6" s="126" t="s">
        <v>175</v>
      </c>
      <c r="AF6" s="128"/>
      <c r="AG6" s="130" t="s">
        <v>173</v>
      </c>
      <c r="AH6" s="124" t="s">
        <v>175</v>
      </c>
      <c r="AI6" s="128"/>
      <c r="AJ6" s="130" t="s">
        <v>173</v>
      </c>
      <c r="AK6" s="124" t="s">
        <v>174</v>
      </c>
    </row>
    <row r="7" spans="1:37" ht="16.5" customHeight="1">
      <c r="A7" s="133" t="s">
        <v>46</v>
      </c>
      <c r="B7" s="128"/>
      <c r="C7" s="130"/>
      <c r="D7" s="126" t="s">
        <v>176</v>
      </c>
      <c r="E7" s="126"/>
      <c r="F7" s="126" t="s">
        <v>177</v>
      </c>
      <c r="G7" s="128"/>
      <c r="H7" s="130"/>
      <c r="I7" s="134" t="s">
        <v>176</v>
      </c>
      <c r="J7" s="124"/>
      <c r="K7" s="127"/>
      <c r="L7" s="130"/>
      <c r="M7" s="126" t="s">
        <v>176</v>
      </c>
      <c r="N7" s="128"/>
      <c r="O7" s="130"/>
      <c r="P7" s="124" t="s">
        <v>176</v>
      </c>
      <c r="Q7" s="133" t="s">
        <v>46</v>
      </c>
      <c r="R7" s="128"/>
      <c r="S7" s="130"/>
      <c r="T7" s="126" t="s">
        <v>176</v>
      </c>
      <c r="U7" s="128"/>
      <c r="V7" s="126" t="s">
        <v>177</v>
      </c>
      <c r="W7" s="130"/>
      <c r="X7" s="124"/>
      <c r="Y7" s="128"/>
      <c r="Z7" s="130"/>
      <c r="AA7" s="124"/>
      <c r="AB7" s="124"/>
      <c r="AC7" s="127"/>
      <c r="AD7" s="130"/>
      <c r="AE7" s="126"/>
      <c r="AF7" s="128"/>
      <c r="AG7" s="130"/>
      <c r="AH7" s="124"/>
      <c r="AI7" s="128"/>
      <c r="AJ7" s="130"/>
      <c r="AK7" s="124" t="s">
        <v>176</v>
      </c>
    </row>
    <row r="8" spans="1:37" ht="16.5" customHeight="1">
      <c r="A8" s="135"/>
      <c r="B8" s="136" t="s">
        <v>178</v>
      </c>
      <c r="C8" s="137" t="s">
        <v>179</v>
      </c>
      <c r="D8" s="138" t="s">
        <v>180</v>
      </c>
      <c r="E8" s="139" t="s">
        <v>181</v>
      </c>
      <c r="F8" s="139" t="s">
        <v>182</v>
      </c>
      <c r="G8" s="136" t="s">
        <v>178</v>
      </c>
      <c r="H8" s="137" t="s">
        <v>179</v>
      </c>
      <c r="I8" s="140" t="s">
        <v>180</v>
      </c>
      <c r="J8" s="124"/>
      <c r="K8" s="141" t="s">
        <v>178</v>
      </c>
      <c r="L8" s="137" t="s">
        <v>179</v>
      </c>
      <c r="M8" s="138" t="s">
        <v>180</v>
      </c>
      <c r="N8" s="136" t="s">
        <v>178</v>
      </c>
      <c r="O8" s="137" t="s">
        <v>179</v>
      </c>
      <c r="P8" s="142" t="s">
        <v>180</v>
      </c>
      <c r="Q8" s="135"/>
      <c r="R8" s="136" t="s">
        <v>178</v>
      </c>
      <c r="S8" s="137" t="s">
        <v>179</v>
      </c>
      <c r="T8" s="138" t="s">
        <v>180</v>
      </c>
      <c r="U8" s="136" t="s">
        <v>178</v>
      </c>
      <c r="V8" s="139" t="s">
        <v>182</v>
      </c>
      <c r="W8" s="137" t="s">
        <v>179</v>
      </c>
      <c r="X8" s="142" t="s">
        <v>183</v>
      </c>
      <c r="Y8" s="136" t="s">
        <v>178</v>
      </c>
      <c r="Z8" s="137" t="s">
        <v>179</v>
      </c>
      <c r="AA8" s="142" t="s">
        <v>183</v>
      </c>
      <c r="AB8" s="124"/>
      <c r="AC8" s="141" t="s">
        <v>178</v>
      </c>
      <c r="AD8" s="137" t="s">
        <v>179</v>
      </c>
      <c r="AE8" s="142" t="s">
        <v>183</v>
      </c>
      <c r="AF8" s="136" t="s">
        <v>178</v>
      </c>
      <c r="AG8" s="137" t="s">
        <v>179</v>
      </c>
      <c r="AH8" s="142" t="s">
        <v>183</v>
      </c>
      <c r="AI8" s="136" t="s">
        <v>178</v>
      </c>
      <c r="AJ8" s="137" t="s">
        <v>179</v>
      </c>
      <c r="AK8" s="142" t="s">
        <v>180</v>
      </c>
    </row>
    <row r="9" spans="1:37" ht="40.5" customHeight="1">
      <c r="A9" s="143">
        <v>2008</v>
      </c>
      <c r="B9" s="144">
        <v>4</v>
      </c>
      <c r="C9" s="144">
        <v>4704</v>
      </c>
      <c r="D9" s="144">
        <v>5686</v>
      </c>
      <c r="E9" s="144">
        <v>19354</v>
      </c>
      <c r="F9" s="144">
        <v>131</v>
      </c>
      <c r="G9" s="145" t="s">
        <v>107</v>
      </c>
      <c r="H9" s="145" t="s">
        <v>107</v>
      </c>
      <c r="I9" s="145" t="s">
        <v>107</v>
      </c>
      <c r="J9" s="144"/>
      <c r="K9" s="145" t="s">
        <v>107</v>
      </c>
      <c r="L9" s="145" t="s">
        <v>107</v>
      </c>
      <c r="M9" s="145" t="s">
        <v>107</v>
      </c>
      <c r="N9" s="145" t="s">
        <v>107</v>
      </c>
      <c r="O9" s="145" t="s">
        <v>107</v>
      </c>
      <c r="P9" s="145" t="s">
        <v>107</v>
      </c>
      <c r="Q9" s="126">
        <v>2008</v>
      </c>
      <c r="R9" s="145" t="s">
        <v>107</v>
      </c>
      <c r="S9" s="145" t="s">
        <v>107</v>
      </c>
      <c r="T9" s="145" t="s">
        <v>107</v>
      </c>
      <c r="U9" s="145">
        <v>4</v>
      </c>
      <c r="V9" s="144">
        <v>131</v>
      </c>
      <c r="W9" s="145">
        <v>4704</v>
      </c>
      <c r="X9" s="145">
        <v>19354</v>
      </c>
      <c r="Y9" s="145" t="s">
        <v>107</v>
      </c>
      <c r="Z9" s="145" t="s">
        <v>107</v>
      </c>
      <c r="AA9" s="145" t="s">
        <v>107</v>
      </c>
      <c r="AB9" s="146"/>
      <c r="AC9" s="145">
        <v>4</v>
      </c>
      <c r="AD9" s="145">
        <v>4704</v>
      </c>
      <c r="AE9" s="145">
        <v>19354</v>
      </c>
      <c r="AF9" s="147">
        <v>0</v>
      </c>
      <c r="AG9" s="147">
        <v>0</v>
      </c>
      <c r="AH9" s="147">
        <v>0</v>
      </c>
      <c r="AI9" s="147">
        <v>0</v>
      </c>
      <c r="AJ9" s="147">
        <v>0</v>
      </c>
      <c r="AK9" s="147">
        <v>0</v>
      </c>
    </row>
    <row r="10" spans="1:37" ht="40.5" customHeight="1">
      <c r="A10" s="126">
        <v>2009</v>
      </c>
      <c r="B10" s="146">
        <v>4</v>
      </c>
      <c r="C10" s="146">
        <v>4704</v>
      </c>
      <c r="D10" s="146">
        <v>5686</v>
      </c>
      <c r="E10" s="146">
        <v>20077</v>
      </c>
      <c r="F10" s="146">
        <v>132</v>
      </c>
      <c r="G10" s="147">
        <v>0</v>
      </c>
      <c r="H10" s="147">
        <v>0</v>
      </c>
      <c r="I10" s="147">
        <v>0</v>
      </c>
      <c r="J10" s="144"/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26">
        <v>2009</v>
      </c>
      <c r="R10" s="147">
        <v>0</v>
      </c>
      <c r="S10" s="147">
        <v>0</v>
      </c>
      <c r="T10" s="147">
        <v>0</v>
      </c>
      <c r="U10" s="148">
        <v>4</v>
      </c>
      <c r="V10" s="146">
        <v>132</v>
      </c>
      <c r="W10" s="149">
        <v>4704</v>
      </c>
      <c r="X10" s="149">
        <v>20077</v>
      </c>
      <c r="Y10" s="147">
        <v>0</v>
      </c>
      <c r="Z10" s="147">
        <v>0</v>
      </c>
      <c r="AA10" s="147">
        <v>0</v>
      </c>
      <c r="AB10" s="146"/>
      <c r="AC10" s="148">
        <v>4</v>
      </c>
      <c r="AD10" s="148">
        <v>4704</v>
      </c>
      <c r="AE10" s="148">
        <v>20077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</row>
    <row r="11" spans="1:37" ht="40.5" customHeight="1">
      <c r="A11" s="126">
        <v>2010</v>
      </c>
      <c r="B11" s="146">
        <v>4</v>
      </c>
      <c r="C11" s="146">
        <v>4608</v>
      </c>
      <c r="D11" s="147">
        <f>SUM(D14:D20)</f>
        <v>0</v>
      </c>
      <c r="E11" s="146">
        <v>19354</v>
      </c>
      <c r="F11" s="146">
        <v>120</v>
      </c>
      <c r="G11" s="147">
        <v>0</v>
      </c>
      <c r="H11" s="147">
        <v>0</v>
      </c>
      <c r="I11" s="147">
        <v>0</v>
      </c>
      <c r="J11" s="144"/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26">
        <v>2010</v>
      </c>
      <c r="R11" s="147">
        <v>0</v>
      </c>
      <c r="S11" s="147">
        <v>0</v>
      </c>
      <c r="T11" s="147">
        <v>0</v>
      </c>
      <c r="U11" s="148">
        <v>4</v>
      </c>
      <c r="V11" s="146">
        <v>120</v>
      </c>
      <c r="W11" s="149">
        <v>4608</v>
      </c>
      <c r="X11" s="149">
        <v>19354</v>
      </c>
      <c r="Y11" s="147">
        <v>0</v>
      </c>
      <c r="Z11" s="147">
        <v>0</v>
      </c>
      <c r="AA11" s="147">
        <v>0</v>
      </c>
      <c r="AB11" s="146"/>
      <c r="AC11" s="148">
        <v>4</v>
      </c>
      <c r="AD11" s="148">
        <v>4608</v>
      </c>
      <c r="AE11" s="148">
        <v>19354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</row>
    <row r="12" spans="1:37" ht="40.5" customHeight="1">
      <c r="A12" s="126">
        <v>2011</v>
      </c>
      <c r="B12" s="146">
        <v>4</v>
      </c>
      <c r="C12" s="146">
        <v>4608</v>
      </c>
      <c r="D12" s="147">
        <v>0</v>
      </c>
      <c r="E12" s="146">
        <v>19354</v>
      </c>
      <c r="F12" s="146">
        <v>120</v>
      </c>
      <c r="G12" s="147">
        <v>0</v>
      </c>
      <c r="H12" s="147">
        <v>0</v>
      </c>
      <c r="I12" s="147">
        <v>0</v>
      </c>
      <c r="J12" s="144"/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26">
        <v>2011</v>
      </c>
      <c r="R12" s="147">
        <v>0</v>
      </c>
      <c r="S12" s="147">
        <v>0</v>
      </c>
      <c r="T12" s="147">
        <v>0</v>
      </c>
      <c r="U12" s="148">
        <v>4</v>
      </c>
      <c r="V12" s="146">
        <v>120</v>
      </c>
      <c r="W12" s="149">
        <v>4608</v>
      </c>
      <c r="X12" s="149">
        <v>19354</v>
      </c>
      <c r="Y12" s="147">
        <v>0</v>
      </c>
      <c r="Z12" s="147">
        <v>0</v>
      </c>
      <c r="AA12" s="147">
        <v>0</v>
      </c>
      <c r="AB12" s="146"/>
      <c r="AC12" s="148">
        <v>4</v>
      </c>
      <c r="AD12" s="148">
        <v>4608</v>
      </c>
      <c r="AE12" s="148">
        <v>19354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</row>
    <row r="13" spans="1:37" s="164" customFormat="1" ht="40.5" customHeight="1">
      <c r="A13" s="158">
        <v>2012</v>
      </c>
      <c r="B13" s="159">
        <v>4</v>
      </c>
      <c r="C13" s="159">
        <v>4608</v>
      </c>
      <c r="D13" s="160">
        <v>0</v>
      </c>
      <c r="E13" s="159">
        <v>19354</v>
      </c>
      <c r="F13" s="159">
        <v>120</v>
      </c>
      <c r="G13" s="160">
        <v>0</v>
      </c>
      <c r="H13" s="160">
        <v>0</v>
      </c>
      <c r="I13" s="160">
        <v>0</v>
      </c>
      <c r="J13" s="161"/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58">
        <v>2012</v>
      </c>
      <c r="R13" s="160">
        <v>0</v>
      </c>
      <c r="S13" s="160">
        <v>0</v>
      </c>
      <c r="T13" s="160">
        <v>0</v>
      </c>
      <c r="U13" s="162">
        <v>4</v>
      </c>
      <c r="V13" s="159">
        <v>120</v>
      </c>
      <c r="W13" s="163">
        <v>4608</v>
      </c>
      <c r="X13" s="163">
        <v>19354</v>
      </c>
      <c r="Y13" s="160">
        <v>0</v>
      </c>
      <c r="Z13" s="160">
        <v>0</v>
      </c>
      <c r="AA13" s="160">
        <v>0</v>
      </c>
      <c r="AB13" s="159"/>
      <c r="AC13" s="162">
        <v>4</v>
      </c>
      <c r="AD13" s="162">
        <v>4608</v>
      </c>
      <c r="AE13" s="162">
        <v>19354</v>
      </c>
      <c r="AF13" s="160">
        <v>0</v>
      </c>
      <c r="AG13" s="160">
        <v>0</v>
      </c>
      <c r="AH13" s="160">
        <v>0</v>
      </c>
      <c r="AI13" s="160">
        <v>0</v>
      </c>
      <c r="AJ13" s="160">
        <v>0</v>
      </c>
      <c r="AK13" s="160">
        <v>0</v>
      </c>
    </row>
    <row r="14" spans="1:37" ht="40.5" customHeight="1">
      <c r="A14" s="150" t="s">
        <v>186</v>
      </c>
      <c r="B14" s="146">
        <v>1</v>
      </c>
      <c r="C14" s="146">
        <v>1709</v>
      </c>
      <c r="D14" s="147">
        <v>0</v>
      </c>
      <c r="E14" s="146">
        <v>4677</v>
      </c>
      <c r="F14" s="146">
        <v>34</v>
      </c>
      <c r="G14" s="147">
        <v>0</v>
      </c>
      <c r="H14" s="147">
        <v>0</v>
      </c>
      <c r="I14" s="147">
        <v>0</v>
      </c>
      <c r="J14" s="144"/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50" t="s">
        <v>116</v>
      </c>
      <c r="R14" s="147">
        <v>0</v>
      </c>
      <c r="S14" s="147">
        <v>0</v>
      </c>
      <c r="T14" s="147">
        <v>0</v>
      </c>
      <c r="U14" s="146">
        <v>1</v>
      </c>
      <c r="V14" s="146">
        <v>34</v>
      </c>
      <c r="W14" s="146">
        <v>1709</v>
      </c>
      <c r="X14" s="146">
        <v>4677</v>
      </c>
      <c r="Y14" s="147">
        <v>0</v>
      </c>
      <c r="Z14" s="147">
        <v>0</v>
      </c>
      <c r="AA14" s="147">
        <v>0</v>
      </c>
      <c r="AB14" s="146"/>
      <c r="AC14" s="146">
        <v>1</v>
      </c>
      <c r="AD14" s="146">
        <v>1709</v>
      </c>
      <c r="AE14" s="146">
        <v>4677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</row>
    <row r="15" spans="1:37" ht="40.5" customHeight="1">
      <c r="A15" s="150" t="s">
        <v>187</v>
      </c>
      <c r="B15" s="146">
        <v>1</v>
      </c>
      <c r="C15" s="146">
        <v>288</v>
      </c>
      <c r="D15" s="147">
        <v>0</v>
      </c>
      <c r="E15" s="146">
        <v>1666</v>
      </c>
      <c r="F15" s="146">
        <v>12</v>
      </c>
      <c r="G15" s="147">
        <v>0</v>
      </c>
      <c r="H15" s="147">
        <v>0</v>
      </c>
      <c r="I15" s="147">
        <v>0</v>
      </c>
      <c r="J15" s="144"/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50" t="s">
        <v>117</v>
      </c>
      <c r="R15" s="147">
        <v>0</v>
      </c>
      <c r="S15" s="147">
        <v>0</v>
      </c>
      <c r="T15" s="147">
        <v>0</v>
      </c>
      <c r="U15" s="146">
        <v>1</v>
      </c>
      <c r="V15" s="146">
        <v>12</v>
      </c>
      <c r="W15" s="146">
        <v>288</v>
      </c>
      <c r="X15" s="146">
        <v>1666</v>
      </c>
      <c r="Y15" s="147">
        <v>0</v>
      </c>
      <c r="Z15" s="147">
        <v>0</v>
      </c>
      <c r="AA15" s="147">
        <v>0</v>
      </c>
      <c r="AB15" s="146"/>
      <c r="AC15" s="146">
        <v>1</v>
      </c>
      <c r="AD15" s="146">
        <v>288</v>
      </c>
      <c r="AE15" s="146">
        <v>1666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</row>
    <row r="16" spans="1:37" ht="40.5" customHeight="1">
      <c r="A16" s="150" t="s">
        <v>188</v>
      </c>
      <c r="B16" s="146">
        <v>1</v>
      </c>
      <c r="C16" s="146">
        <v>982</v>
      </c>
      <c r="D16" s="147">
        <v>0</v>
      </c>
      <c r="E16" s="146">
        <v>6824</v>
      </c>
      <c r="F16" s="146">
        <v>35</v>
      </c>
      <c r="G16" s="147">
        <v>0</v>
      </c>
      <c r="H16" s="147">
        <v>0</v>
      </c>
      <c r="I16" s="147">
        <v>0</v>
      </c>
      <c r="J16" s="144"/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50" t="s">
        <v>118</v>
      </c>
      <c r="R16" s="147">
        <v>0</v>
      </c>
      <c r="S16" s="147">
        <v>0</v>
      </c>
      <c r="T16" s="147">
        <v>0</v>
      </c>
      <c r="U16" s="146">
        <v>1</v>
      </c>
      <c r="V16" s="146">
        <v>35</v>
      </c>
      <c r="W16" s="146">
        <v>982</v>
      </c>
      <c r="X16" s="146">
        <v>6824</v>
      </c>
      <c r="Y16" s="147">
        <v>0</v>
      </c>
      <c r="Z16" s="147">
        <v>0</v>
      </c>
      <c r="AA16" s="147">
        <v>0</v>
      </c>
      <c r="AB16" s="146"/>
      <c r="AC16" s="146">
        <v>1</v>
      </c>
      <c r="AD16" s="146">
        <v>982</v>
      </c>
      <c r="AE16" s="146">
        <v>6824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</row>
    <row r="17" spans="1:37" ht="40.5" customHeight="1">
      <c r="A17" s="150" t="s">
        <v>189</v>
      </c>
      <c r="B17" s="146">
        <v>1</v>
      </c>
      <c r="C17" s="146">
        <v>1629</v>
      </c>
      <c r="D17" s="147">
        <v>0</v>
      </c>
      <c r="E17" s="146">
        <v>6187</v>
      </c>
      <c r="F17" s="146">
        <v>39</v>
      </c>
      <c r="G17" s="147">
        <v>0</v>
      </c>
      <c r="H17" s="147">
        <v>0</v>
      </c>
      <c r="I17" s="147">
        <v>0</v>
      </c>
      <c r="J17" s="144"/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50" t="s">
        <v>119</v>
      </c>
      <c r="R17" s="147">
        <v>0</v>
      </c>
      <c r="S17" s="147">
        <v>0</v>
      </c>
      <c r="T17" s="147">
        <v>0</v>
      </c>
      <c r="U17" s="146">
        <v>1</v>
      </c>
      <c r="V17" s="146">
        <v>39</v>
      </c>
      <c r="W17" s="146">
        <v>1629</v>
      </c>
      <c r="X17" s="146">
        <v>6187</v>
      </c>
      <c r="Y17" s="147">
        <v>0</v>
      </c>
      <c r="Z17" s="147">
        <v>0</v>
      </c>
      <c r="AA17" s="147">
        <v>0</v>
      </c>
      <c r="AB17" s="146"/>
      <c r="AC17" s="146">
        <v>1</v>
      </c>
      <c r="AD17" s="146">
        <v>1629</v>
      </c>
      <c r="AE17" s="146">
        <v>6187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</row>
    <row r="18" spans="1:37" ht="40.5" customHeight="1">
      <c r="A18" s="150" t="s">
        <v>190</v>
      </c>
      <c r="B18" s="147">
        <v>0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4"/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50" t="s">
        <v>120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6"/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</row>
    <row r="19" spans="1:37" ht="40.5" customHeight="1">
      <c r="A19" s="150" t="s">
        <v>191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4"/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50" t="s">
        <v>121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6"/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</row>
    <row r="20" spans="1:37" ht="40.5" customHeight="1" thickBot="1">
      <c r="A20" s="151" t="s">
        <v>192</v>
      </c>
      <c r="B20" s="152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44"/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1" t="s">
        <v>122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46"/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</row>
    <row r="21" spans="1:37" ht="12" customHeight="1" thickTop="1">
      <c r="A21" s="154" t="s">
        <v>184</v>
      </c>
      <c r="B21" s="155"/>
      <c r="C21" s="156"/>
      <c r="D21" s="156"/>
      <c r="E21" s="156"/>
      <c r="F21" s="156"/>
      <c r="G21" s="155"/>
      <c r="H21" s="156"/>
      <c r="I21" s="156"/>
      <c r="J21" s="156"/>
      <c r="K21" s="155"/>
      <c r="L21" s="156"/>
      <c r="M21" s="156"/>
      <c r="N21" s="155"/>
      <c r="O21" s="156"/>
      <c r="P21" s="156"/>
      <c r="Q21" s="154" t="s">
        <v>184</v>
      </c>
      <c r="R21" s="155"/>
      <c r="S21" s="156"/>
      <c r="T21" s="156"/>
      <c r="U21" s="156"/>
      <c r="V21" s="156"/>
      <c r="W21" s="156"/>
      <c r="X21" s="156"/>
      <c r="Y21" s="155"/>
      <c r="Z21" s="156"/>
      <c r="AA21" s="156"/>
      <c r="AB21" s="156"/>
      <c r="AC21" s="155"/>
      <c r="AD21" s="156"/>
      <c r="AE21" s="156"/>
      <c r="AF21" s="156"/>
      <c r="AG21" s="156"/>
      <c r="AH21" s="156"/>
      <c r="AI21" s="155"/>
      <c r="AJ21" s="156"/>
      <c r="AK21" s="156"/>
    </row>
  </sheetData>
  <sheetProtection/>
  <mergeCells count="32">
    <mergeCell ref="AC1:AK1"/>
    <mergeCell ref="AI3:AK3"/>
    <mergeCell ref="AC3:AH3"/>
    <mergeCell ref="Q1:AA1"/>
    <mergeCell ref="K1:P1"/>
    <mergeCell ref="A1:I1"/>
    <mergeCell ref="G4:I4"/>
    <mergeCell ref="K3:M3"/>
    <mergeCell ref="H5:I5"/>
    <mergeCell ref="O5:P5"/>
    <mergeCell ref="R4:T4"/>
    <mergeCell ref="N3:P3"/>
    <mergeCell ref="N4:P4"/>
    <mergeCell ref="R3:T3"/>
    <mergeCell ref="C5:F5"/>
    <mergeCell ref="B3:F3"/>
    <mergeCell ref="B4:F4"/>
    <mergeCell ref="U3:AA3"/>
    <mergeCell ref="W5:X5"/>
    <mergeCell ref="U4:X4"/>
    <mergeCell ref="Z5:AA5"/>
    <mergeCell ref="G3:I3"/>
    <mergeCell ref="Y4:AA4"/>
    <mergeCell ref="K4:M4"/>
    <mergeCell ref="AI4:AK4"/>
    <mergeCell ref="AJ5:AK5"/>
    <mergeCell ref="AC4:AE4"/>
    <mergeCell ref="AD5:AE5"/>
    <mergeCell ref="S5:T5"/>
    <mergeCell ref="L5:M5"/>
    <mergeCell ref="AF4:AH4"/>
    <mergeCell ref="AG5:AH5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3" width="10.3359375" style="17" customWidth="1"/>
    <col min="14" max="19" width="10.3359375" style="14" customWidth="1"/>
    <col min="20" max="16384" width="8.88671875" style="6" customWidth="1"/>
  </cols>
  <sheetData>
    <row r="1" spans="1:19" s="1" customFormat="1" ht="45" customHeight="1">
      <c r="A1" s="191" t="s">
        <v>125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74"/>
      <c r="M1" s="192" t="s">
        <v>126</v>
      </c>
      <c r="N1" s="192"/>
      <c r="O1" s="192"/>
      <c r="P1" s="192"/>
      <c r="Q1" s="192"/>
      <c r="R1" s="192"/>
      <c r="S1" s="192"/>
    </row>
    <row r="2" spans="1:19" s="4" customFormat="1" ht="25.5" customHeight="1" thickBo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3"/>
      <c r="O2" s="3"/>
      <c r="P2" s="3"/>
      <c r="Q2" s="3"/>
      <c r="R2" s="3"/>
      <c r="S2" s="5" t="s">
        <v>127</v>
      </c>
    </row>
    <row r="3" spans="1:19" s="4" customFormat="1" ht="25.5" customHeight="1" thickTop="1">
      <c r="A3" s="21" t="s">
        <v>47</v>
      </c>
      <c r="B3" s="33" t="s">
        <v>113</v>
      </c>
      <c r="C3" s="32" t="s">
        <v>4</v>
      </c>
      <c r="D3" s="188" t="s">
        <v>62</v>
      </c>
      <c r="E3" s="189"/>
      <c r="F3" s="189"/>
      <c r="G3" s="189"/>
      <c r="H3" s="189"/>
      <c r="I3" s="189"/>
      <c r="J3" s="189"/>
      <c r="K3" s="189"/>
      <c r="L3" s="31"/>
      <c r="M3" s="78" t="s">
        <v>32</v>
      </c>
      <c r="N3" s="188" t="s">
        <v>33</v>
      </c>
      <c r="O3" s="189"/>
      <c r="P3" s="190"/>
      <c r="Q3" s="188" t="s">
        <v>63</v>
      </c>
      <c r="R3" s="189"/>
      <c r="S3" s="189"/>
    </row>
    <row r="4" spans="1:19" s="4" customFormat="1" ht="16.5" customHeight="1">
      <c r="A4" s="21" t="s">
        <v>56</v>
      </c>
      <c r="B4" s="33"/>
      <c r="C4" s="62"/>
      <c r="D4" s="63" t="s">
        <v>94</v>
      </c>
      <c r="E4" s="63" t="s">
        <v>64</v>
      </c>
      <c r="F4" s="63" t="s">
        <v>95</v>
      </c>
      <c r="G4" s="63" t="s">
        <v>96</v>
      </c>
      <c r="H4" s="63" t="s">
        <v>97</v>
      </c>
      <c r="I4" s="63" t="s">
        <v>65</v>
      </c>
      <c r="J4" s="63" t="s">
        <v>98</v>
      </c>
      <c r="K4" s="64" t="s">
        <v>99</v>
      </c>
      <c r="L4" s="65"/>
      <c r="M4" s="66" t="s">
        <v>66</v>
      </c>
      <c r="N4" s="63" t="s">
        <v>67</v>
      </c>
      <c r="O4" s="63" t="s">
        <v>114</v>
      </c>
      <c r="P4" s="63" t="s">
        <v>5</v>
      </c>
      <c r="Q4" s="63" t="s">
        <v>68</v>
      </c>
      <c r="R4" s="63" t="s">
        <v>69</v>
      </c>
      <c r="S4" s="64" t="s">
        <v>70</v>
      </c>
    </row>
    <row r="5" spans="1:19" s="4" customFormat="1" ht="30.75" customHeight="1">
      <c r="A5" s="21" t="s">
        <v>71</v>
      </c>
      <c r="B5" s="193" t="s">
        <v>1</v>
      </c>
      <c r="C5" s="186" t="s">
        <v>79</v>
      </c>
      <c r="D5" s="186" t="s">
        <v>100</v>
      </c>
      <c r="E5" s="186" t="s">
        <v>80</v>
      </c>
      <c r="F5" s="186" t="s">
        <v>101</v>
      </c>
      <c r="G5" s="67" t="s">
        <v>106</v>
      </c>
      <c r="H5" s="186" t="s">
        <v>102</v>
      </c>
      <c r="I5" s="186" t="s">
        <v>78</v>
      </c>
      <c r="J5" s="68" t="s">
        <v>105</v>
      </c>
      <c r="K5" s="62" t="s">
        <v>104</v>
      </c>
      <c r="L5" s="65"/>
      <c r="M5" s="66" t="s">
        <v>72</v>
      </c>
      <c r="N5" s="186" t="s">
        <v>77</v>
      </c>
      <c r="O5" s="67"/>
      <c r="P5" s="67"/>
      <c r="Q5" s="68" t="s">
        <v>73</v>
      </c>
      <c r="R5" s="67" t="s">
        <v>6</v>
      </c>
      <c r="S5" s="62" t="s">
        <v>74</v>
      </c>
    </row>
    <row r="6" spans="1:19" s="4" customFormat="1" ht="30.75" customHeight="1">
      <c r="A6" s="75" t="s">
        <v>46</v>
      </c>
      <c r="B6" s="194"/>
      <c r="C6" s="187"/>
      <c r="D6" s="187"/>
      <c r="E6" s="195"/>
      <c r="F6" s="187"/>
      <c r="G6" s="69" t="s">
        <v>75</v>
      </c>
      <c r="H6" s="187"/>
      <c r="I6" s="187"/>
      <c r="J6" s="77" t="s">
        <v>103</v>
      </c>
      <c r="K6" s="70" t="s">
        <v>7</v>
      </c>
      <c r="L6" s="65"/>
      <c r="M6" s="71" t="s">
        <v>7</v>
      </c>
      <c r="N6" s="187"/>
      <c r="O6" s="69" t="s">
        <v>8</v>
      </c>
      <c r="P6" s="69" t="s">
        <v>9</v>
      </c>
      <c r="Q6" s="76" t="s">
        <v>81</v>
      </c>
      <c r="R6" s="69" t="s">
        <v>76</v>
      </c>
      <c r="S6" s="72" t="s">
        <v>75</v>
      </c>
    </row>
    <row r="7" spans="1:19" s="4" customFormat="1" ht="37.5" customHeight="1">
      <c r="A7" s="21">
        <v>2008</v>
      </c>
      <c r="B7" s="25">
        <v>3</v>
      </c>
      <c r="C7" s="24" t="s">
        <v>53</v>
      </c>
      <c r="D7" s="24" t="s">
        <v>53</v>
      </c>
      <c r="E7" s="24" t="s">
        <v>53</v>
      </c>
      <c r="F7" s="24" t="s">
        <v>53</v>
      </c>
      <c r="G7" s="24" t="s">
        <v>53</v>
      </c>
      <c r="H7" s="24" t="s">
        <v>53</v>
      </c>
      <c r="I7" s="24" t="s">
        <v>53</v>
      </c>
      <c r="J7" s="24" t="s">
        <v>53</v>
      </c>
      <c r="K7" s="24" t="s">
        <v>53</v>
      </c>
      <c r="L7" s="25"/>
      <c r="M7" s="24">
        <v>1</v>
      </c>
      <c r="N7" s="24" t="s">
        <v>53</v>
      </c>
      <c r="O7" s="25">
        <v>2</v>
      </c>
      <c r="P7" s="24" t="s">
        <v>53</v>
      </c>
      <c r="Q7" s="24" t="s">
        <v>53</v>
      </c>
      <c r="R7" s="24" t="s">
        <v>53</v>
      </c>
      <c r="S7" s="24" t="s">
        <v>53</v>
      </c>
    </row>
    <row r="8" spans="1:19" s="4" customFormat="1" ht="37.5" customHeight="1">
      <c r="A8" s="21">
        <v>2009</v>
      </c>
      <c r="B8" s="25">
        <v>3</v>
      </c>
      <c r="C8" s="24" t="s">
        <v>53</v>
      </c>
      <c r="D8" s="24" t="s">
        <v>53</v>
      </c>
      <c r="E8" s="24" t="s">
        <v>53</v>
      </c>
      <c r="F8" s="24" t="s">
        <v>53</v>
      </c>
      <c r="G8" s="24" t="s">
        <v>53</v>
      </c>
      <c r="H8" s="24" t="s">
        <v>53</v>
      </c>
      <c r="I8" s="24" t="s">
        <v>53</v>
      </c>
      <c r="J8" s="24" t="s">
        <v>53</v>
      </c>
      <c r="K8" s="24" t="s">
        <v>53</v>
      </c>
      <c r="L8" s="25"/>
      <c r="M8" s="24">
        <v>1</v>
      </c>
      <c r="N8" s="24" t="s">
        <v>53</v>
      </c>
      <c r="O8" s="25">
        <v>2</v>
      </c>
      <c r="P8" s="24" t="s">
        <v>53</v>
      </c>
      <c r="Q8" s="24" t="s">
        <v>53</v>
      </c>
      <c r="R8" s="24" t="s">
        <v>53</v>
      </c>
      <c r="S8" s="24" t="s">
        <v>53</v>
      </c>
    </row>
    <row r="9" spans="1:19" s="4" customFormat="1" ht="37.5" customHeight="1">
      <c r="A9" s="21">
        <v>2010</v>
      </c>
      <c r="B9" s="25">
        <v>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  <c r="H9" s="24" t="s">
        <v>53</v>
      </c>
      <c r="I9" s="24" t="s">
        <v>53</v>
      </c>
      <c r="J9" s="24" t="s">
        <v>53</v>
      </c>
      <c r="K9" s="24" t="s">
        <v>53</v>
      </c>
      <c r="L9" s="25"/>
      <c r="M9" s="24">
        <v>1</v>
      </c>
      <c r="N9" s="24" t="s">
        <v>53</v>
      </c>
      <c r="O9" s="25">
        <v>2</v>
      </c>
      <c r="P9" s="24" t="s">
        <v>53</v>
      </c>
      <c r="Q9" s="24" t="s">
        <v>53</v>
      </c>
      <c r="R9" s="24" t="s">
        <v>53</v>
      </c>
      <c r="S9" s="24" t="s">
        <v>53</v>
      </c>
    </row>
    <row r="10" spans="1:19" s="4" customFormat="1" ht="37.5" customHeight="1">
      <c r="A10" s="21">
        <v>2011</v>
      </c>
      <c r="B10" s="25">
        <v>3</v>
      </c>
      <c r="C10" s="24" t="s">
        <v>138</v>
      </c>
      <c r="D10" s="24" t="s">
        <v>138</v>
      </c>
      <c r="E10" s="24" t="s">
        <v>138</v>
      </c>
      <c r="F10" s="24" t="s">
        <v>138</v>
      </c>
      <c r="G10" s="24" t="s">
        <v>138</v>
      </c>
      <c r="H10" s="24" t="s">
        <v>138</v>
      </c>
      <c r="I10" s="24" t="s">
        <v>138</v>
      </c>
      <c r="J10" s="24" t="s">
        <v>138</v>
      </c>
      <c r="K10" s="24" t="s">
        <v>138</v>
      </c>
      <c r="L10" s="25"/>
      <c r="M10" s="24">
        <v>1</v>
      </c>
      <c r="N10" s="24" t="s">
        <v>138</v>
      </c>
      <c r="O10" s="25">
        <v>2</v>
      </c>
      <c r="P10" s="24" t="s">
        <v>138</v>
      </c>
      <c r="Q10" s="24" t="s">
        <v>138</v>
      </c>
      <c r="R10" s="24" t="s">
        <v>138</v>
      </c>
      <c r="S10" s="24" t="s">
        <v>138</v>
      </c>
    </row>
    <row r="11" spans="1:19" s="11" customFormat="1" ht="37.5" customHeight="1">
      <c r="A11" s="27">
        <v>2012</v>
      </c>
      <c r="B11" s="26">
        <v>3</v>
      </c>
      <c r="C11" s="20" t="s">
        <v>53</v>
      </c>
      <c r="D11" s="20" t="s">
        <v>53</v>
      </c>
      <c r="E11" s="20" t="s">
        <v>53</v>
      </c>
      <c r="F11" s="20" t="s">
        <v>53</v>
      </c>
      <c r="G11" s="20" t="s">
        <v>53</v>
      </c>
      <c r="H11" s="20" t="s">
        <v>53</v>
      </c>
      <c r="I11" s="20" t="s">
        <v>53</v>
      </c>
      <c r="J11" s="20" t="s">
        <v>53</v>
      </c>
      <c r="K11" s="20" t="s">
        <v>53</v>
      </c>
      <c r="L11" s="26"/>
      <c r="M11" s="20">
        <v>1</v>
      </c>
      <c r="N11" s="20" t="s">
        <v>53</v>
      </c>
      <c r="O11" s="26">
        <v>2</v>
      </c>
      <c r="P11" s="20" t="s">
        <v>53</v>
      </c>
      <c r="Q11" s="20" t="s">
        <v>53</v>
      </c>
      <c r="R11" s="20" t="s">
        <v>53</v>
      </c>
      <c r="S11" s="20" t="s">
        <v>53</v>
      </c>
    </row>
    <row r="12" spans="1:19" s="4" customFormat="1" ht="37.5" customHeight="1">
      <c r="A12" s="28" t="s">
        <v>139</v>
      </c>
      <c r="B12" s="25">
        <v>3</v>
      </c>
      <c r="C12" s="24" t="s">
        <v>53</v>
      </c>
      <c r="D12" s="24" t="s">
        <v>53</v>
      </c>
      <c r="E12" s="24" t="s">
        <v>53</v>
      </c>
      <c r="F12" s="24" t="s">
        <v>53</v>
      </c>
      <c r="G12" s="24" t="s">
        <v>53</v>
      </c>
      <c r="H12" s="24" t="s">
        <v>53</v>
      </c>
      <c r="I12" s="24" t="s">
        <v>53</v>
      </c>
      <c r="J12" s="24" t="s">
        <v>53</v>
      </c>
      <c r="K12" s="24" t="s">
        <v>53</v>
      </c>
      <c r="L12" s="25"/>
      <c r="M12" s="24">
        <v>1</v>
      </c>
      <c r="N12" s="24" t="s">
        <v>53</v>
      </c>
      <c r="O12" s="25">
        <v>2</v>
      </c>
      <c r="P12" s="24" t="s">
        <v>53</v>
      </c>
      <c r="Q12" s="24" t="s">
        <v>53</v>
      </c>
      <c r="R12" s="24" t="s">
        <v>53</v>
      </c>
      <c r="S12" s="24" t="s">
        <v>53</v>
      </c>
    </row>
    <row r="13" spans="1:19" s="4" customFormat="1" ht="37.5" customHeight="1">
      <c r="A13" s="28" t="s">
        <v>140</v>
      </c>
      <c r="B13" s="24" t="s">
        <v>53</v>
      </c>
      <c r="C13" s="24" t="s">
        <v>53</v>
      </c>
      <c r="D13" s="24" t="s">
        <v>53</v>
      </c>
      <c r="E13" s="24" t="s">
        <v>53</v>
      </c>
      <c r="F13" s="24" t="s">
        <v>53</v>
      </c>
      <c r="G13" s="24" t="s">
        <v>53</v>
      </c>
      <c r="H13" s="24" t="s">
        <v>53</v>
      </c>
      <c r="I13" s="24" t="s">
        <v>53</v>
      </c>
      <c r="J13" s="24" t="s">
        <v>53</v>
      </c>
      <c r="K13" s="24" t="s">
        <v>53</v>
      </c>
      <c r="L13" s="79"/>
      <c r="M13" s="24" t="s">
        <v>53</v>
      </c>
      <c r="N13" s="24" t="s">
        <v>53</v>
      </c>
      <c r="O13" s="24" t="s">
        <v>53</v>
      </c>
      <c r="P13" s="24" t="s">
        <v>53</v>
      </c>
      <c r="Q13" s="24" t="s">
        <v>53</v>
      </c>
      <c r="R13" s="24" t="s">
        <v>53</v>
      </c>
      <c r="S13" s="24" t="s">
        <v>53</v>
      </c>
    </row>
    <row r="14" spans="1:19" s="4" customFormat="1" ht="37.5" customHeight="1">
      <c r="A14" s="28" t="s">
        <v>141</v>
      </c>
      <c r="B14" s="24" t="s">
        <v>53</v>
      </c>
      <c r="C14" s="24" t="s">
        <v>53</v>
      </c>
      <c r="D14" s="24" t="s">
        <v>53</v>
      </c>
      <c r="E14" s="24" t="s">
        <v>53</v>
      </c>
      <c r="F14" s="24" t="s">
        <v>53</v>
      </c>
      <c r="G14" s="24" t="s">
        <v>53</v>
      </c>
      <c r="H14" s="24" t="s">
        <v>53</v>
      </c>
      <c r="I14" s="24" t="s">
        <v>53</v>
      </c>
      <c r="J14" s="24" t="s">
        <v>53</v>
      </c>
      <c r="K14" s="24" t="s">
        <v>53</v>
      </c>
      <c r="L14" s="79"/>
      <c r="M14" s="24" t="s">
        <v>53</v>
      </c>
      <c r="N14" s="24" t="s">
        <v>53</v>
      </c>
      <c r="O14" s="24" t="s">
        <v>53</v>
      </c>
      <c r="P14" s="24" t="s">
        <v>53</v>
      </c>
      <c r="Q14" s="24" t="s">
        <v>53</v>
      </c>
      <c r="R14" s="24" t="s">
        <v>53</v>
      </c>
      <c r="S14" s="24" t="s">
        <v>53</v>
      </c>
    </row>
    <row r="15" spans="1:19" s="11" customFormat="1" ht="37.5" customHeight="1">
      <c r="A15" s="28" t="s">
        <v>142</v>
      </c>
      <c r="B15" s="24" t="s">
        <v>53</v>
      </c>
      <c r="C15" s="24" t="s">
        <v>53</v>
      </c>
      <c r="D15" s="24" t="s">
        <v>53</v>
      </c>
      <c r="E15" s="24" t="s">
        <v>53</v>
      </c>
      <c r="F15" s="24" t="s">
        <v>53</v>
      </c>
      <c r="G15" s="24" t="s">
        <v>53</v>
      </c>
      <c r="H15" s="24" t="s">
        <v>53</v>
      </c>
      <c r="I15" s="24" t="s">
        <v>53</v>
      </c>
      <c r="J15" s="24" t="s">
        <v>53</v>
      </c>
      <c r="K15" s="24" t="s">
        <v>53</v>
      </c>
      <c r="L15" s="79"/>
      <c r="M15" s="24" t="s">
        <v>53</v>
      </c>
      <c r="N15" s="24" t="s">
        <v>53</v>
      </c>
      <c r="O15" s="24" t="s">
        <v>53</v>
      </c>
      <c r="P15" s="24" t="s">
        <v>53</v>
      </c>
      <c r="Q15" s="24" t="s">
        <v>53</v>
      </c>
      <c r="R15" s="24" t="s">
        <v>53</v>
      </c>
      <c r="S15" s="24" t="s">
        <v>53</v>
      </c>
    </row>
    <row r="16" spans="1:19" s="2" customFormat="1" ht="37.5" customHeight="1">
      <c r="A16" s="28" t="s">
        <v>143</v>
      </c>
      <c r="B16" s="24" t="s">
        <v>53</v>
      </c>
      <c r="C16" s="24" t="s">
        <v>53</v>
      </c>
      <c r="D16" s="24" t="s">
        <v>53</v>
      </c>
      <c r="E16" s="24" t="s">
        <v>53</v>
      </c>
      <c r="F16" s="24" t="s">
        <v>53</v>
      </c>
      <c r="G16" s="24" t="s">
        <v>53</v>
      </c>
      <c r="H16" s="24" t="s">
        <v>53</v>
      </c>
      <c r="I16" s="24" t="s">
        <v>53</v>
      </c>
      <c r="J16" s="24" t="s">
        <v>53</v>
      </c>
      <c r="K16" s="24" t="s">
        <v>53</v>
      </c>
      <c r="L16" s="79"/>
      <c r="M16" s="24" t="s">
        <v>53</v>
      </c>
      <c r="N16" s="24" t="s">
        <v>53</v>
      </c>
      <c r="O16" s="24" t="s">
        <v>53</v>
      </c>
      <c r="P16" s="24" t="s">
        <v>53</v>
      </c>
      <c r="Q16" s="24" t="s">
        <v>53</v>
      </c>
      <c r="R16" s="24" t="s">
        <v>53</v>
      </c>
      <c r="S16" s="24" t="s">
        <v>53</v>
      </c>
    </row>
    <row r="17" spans="1:19" s="2" customFormat="1" ht="37.5" customHeight="1">
      <c r="A17" s="28" t="s">
        <v>144</v>
      </c>
      <c r="B17" s="24" t="s">
        <v>53</v>
      </c>
      <c r="C17" s="24" t="s">
        <v>53</v>
      </c>
      <c r="D17" s="24" t="s">
        <v>53</v>
      </c>
      <c r="E17" s="24" t="s">
        <v>53</v>
      </c>
      <c r="F17" s="24" t="s">
        <v>53</v>
      </c>
      <c r="G17" s="24" t="s">
        <v>53</v>
      </c>
      <c r="H17" s="24" t="s">
        <v>53</v>
      </c>
      <c r="I17" s="24" t="s">
        <v>53</v>
      </c>
      <c r="J17" s="24" t="s">
        <v>53</v>
      </c>
      <c r="K17" s="24" t="s">
        <v>53</v>
      </c>
      <c r="L17" s="79"/>
      <c r="M17" s="24" t="s">
        <v>53</v>
      </c>
      <c r="N17" s="24" t="s">
        <v>53</v>
      </c>
      <c r="O17" s="24" t="s">
        <v>53</v>
      </c>
      <c r="P17" s="24" t="s">
        <v>53</v>
      </c>
      <c r="Q17" s="24" t="s">
        <v>53</v>
      </c>
      <c r="R17" s="24" t="s">
        <v>53</v>
      </c>
      <c r="S17" s="24" t="s">
        <v>53</v>
      </c>
    </row>
    <row r="18" spans="1:19" s="2" customFormat="1" ht="37.5" customHeight="1" thickBot="1">
      <c r="A18" s="29" t="s">
        <v>145</v>
      </c>
      <c r="B18" s="114" t="s">
        <v>107</v>
      </c>
      <c r="C18" s="114" t="s">
        <v>107</v>
      </c>
      <c r="D18" s="114" t="s">
        <v>107</v>
      </c>
      <c r="E18" s="114" t="s">
        <v>107</v>
      </c>
      <c r="F18" s="114" t="s">
        <v>107</v>
      </c>
      <c r="G18" s="114" t="s">
        <v>107</v>
      </c>
      <c r="H18" s="114" t="s">
        <v>107</v>
      </c>
      <c r="I18" s="114" t="s">
        <v>107</v>
      </c>
      <c r="J18" s="114" t="s">
        <v>107</v>
      </c>
      <c r="K18" s="114" t="s">
        <v>107</v>
      </c>
      <c r="L18" s="79"/>
      <c r="M18" s="114" t="s">
        <v>107</v>
      </c>
      <c r="N18" s="114" t="s">
        <v>107</v>
      </c>
      <c r="O18" s="114" t="s">
        <v>107</v>
      </c>
      <c r="P18" s="114" t="s">
        <v>107</v>
      </c>
      <c r="Q18" s="114" t="s">
        <v>107</v>
      </c>
      <c r="R18" s="114" t="s">
        <v>107</v>
      </c>
      <c r="S18" s="114" t="s">
        <v>107</v>
      </c>
    </row>
    <row r="19" spans="1:19" s="2" customFormat="1" ht="12" customHeight="1" thickTop="1">
      <c r="A19" s="12" t="s">
        <v>82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5"/>
      <c r="O19" s="15"/>
      <c r="P19" s="15"/>
      <c r="Q19" s="9"/>
      <c r="R19" s="9"/>
      <c r="S19" s="9"/>
    </row>
    <row r="20" spans="1:19" ht="12" customHeight="1">
      <c r="A20" s="12" t="s">
        <v>115</v>
      </c>
      <c r="B20" s="13"/>
      <c r="J20" s="15"/>
      <c r="N20" s="15"/>
      <c r="O20" s="15"/>
      <c r="P20" s="15"/>
      <c r="Q20" s="9"/>
      <c r="R20" s="9"/>
      <c r="S20" s="9"/>
    </row>
    <row r="21" spans="2:19" ht="13.5">
      <c r="B21" s="13"/>
      <c r="J21" s="15"/>
      <c r="N21" s="15"/>
      <c r="O21" s="15"/>
      <c r="P21" s="15"/>
      <c r="Q21" s="9"/>
      <c r="R21" s="9"/>
      <c r="S21" s="9"/>
    </row>
    <row r="22" spans="2:19" ht="13.5">
      <c r="B22" s="13"/>
      <c r="J22" s="15"/>
      <c r="N22" s="15"/>
      <c r="O22" s="15"/>
      <c r="P22" s="15"/>
      <c r="Q22" s="9"/>
      <c r="R22" s="9"/>
      <c r="S22" s="9"/>
    </row>
    <row r="23" spans="2:19" ht="13.5">
      <c r="B23" s="13"/>
      <c r="J23" s="15"/>
      <c r="N23" s="15"/>
      <c r="O23" s="15"/>
      <c r="P23" s="15"/>
      <c r="Q23" s="9"/>
      <c r="R23" s="9"/>
      <c r="S23" s="9"/>
    </row>
    <row r="24" spans="2:19" ht="13.5">
      <c r="B24" s="13"/>
      <c r="J24" s="15"/>
      <c r="N24" s="15"/>
      <c r="O24" s="15"/>
      <c r="P24" s="15"/>
      <c r="Q24" s="9"/>
      <c r="R24" s="9"/>
      <c r="S24" s="9"/>
    </row>
    <row r="25" spans="2:19" ht="13.5">
      <c r="B25" s="13"/>
      <c r="J25" s="15"/>
      <c r="N25" s="15"/>
      <c r="O25" s="15"/>
      <c r="P25" s="15"/>
      <c r="Q25" s="9"/>
      <c r="R25" s="9"/>
      <c r="S25" s="9"/>
    </row>
    <row r="26" spans="2:19" ht="13.5">
      <c r="B26" s="13"/>
      <c r="J26" s="15"/>
      <c r="N26" s="15"/>
      <c r="O26" s="15"/>
      <c r="P26" s="15"/>
      <c r="Q26" s="9"/>
      <c r="R26" s="9"/>
      <c r="S26" s="9"/>
    </row>
    <row r="27" spans="2:19" ht="13.5">
      <c r="B27" s="13"/>
      <c r="J27" s="15"/>
      <c r="N27" s="15"/>
      <c r="O27" s="15"/>
      <c r="P27" s="15"/>
      <c r="Q27" s="9"/>
      <c r="R27" s="9"/>
      <c r="S27" s="9"/>
    </row>
    <row r="28" spans="2:19" ht="13.5">
      <c r="B28" s="13"/>
      <c r="J28" s="15"/>
      <c r="N28" s="15"/>
      <c r="O28" s="15"/>
      <c r="P28" s="15"/>
      <c r="Q28" s="9"/>
      <c r="R28" s="9"/>
      <c r="S28" s="9"/>
    </row>
    <row r="29" spans="2:16" ht="13.5">
      <c r="B29" s="13"/>
      <c r="J29" s="13"/>
      <c r="N29" s="13"/>
      <c r="O29" s="13"/>
      <c r="P29" s="13"/>
    </row>
    <row r="30" spans="2:16" ht="13.5">
      <c r="B30" s="13"/>
      <c r="J30" s="13"/>
      <c r="N30" s="13"/>
      <c r="O30" s="13"/>
      <c r="P30" s="13"/>
    </row>
    <row r="31" spans="2:16" ht="13.5">
      <c r="B31" s="13"/>
      <c r="J31" s="13"/>
      <c r="N31" s="13"/>
      <c r="O31" s="13"/>
      <c r="P31" s="13"/>
    </row>
    <row r="32" spans="2:16" ht="13.5">
      <c r="B32" s="13"/>
      <c r="J32" s="13"/>
      <c r="N32" s="13"/>
      <c r="O32" s="13"/>
      <c r="P32" s="13"/>
    </row>
    <row r="33" spans="2:16" ht="13.5">
      <c r="B33" s="13"/>
      <c r="J33" s="13"/>
      <c r="N33" s="13"/>
      <c r="O33" s="13"/>
      <c r="P33" s="13"/>
    </row>
    <row r="34" spans="2:16" ht="13.5">
      <c r="B34" s="13"/>
      <c r="J34" s="13"/>
      <c r="N34" s="13"/>
      <c r="O34" s="13"/>
      <c r="P34" s="13"/>
    </row>
    <row r="35" spans="2:16" ht="13.5">
      <c r="B35" s="13"/>
      <c r="J35" s="13"/>
      <c r="N35" s="13"/>
      <c r="O35" s="13"/>
      <c r="P35" s="13"/>
    </row>
    <row r="36" spans="10:16" ht="13.5">
      <c r="J36" s="13"/>
      <c r="N36" s="13"/>
      <c r="O36" s="13"/>
      <c r="P36" s="13"/>
    </row>
    <row r="37" spans="10:16" ht="13.5">
      <c r="J37" s="13"/>
      <c r="N37" s="13"/>
      <c r="O37" s="13"/>
      <c r="P37" s="13"/>
    </row>
    <row r="38" spans="10:16" ht="13.5">
      <c r="J38" s="13"/>
      <c r="N38" s="13"/>
      <c r="O38" s="13"/>
      <c r="P38" s="13"/>
    </row>
    <row r="39" spans="10:16" ht="13.5">
      <c r="J39" s="13"/>
      <c r="N39" s="13"/>
      <c r="O39" s="13"/>
      <c r="P39" s="13"/>
    </row>
    <row r="40" spans="10:16" ht="13.5">
      <c r="J40" s="13"/>
      <c r="N40" s="13"/>
      <c r="O40" s="13"/>
      <c r="P40" s="13"/>
    </row>
    <row r="41" spans="10:16" ht="13.5">
      <c r="J41" s="13"/>
      <c r="N41" s="13"/>
      <c r="O41" s="13"/>
      <c r="P41" s="13"/>
    </row>
    <row r="42" spans="10:16" ht="13.5">
      <c r="J42" s="13"/>
      <c r="N42" s="13"/>
      <c r="O42" s="13"/>
      <c r="P42" s="13"/>
    </row>
    <row r="43" spans="10:16" ht="13.5">
      <c r="J43" s="13"/>
      <c r="N43" s="13"/>
      <c r="O43" s="13"/>
      <c r="P43" s="13"/>
    </row>
    <row r="44" spans="10:16" ht="13.5">
      <c r="J44" s="13"/>
      <c r="N44" s="13"/>
      <c r="O44" s="13"/>
      <c r="P44" s="13"/>
    </row>
    <row r="45" spans="10:16" ht="13.5">
      <c r="J45" s="13"/>
      <c r="N45" s="13"/>
      <c r="O45" s="13"/>
      <c r="P45" s="13"/>
    </row>
    <row r="46" spans="10:16" ht="13.5">
      <c r="J46" s="13"/>
      <c r="N46" s="13"/>
      <c r="O46" s="13"/>
      <c r="P46" s="13"/>
    </row>
  </sheetData>
  <sheetProtection/>
  <mergeCells count="13">
    <mergeCell ref="B5:B6"/>
    <mergeCell ref="C5:C6"/>
    <mergeCell ref="E5:E6"/>
    <mergeCell ref="F5:F6"/>
    <mergeCell ref="N3:P3"/>
    <mergeCell ref="D3:K3"/>
    <mergeCell ref="A1:K1"/>
    <mergeCell ref="M1:S1"/>
    <mergeCell ref="Q3:S3"/>
    <mergeCell ref="H5:H6"/>
    <mergeCell ref="D5:D6"/>
    <mergeCell ref="N5:N6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5" sqref="L25"/>
    </sheetView>
  </sheetViews>
  <sheetFormatPr defaultColWidth="8.88671875" defaultRowHeight="13.5"/>
  <cols>
    <col min="1" max="1" width="6.88671875" style="58" customWidth="1"/>
    <col min="2" max="2" width="8.6640625" style="58" customWidth="1"/>
    <col min="3" max="3" width="11.10546875" style="58" customWidth="1"/>
    <col min="4" max="8" width="11.10546875" style="59" customWidth="1"/>
    <col min="9" max="9" width="2.77734375" style="60" customWidth="1"/>
    <col min="10" max="13" width="9.88671875" style="59" customWidth="1"/>
    <col min="14" max="14" width="13.10546875" style="59" customWidth="1"/>
    <col min="15" max="16" width="9.88671875" style="59" customWidth="1"/>
    <col min="17" max="16384" width="8.88671875" style="59" customWidth="1"/>
  </cols>
  <sheetData>
    <row r="1" spans="1:16" s="34" customFormat="1" ht="45" customHeight="1">
      <c r="A1" s="207" t="s">
        <v>128</v>
      </c>
      <c r="B1" s="207"/>
      <c r="C1" s="207"/>
      <c r="D1" s="207"/>
      <c r="E1" s="207"/>
      <c r="F1" s="207"/>
      <c r="G1" s="207"/>
      <c r="H1" s="207"/>
      <c r="I1" s="73"/>
      <c r="J1" s="212" t="s">
        <v>51</v>
      </c>
      <c r="K1" s="212"/>
      <c r="L1" s="212"/>
      <c r="M1" s="212"/>
      <c r="N1" s="212"/>
      <c r="O1" s="212"/>
      <c r="P1" s="212"/>
    </row>
    <row r="2" spans="1:16" s="39" customFormat="1" ht="25.5" customHeight="1" thickBot="1">
      <c r="A2" s="35" t="s">
        <v>57</v>
      </c>
      <c r="B2" s="35"/>
      <c r="C2" s="36"/>
      <c r="D2" s="35"/>
      <c r="E2" s="35"/>
      <c r="F2" s="35"/>
      <c r="G2" s="35"/>
      <c r="H2" s="35"/>
      <c r="I2" s="37"/>
      <c r="J2" s="35"/>
      <c r="K2" s="35"/>
      <c r="L2" s="35"/>
      <c r="M2" s="35"/>
      <c r="N2" s="35"/>
      <c r="O2" s="35"/>
      <c r="P2" s="38" t="s">
        <v>124</v>
      </c>
    </row>
    <row r="3" spans="1:16" s="39" customFormat="1" ht="16.5" customHeight="1" thickTop="1">
      <c r="A3" s="208"/>
      <c r="B3" s="209"/>
      <c r="C3" s="40" t="s">
        <v>10</v>
      </c>
      <c r="D3" s="213" t="s">
        <v>34</v>
      </c>
      <c r="E3" s="214"/>
      <c r="F3" s="214"/>
      <c r="G3" s="214"/>
      <c r="H3" s="214"/>
      <c r="I3" s="41"/>
      <c r="J3" s="42" t="s">
        <v>11</v>
      </c>
      <c r="K3" s="42" t="s">
        <v>35</v>
      </c>
      <c r="L3" s="213" t="s">
        <v>61</v>
      </c>
      <c r="M3" s="214"/>
      <c r="N3" s="214"/>
      <c r="O3" s="214"/>
      <c r="P3" s="214"/>
    </row>
    <row r="4" spans="1:16" s="39" customFormat="1" ht="16.5" customHeight="1">
      <c r="A4" s="215" t="s">
        <v>30</v>
      </c>
      <c r="B4" s="216"/>
      <c r="C4" s="43"/>
      <c r="D4" s="44" t="s">
        <v>3</v>
      </c>
      <c r="E4" s="44" t="s">
        <v>12</v>
      </c>
      <c r="F4" s="44" t="s">
        <v>13</v>
      </c>
      <c r="G4" s="44" t="s">
        <v>14</v>
      </c>
      <c r="H4" s="45" t="s">
        <v>36</v>
      </c>
      <c r="I4" s="41"/>
      <c r="J4" s="42"/>
      <c r="K4" s="42"/>
      <c r="L4" s="42" t="s">
        <v>37</v>
      </c>
      <c r="M4" s="42" t="s">
        <v>38</v>
      </c>
      <c r="N4" s="42" t="s">
        <v>39</v>
      </c>
      <c r="O4" s="42" t="s">
        <v>108</v>
      </c>
      <c r="P4" s="41" t="s">
        <v>40</v>
      </c>
    </row>
    <row r="5" spans="1:16" s="39" customFormat="1" ht="16.5" customHeight="1">
      <c r="A5" s="215" t="s">
        <v>58</v>
      </c>
      <c r="B5" s="216"/>
      <c r="C5" s="46"/>
      <c r="D5" s="43"/>
      <c r="E5" s="43"/>
      <c r="F5" s="43" t="s">
        <v>15</v>
      </c>
      <c r="G5" s="43"/>
      <c r="H5" s="47"/>
      <c r="I5" s="41"/>
      <c r="J5" s="42"/>
      <c r="K5" s="42"/>
      <c r="L5" s="42" t="s">
        <v>28</v>
      </c>
      <c r="M5" s="42" t="s">
        <v>16</v>
      </c>
      <c r="N5" s="42" t="s">
        <v>17</v>
      </c>
      <c r="O5" s="42" t="s">
        <v>41</v>
      </c>
      <c r="P5" s="41" t="s">
        <v>29</v>
      </c>
    </row>
    <row r="6" spans="1:16" s="39" customFormat="1" ht="16.5" customHeight="1">
      <c r="A6" s="217"/>
      <c r="B6" s="218"/>
      <c r="C6" s="48" t="s">
        <v>18</v>
      </c>
      <c r="D6" s="48" t="s">
        <v>1</v>
      </c>
      <c r="E6" s="48" t="s">
        <v>19</v>
      </c>
      <c r="F6" s="48" t="s">
        <v>20</v>
      </c>
      <c r="G6" s="48" t="s">
        <v>21</v>
      </c>
      <c r="H6" s="49" t="s">
        <v>22</v>
      </c>
      <c r="I6" s="41"/>
      <c r="J6" s="50" t="s">
        <v>23</v>
      </c>
      <c r="K6" s="50" t="s">
        <v>24</v>
      </c>
      <c r="L6" s="50" t="s">
        <v>25</v>
      </c>
      <c r="M6" s="50" t="s">
        <v>26</v>
      </c>
      <c r="N6" s="50" t="s">
        <v>27</v>
      </c>
      <c r="O6" s="50" t="s">
        <v>29</v>
      </c>
      <c r="P6" s="51" t="s">
        <v>59</v>
      </c>
    </row>
    <row r="7" spans="1:16" s="39" customFormat="1" ht="26.25" customHeight="1">
      <c r="A7" s="198">
        <v>2007</v>
      </c>
      <c r="B7" s="199"/>
      <c r="C7" s="52">
        <v>418590</v>
      </c>
      <c r="D7" s="52">
        <v>383009</v>
      </c>
      <c r="E7" s="52">
        <v>291808</v>
      </c>
      <c r="F7" s="52">
        <v>12708</v>
      </c>
      <c r="G7" s="52">
        <v>30079</v>
      </c>
      <c r="H7" s="52">
        <v>39738</v>
      </c>
      <c r="I7" s="53"/>
      <c r="J7" s="52">
        <v>35581</v>
      </c>
      <c r="K7" s="52">
        <v>385049</v>
      </c>
      <c r="L7" s="52" t="s">
        <v>107</v>
      </c>
      <c r="M7" s="52" t="s">
        <v>107</v>
      </c>
      <c r="N7" s="52" t="s">
        <v>107</v>
      </c>
      <c r="O7" s="52" t="s">
        <v>107</v>
      </c>
      <c r="P7" s="52" t="s">
        <v>107</v>
      </c>
    </row>
    <row r="8" spans="1:16" s="39" customFormat="1" ht="26.25" customHeight="1">
      <c r="A8" s="198">
        <v>2008</v>
      </c>
      <c r="B8" s="199"/>
      <c r="C8" s="52">
        <v>458013</v>
      </c>
      <c r="D8" s="52">
        <v>406159</v>
      </c>
      <c r="E8" s="52">
        <v>340611</v>
      </c>
      <c r="F8" s="52">
        <v>11718</v>
      </c>
      <c r="G8" s="52">
        <v>36671</v>
      </c>
      <c r="H8" s="52">
        <v>35509</v>
      </c>
      <c r="I8" s="53"/>
      <c r="J8" s="52">
        <v>33496</v>
      </c>
      <c r="K8" s="52">
        <v>354420</v>
      </c>
      <c r="L8" s="52" t="s">
        <v>107</v>
      </c>
      <c r="M8" s="52" t="s">
        <v>107</v>
      </c>
      <c r="N8" s="52" t="s">
        <v>107</v>
      </c>
      <c r="O8" s="52" t="s">
        <v>107</v>
      </c>
      <c r="P8" s="52" t="s">
        <v>107</v>
      </c>
    </row>
    <row r="9" spans="1:16" s="39" customFormat="1" ht="26.25" customHeight="1">
      <c r="A9" s="198">
        <v>2009</v>
      </c>
      <c r="B9" s="199"/>
      <c r="C9" s="52">
        <v>479256</v>
      </c>
      <c r="D9" s="52">
        <v>445634</v>
      </c>
      <c r="E9" s="52">
        <v>354859</v>
      </c>
      <c r="F9" s="52">
        <v>18791</v>
      </c>
      <c r="G9" s="52">
        <v>54541</v>
      </c>
      <c r="H9" s="52">
        <v>45430</v>
      </c>
      <c r="I9" s="52"/>
      <c r="J9" s="52">
        <v>33685</v>
      </c>
      <c r="K9" s="52">
        <v>384422</v>
      </c>
      <c r="L9" s="52" t="s">
        <v>107</v>
      </c>
      <c r="M9" s="52" t="s">
        <v>107</v>
      </c>
      <c r="N9" s="52" t="s">
        <v>107</v>
      </c>
      <c r="O9" s="52" t="s">
        <v>107</v>
      </c>
      <c r="P9" s="52" t="s">
        <v>107</v>
      </c>
    </row>
    <row r="10" spans="1:16" s="41" customFormat="1" ht="26.25" customHeight="1">
      <c r="A10" s="198">
        <v>2010</v>
      </c>
      <c r="B10" s="199"/>
      <c r="C10" s="102">
        <v>489034</v>
      </c>
      <c r="D10" s="102">
        <v>451619</v>
      </c>
      <c r="E10" s="102">
        <v>352642</v>
      </c>
      <c r="F10" s="102">
        <v>19230</v>
      </c>
      <c r="G10" s="102">
        <v>16484</v>
      </c>
      <c r="H10" s="102">
        <v>80387</v>
      </c>
      <c r="J10" s="102">
        <v>38822</v>
      </c>
      <c r="K10" s="102">
        <v>453718</v>
      </c>
      <c r="L10" s="24" t="s">
        <v>107</v>
      </c>
      <c r="M10" s="24" t="s">
        <v>107</v>
      </c>
      <c r="N10" s="24" t="s">
        <v>107</v>
      </c>
      <c r="O10" s="24" t="s">
        <v>107</v>
      </c>
      <c r="P10" s="24" t="s">
        <v>107</v>
      </c>
    </row>
    <row r="11" spans="1:16" s="41" customFormat="1" ht="26.25" customHeight="1">
      <c r="A11" s="198">
        <v>2011</v>
      </c>
      <c r="B11" s="202"/>
      <c r="C11" s="102">
        <v>501036</v>
      </c>
      <c r="D11" s="102">
        <v>467590</v>
      </c>
      <c r="E11" s="102">
        <v>336460</v>
      </c>
      <c r="F11" s="102">
        <v>12455</v>
      </c>
      <c r="G11" s="157">
        <v>74796</v>
      </c>
      <c r="H11" s="157">
        <v>43879</v>
      </c>
      <c r="J11" s="102">
        <v>33446</v>
      </c>
      <c r="K11" s="102">
        <v>487697</v>
      </c>
      <c r="L11" s="24" t="s">
        <v>107</v>
      </c>
      <c r="M11" s="24" t="s">
        <v>107</v>
      </c>
      <c r="N11" s="24" t="s">
        <v>107</v>
      </c>
      <c r="O11" s="24" t="s">
        <v>107</v>
      </c>
      <c r="P11" s="24" t="s">
        <v>107</v>
      </c>
    </row>
    <row r="12" spans="1:16" s="101" customFormat="1" ht="26.25" customHeight="1">
      <c r="A12" s="203">
        <v>2012</v>
      </c>
      <c r="B12" s="202"/>
      <c r="C12" s="100">
        <f aca="true" t="shared" si="0" ref="C12:H12">SUM(C13,C14,C17,C18,C21,C25)</f>
        <v>647964</v>
      </c>
      <c r="D12" s="100">
        <f t="shared" si="0"/>
        <v>598812</v>
      </c>
      <c r="E12" s="100">
        <f t="shared" si="0"/>
        <v>428755</v>
      </c>
      <c r="F12" s="100">
        <f t="shared" si="0"/>
        <v>12917</v>
      </c>
      <c r="G12" s="100">
        <f t="shared" si="0"/>
        <v>99627</v>
      </c>
      <c r="H12" s="100">
        <f t="shared" si="0"/>
        <v>57513</v>
      </c>
      <c r="J12" s="100">
        <f>SUM(J13,J14,J17,J18,J21,J25)</f>
        <v>49152</v>
      </c>
      <c r="K12" s="100">
        <f>SUM(K13,K14,K17,K18,K21,K25)</f>
        <v>514234</v>
      </c>
      <c r="L12" s="24" t="s">
        <v>107</v>
      </c>
      <c r="M12" s="24" t="s">
        <v>107</v>
      </c>
      <c r="N12" s="24" t="s">
        <v>107</v>
      </c>
      <c r="O12" s="24" t="s">
        <v>107</v>
      </c>
      <c r="P12" s="24" t="s">
        <v>107</v>
      </c>
    </row>
    <row r="13" spans="1:16" s="39" customFormat="1" ht="18" customHeight="1">
      <c r="A13" s="196" t="s">
        <v>134</v>
      </c>
      <c r="B13" s="197"/>
      <c r="C13" s="52">
        <f>SUM(D13,J13)</f>
        <v>117304</v>
      </c>
      <c r="D13" s="52">
        <f>SUM(E13:H13)</f>
        <v>99009</v>
      </c>
      <c r="E13" s="54">
        <v>67934</v>
      </c>
      <c r="F13" s="54">
        <v>855</v>
      </c>
      <c r="G13" s="54">
        <v>6280</v>
      </c>
      <c r="H13" s="54">
        <v>23940</v>
      </c>
      <c r="I13" s="53"/>
      <c r="J13" s="53">
        <v>18295</v>
      </c>
      <c r="K13" s="53">
        <v>126087</v>
      </c>
      <c r="L13" s="24" t="s">
        <v>107</v>
      </c>
      <c r="M13" s="24" t="s">
        <v>107</v>
      </c>
      <c r="N13" s="24" t="s">
        <v>107</v>
      </c>
      <c r="O13" s="24" t="s">
        <v>107</v>
      </c>
      <c r="P13" s="24" t="s">
        <v>107</v>
      </c>
    </row>
    <row r="14" spans="1:16" s="39" customFormat="1" ht="26.25" customHeight="1">
      <c r="A14" s="196" t="s">
        <v>49</v>
      </c>
      <c r="B14" s="197"/>
      <c r="C14" s="52">
        <f aca="true" t="shared" si="1" ref="C14:H14">SUM(C15:C16)</f>
        <v>389737</v>
      </c>
      <c r="D14" s="52">
        <f t="shared" si="1"/>
        <v>371744</v>
      </c>
      <c r="E14" s="52">
        <f t="shared" si="1"/>
        <v>249213</v>
      </c>
      <c r="F14" s="52">
        <f t="shared" si="1"/>
        <v>6932</v>
      </c>
      <c r="G14" s="52">
        <f t="shared" si="1"/>
        <v>83184</v>
      </c>
      <c r="H14" s="52">
        <f t="shared" si="1"/>
        <v>32415</v>
      </c>
      <c r="I14" s="52"/>
      <c r="J14" s="52">
        <f>SUM(J15:J16)</f>
        <v>17993</v>
      </c>
      <c r="K14" s="52">
        <f>SUM(K15:K16)</f>
        <v>307214</v>
      </c>
      <c r="L14" s="24" t="s">
        <v>107</v>
      </c>
      <c r="M14" s="24" t="s">
        <v>107</v>
      </c>
      <c r="N14" s="24" t="s">
        <v>107</v>
      </c>
      <c r="O14" s="24" t="s">
        <v>107</v>
      </c>
      <c r="P14" s="24" t="s">
        <v>107</v>
      </c>
    </row>
    <row r="15" spans="1:16" s="39" customFormat="1" ht="26.25" customHeight="1">
      <c r="A15" s="210" t="s">
        <v>48</v>
      </c>
      <c r="B15" s="42" t="s">
        <v>129</v>
      </c>
      <c r="C15" s="52">
        <f>SUM(D15,J15)</f>
        <v>196060</v>
      </c>
      <c r="D15" s="52">
        <f>SUM(E15:H15)</f>
        <v>184449</v>
      </c>
      <c r="E15" s="54">
        <v>128011</v>
      </c>
      <c r="F15" s="54">
        <v>3311</v>
      </c>
      <c r="G15" s="52">
        <v>28028</v>
      </c>
      <c r="H15" s="54">
        <v>25099</v>
      </c>
      <c r="I15" s="53"/>
      <c r="J15" s="53">
        <v>11611</v>
      </c>
      <c r="K15" s="53">
        <v>136782</v>
      </c>
      <c r="L15" s="24" t="s">
        <v>107</v>
      </c>
      <c r="M15" s="24" t="s">
        <v>107</v>
      </c>
      <c r="N15" s="24" t="s">
        <v>107</v>
      </c>
      <c r="O15" s="24" t="s">
        <v>107</v>
      </c>
      <c r="P15" s="24" t="s">
        <v>107</v>
      </c>
    </row>
    <row r="16" spans="1:16" s="39" customFormat="1" ht="17.25" customHeight="1">
      <c r="A16" s="211"/>
      <c r="B16" s="42" t="s">
        <v>185</v>
      </c>
      <c r="C16" s="52">
        <f>SUM(D16,J16)</f>
        <v>193677</v>
      </c>
      <c r="D16" s="52">
        <v>187295</v>
      </c>
      <c r="E16" s="54">
        <v>121202</v>
      </c>
      <c r="F16" s="54">
        <v>3621</v>
      </c>
      <c r="G16" s="54">
        <v>55156</v>
      </c>
      <c r="H16" s="54">
        <v>7316</v>
      </c>
      <c r="J16" s="53">
        <v>6382</v>
      </c>
      <c r="K16" s="53">
        <v>170432</v>
      </c>
      <c r="L16" s="24" t="s">
        <v>107</v>
      </c>
      <c r="M16" s="24" t="s">
        <v>107</v>
      </c>
      <c r="N16" s="24" t="s">
        <v>107</v>
      </c>
      <c r="O16" s="24" t="s">
        <v>107</v>
      </c>
      <c r="P16" s="24" t="s">
        <v>107</v>
      </c>
    </row>
    <row r="17" spans="1:16" s="96" customFormat="1" ht="16.5" customHeight="1">
      <c r="A17" s="200" t="s">
        <v>137</v>
      </c>
      <c r="B17" s="201"/>
      <c r="C17" s="97">
        <f>SUM(J17,D17)</f>
        <v>23705</v>
      </c>
      <c r="D17" s="97">
        <f>SUM(E17:H17)</f>
        <v>21911</v>
      </c>
      <c r="E17" s="98">
        <v>14071</v>
      </c>
      <c r="F17" s="98">
        <v>334</v>
      </c>
      <c r="G17" s="115">
        <v>6738</v>
      </c>
      <c r="H17" s="116">
        <v>768</v>
      </c>
      <c r="I17" s="99"/>
      <c r="J17" s="99">
        <v>1794</v>
      </c>
      <c r="K17" s="99">
        <v>26849</v>
      </c>
      <c r="L17" s="24" t="s">
        <v>107</v>
      </c>
      <c r="M17" s="24" t="s">
        <v>107</v>
      </c>
      <c r="N17" s="24" t="s">
        <v>107</v>
      </c>
      <c r="O17" s="24" t="s">
        <v>107</v>
      </c>
      <c r="P17" s="24" t="s">
        <v>107</v>
      </c>
    </row>
    <row r="18" spans="1:16" s="39" customFormat="1" ht="26.25" customHeight="1">
      <c r="A18" s="196" t="s">
        <v>49</v>
      </c>
      <c r="B18" s="197"/>
      <c r="C18" s="22">
        <f aca="true" t="shared" si="2" ref="C18:H18">SUM(C19:C20)</f>
        <v>42435</v>
      </c>
      <c r="D18" s="22">
        <f t="shared" si="2"/>
        <v>37893</v>
      </c>
      <c r="E18" s="22">
        <f t="shared" si="2"/>
        <v>35165</v>
      </c>
      <c r="F18" s="22">
        <f t="shared" si="2"/>
        <v>2079</v>
      </c>
      <c r="G18" s="22">
        <f t="shared" si="2"/>
        <v>320</v>
      </c>
      <c r="H18" s="22">
        <f t="shared" si="2"/>
        <v>329</v>
      </c>
      <c r="I18" s="52"/>
      <c r="J18" s="22">
        <f>SUM(J19:J20)</f>
        <v>4542</v>
      </c>
      <c r="K18" s="22">
        <f>SUM(K19:K20)</f>
        <v>14822</v>
      </c>
      <c r="L18" s="24" t="s">
        <v>107</v>
      </c>
      <c r="M18" s="24" t="s">
        <v>107</v>
      </c>
      <c r="N18" s="24" t="s">
        <v>107</v>
      </c>
      <c r="O18" s="24" t="s">
        <v>107</v>
      </c>
      <c r="P18" s="24" t="s">
        <v>107</v>
      </c>
    </row>
    <row r="19" spans="1:16" s="39" customFormat="1" ht="17.25" customHeight="1">
      <c r="A19" s="210" t="s">
        <v>50</v>
      </c>
      <c r="B19" s="55" t="s">
        <v>131</v>
      </c>
      <c r="C19" s="22">
        <f>SUM(D19,J19)</f>
        <v>22357</v>
      </c>
      <c r="D19" s="22">
        <f>SUM(E19:H19)</f>
        <v>20784</v>
      </c>
      <c r="E19" s="54">
        <v>19601</v>
      </c>
      <c r="F19" s="54">
        <v>863</v>
      </c>
      <c r="G19" s="24">
        <v>320</v>
      </c>
      <c r="H19" s="24" t="s">
        <v>107</v>
      </c>
      <c r="J19" s="53">
        <v>1573</v>
      </c>
      <c r="K19" s="53">
        <v>6666</v>
      </c>
      <c r="L19" s="24" t="s">
        <v>107</v>
      </c>
      <c r="M19" s="24" t="s">
        <v>107</v>
      </c>
      <c r="N19" s="24" t="s">
        <v>107</v>
      </c>
      <c r="O19" s="24" t="s">
        <v>107</v>
      </c>
      <c r="P19" s="24" t="s">
        <v>107</v>
      </c>
    </row>
    <row r="20" spans="1:16" s="39" customFormat="1" ht="26.25" customHeight="1">
      <c r="A20" s="210"/>
      <c r="B20" s="55" t="s">
        <v>133</v>
      </c>
      <c r="C20" s="52">
        <f>SUM(D20,J20)</f>
        <v>20078</v>
      </c>
      <c r="D20" s="52">
        <f>SUM(E20:H20)</f>
        <v>17109</v>
      </c>
      <c r="E20" s="54">
        <v>15564</v>
      </c>
      <c r="F20" s="54">
        <v>1216</v>
      </c>
      <c r="G20" s="24" t="s">
        <v>107</v>
      </c>
      <c r="H20" s="54">
        <v>329</v>
      </c>
      <c r="J20" s="53">
        <v>2969</v>
      </c>
      <c r="K20" s="53">
        <v>8156</v>
      </c>
      <c r="L20" s="24" t="s">
        <v>107</v>
      </c>
      <c r="M20" s="24" t="s">
        <v>107</v>
      </c>
      <c r="N20" s="24" t="s">
        <v>107</v>
      </c>
      <c r="O20" s="24" t="s">
        <v>107</v>
      </c>
      <c r="P20" s="24" t="s">
        <v>107</v>
      </c>
    </row>
    <row r="21" spans="1:16" s="39" customFormat="1" ht="26.25" customHeight="1">
      <c r="A21" s="196" t="s">
        <v>49</v>
      </c>
      <c r="B21" s="197"/>
      <c r="C21" s="52">
        <f aca="true" t="shared" si="3" ref="C21:H21">SUM(C22:C24)</f>
        <v>59880</v>
      </c>
      <c r="D21" s="52">
        <f t="shared" si="3"/>
        <v>53778</v>
      </c>
      <c r="E21" s="52">
        <f t="shared" si="3"/>
        <v>48285</v>
      </c>
      <c r="F21" s="52">
        <f t="shared" si="3"/>
        <v>2415</v>
      </c>
      <c r="G21" s="52">
        <f t="shared" si="3"/>
        <v>3063</v>
      </c>
      <c r="H21" s="52">
        <f t="shared" si="3"/>
        <v>15</v>
      </c>
      <c r="I21" s="52"/>
      <c r="J21" s="52">
        <f>SUM(J22:J24)</f>
        <v>6102</v>
      </c>
      <c r="K21" s="52">
        <f>SUM(K22:K24)</f>
        <v>35773</v>
      </c>
      <c r="L21" s="24" t="s">
        <v>107</v>
      </c>
      <c r="M21" s="24" t="s">
        <v>107</v>
      </c>
      <c r="N21" s="24" t="s">
        <v>107</v>
      </c>
      <c r="O21" s="24" t="s">
        <v>107</v>
      </c>
      <c r="P21" s="24" t="s">
        <v>107</v>
      </c>
    </row>
    <row r="22" spans="1:16" s="39" customFormat="1" ht="26.25" customHeight="1">
      <c r="A22" s="206" t="s">
        <v>60</v>
      </c>
      <c r="B22" s="56" t="s">
        <v>130</v>
      </c>
      <c r="C22" s="52">
        <f>SUM(D22,J22)</f>
        <v>23752</v>
      </c>
      <c r="D22" s="53">
        <f>SUM(E22:H22)</f>
        <v>21401</v>
      </c>
      <c r="E22" s="52">
        <v>20273</v>
      </c>
      <c r="F22" s="54">
        <v>1029</v>
      </c>
      <c r="G22" s="54">
        <v>84</v>
      </c>
      <c r="H22" s="87">
        <v>15</v>
      </c>
      <c r="I22" s="53"/>
      <c r="J22" s="165">
        <v>2351</v>
      </c>
      <c r="K22" s="53">
        <v>17032</v>
      </c>
      <c r="L22" s="24" t="s">
        <v>107</v>
      </c>
      <c r="M22" s="24" t="s">
        <v>107</v>
      </c>
      <c r="N22" s="24" t="s">
        <v>107</v>
      </c>
      <c r="O22" s="24" t="s">
        <v>107</v>
      </c>
      <c r="P22" s="24" t="s">
        <v>107</v>
      </c>
    </row>
    <row r="23" spans="1:16" s="39" customFormat="1" ht="26.25" customHeight="1">
      <c r="A23" s="206"/>
      <c r="B23" s="56" t="s">
        <v>136</v>
      </c>
      <c r="C23" s="52">
        <f>SUM(D23,J23)</f>
        <v>14545</v>
      </c>
      <c r="D23" s="52">
        <f>SUM(E23:H23)</f>
        <v>13399</v>
      </c>
      <c r="E23" s="54">
        <v>12672</v>
      </c>
      <c r="F23" s="54">
        <v>533</v>
      </c>
      <c r="G23" s="54">
        <v>194</v>
      </c>
      <c r="H23" s="24" t="s">
        <v>107</v>
      </c>
      <c r="I23" s="53"/>
      <c r="J23" s="53">
        <v>1146</v>
      </c>
      <c r="K23" s="53">
        <v>7547</v>
      </c>
      <c r="L23" s="24" t="s">
        <v>107</v>
      </c>
      <c r="M23" s="24" t="s">
        <v>107</v>
      </c>
      <c r="N23" s="24" t="s">
        <v>107</v>
      </c>
      <c r="O23" s="24" t="s">
        <v>107</v>
      </c>
      <c r="P23" s="24" t="s">
        <v>107</v>
      </c>
    </row>
    <row r="24" spans="1:16" s="39" customFormat="1" ht="26.25" customHeight="1">
      <c r="A24" s="206"/>
      <c r="B24" s="56" t="s">
        <v>132</v>
      </c>
      <c r="C24" s="52">
        <f>SUM(D24,J24)</f>
        <v>21583</v>
      </c>
      <c r="D24" s="52">
        <f>SUM(E24:H24)</f>
        <v>18978</v>
      </c>
      <c r="E24" s="54">
        <v>15340</v>
      </c>
      <c r="F24" s="54">
        <v>853</v>
      </c>
      <c r="G24" s="24">
        <v>2785</v>
      </c>
      <c r="H24" s="24" t="s">
        <v>107</v>
      </c>
      <c r="J24" s="53">
        <v>2605</v>
      </c>
      <c r="K24" s="53">
        <v>11194</v>
      </c>
      <c r="L24" s="24" t="s">
        <v>107</v>
      </c>
      <c r="M24" s="24" t="s">
        <v>107</v>
      </c>
      <c r="N24" s="24" t="s">
        <v>107</v>
      </c>
      <c r="O24" s="24" t="s">
        <v>107</v>
      </c>
      <c r="P24" s="24" t="s">
        <v>107</v>
      </c>
    </row>
    <row r="25" spans="1:16" s="96" customFormat="1" ht="26.25" customHeight="1" thickBot="1">
      <c r="A25" s="204" t="s">
        <v>135</v>
      </c>
      <c r="B25" s="205"/>
      <c r="C25" s="92">
        <v>14903</v>
      </c>
      <c r="D25" s="93">
        <f>SUM(E25:H25)</f>
        <v>14477</v>
      </c>
      <c r="E25" s="94">
        <v>14087</v>
      </c>
      <c r="F25" s="94">
        <v>302</v>
      </c>
      <c r="G25" s="95">
        <v>42</v>
      </c>
      <c r="H25" s="113">
        <v>46</v>
      </c>
      <c r="J25" s="93">
        <v>426</v>
      </c>
      <c r="K25" s="93">
        <v>3489</v>
      </c>
      <c r="L25" s="114" t="s">
        <v>107</v>
      </c>
      <c r="M25" s="114" t="s">
        <v>107</v>
      </c>
      <c r="N25" s="114" t="s">
        <v>107</v>
      </c>
      <c r="O25" s="114" t="s">
        <v>107</v>
      </c>
      <c r="P25" s="114" t="s">
        <v>107</v>
      </c>
    </row>
    <row r="26" spans="1:16" ht="12" customHeight="1" thickTop="1">
      <c r="A26" s="57" t="s">
        <v>54</v>
      </c>
      <c r="B26" s="57"/>
      <c r="N26" s="61"/>
      <c r="O26" s="61"/>
      <c r="P26" s="61"/>
    </row>
    <row r="27" spans="1:16" ht="13.5">
      <c r="A27" s="57"/>
      <c r="B27" s="57"/>
      <c r="N27" s="61"/>
      <c r="O27" s="61"/>
      <c r="P27" s="61"/>
    </row>
    <row r="28" spans="14:16" ht="13.5">
      <c r="N28" s="61"/>
      <c r="O28" s="61"/>
      <c r="P28" s="61"/>
    </row>
    <row r="29" spans="6:9" ht="13.5">
      <c r="F29" s="61"/>
      <c r="G29" s="61"/>
      <c r="H29" s="61"/>
      <c r="I29" s="59"/>
    </row>
    <row r="30" spans="6:9" ht="13.5">
      <c r="F30" s="61"/>
      <c r="G30" s="61"/>
      <c r="H30" s="61"/>
      <c r="I30" s="59"/>
    </row>
    <row r="31" spans="6:9" ht="13.5">
      <c r="F31" s="61"/>
      <c r="G31" s="61"/>
      <c r="H31" s="61"/>
      <c r="I31" s="59"/>
    </row>
    <row r="32" spans="6:9" ht="13.5">
      <c r="F32" s="61"/>
      <c r="G32" s="61"/>
      <c r="H32" s="61"/>
      <c r="I32" s="59"/>
    </row>
    <row r="33" spans="6:9" ht="13.5">
      <c r="F33" s="61"/>
      <c r="G33" s="61"/>
      <c r="H33" s="61"/>
      <c r="I33" s="59"/>
    </row>
    <row r="34" spans="6:9" ht="13.5">
      <c r="F34" s="61"/>
      <c r="G34" s="61"/>
      <c r="H34" s="61"/>
      <c r="I34" s="59"/>
    </row>
    <row r="35" spans="6:9" ht="13.5">
      <c r="F35" s="61"/>
      <c r="G35" s="61"/>
      <c r="H35" s="61"/>
      <c r="I35" s="59"/>
    </row>
    <row r="36" spans="6:9" ht="13.5">
      <c r="F36" s="61"/>
      <c r="G36" s="61"/>
      <c r="H36" s="61"/>
      <c r="I36" s="59"/>
    </row>
    <row r="37" spans="6:9" ht="13.5">
      <c r="F37" s="61"/>
      <c r="G37" s="61"/>
      <c r="H37" s="61"/>
      <c r="I37" s="59"/>
    </row>
    <row r="38" spans="6:9" ht="13.5">
      <c r="F38" s="61"/>
      <c r="G38" s="61"/>
      <c r="H38" s="61"/>
      <c r="I38" s="59"/>
    </row>
    <row r="39" spans="6:9" ht="13.5">
      <c r="F39" s="61"/>
      <c r="G39" s="61"/>
      <c r="H39" s="61"/>
      <c r="I39" s="59"/>
    </row>
    <row r="40" spans="6:9" ht="13.5">
      <c r="F40" s="61"/>
      <c r="G40" s="61"/>
      <c r="H40" s="61"/>
      <c r="I40" s="59"/>
    </row>
    <row r="41" spans="14:16" ht="13.5">
      <c r="N41" s="61"/>
      <c r="O41" s="61"/>
      <c r="P41" s="61"/>
    </row>
    <row r="42" spans="14:16" ht="13.5">
      <c r="N42" s="61"/>
      <c r="O42" s="61"/>
      <c r="P42" s="61"/>
    </row>
    <row r="43" spans="14:16" ht="13.5">
      <c r="N43" s="61"/>
      <c r="O43" s="61"/>
      <c r="P43" s="61"/>
    </row>
    <row r="44" spans="14:16" ht="13.5">
      <c r="N44" s="61"/>
      <c r="O44" s="61"/>
      <c r="P44" s="61"/>
    </row>
    <row r="45" spans="14:16" ht="13.5">
      <c r="N45" s="61"/>
      <c r="O45" s="61"/>
      <c r="P45" s="61"/>
    </row>
  </sheetData>
  <sheetProtection/>
  <mergeCells count="23">
    <mergeCell ref="J1:P1"/>
    <mergeCell ref="D3:H3"/>
    <mergeCell ref="L3:P3"/>
    <mergeCell ref="A4:B4"/>
    <mergeCell ref="A5:B5"/>
    <mergeCell ref="A6:B6"/>
    <mergeCell ref="A25:B25"/>
    <mergeCell ref="A22:A24"/>
    <mergeCell ref="A1:H1"/>
    <mergeCell ref="A3:B3"/>
    <mergeCell ref="A10:B10"/>
    <mergeCell ref="A13:B13"/>
    <mergeCell ref="A19:A20"/>
    <mergeCell ref="A9:B9"/>
    <mergeCell ref="A15:A16"/>
    <mergeCell ref="A21:B21"/>
    <mergeCell ref="A14:B14"/>
    <mergeCell ref="A18:B18"/>
    <mergeCell ref="A8:B8"/>
    <mergeCell ref="A7:B7"/>
    <mergeCell ref="A17:B17"/>
    <mergeCell ref="A11:B11"/>
    <mergeCell ref="A12:B1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6" topLeftCell="D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"/>
    </sheetView>
  </sheetViews>
  <sheetFormatPr defaultColWidth="8.88671875" defaultRowHeight="13.5"/>
  <cols>
    <col min="1" max="1" width="9.77734375" style="14" customWidth="1"/>
    <col min="2" max="6" width="14.77734375" style="19" customWidth="1"/>
    <col min="7" max="7" width="2.99609375" style="6" customWidth="1"/>
    <col min="8" max="12" width="14.77734375" style="6" customWidth="1"/>
    <col min="13" max="16384" width="8.88671875" style="6" customWidth="1"/>
  </cols>
  <sheetData>
    <row r="1" spans="1:12" s="1" customFormat="1" ht="45" customHeight="1">
      <c r="A1" s="191" t="s">
        <v>83</v>
      </c>
      <c r="B1" s="191"/>
      <c r="C1" s="191"/>
      <c r="D1" s="191"/>
      <c r="E1" s="191"/>
      <c r="F1" s="191"/>
      <c r="H1" s="222" t="s">
        <v>84</v>
      </c>
      <c r="I1" s="222"/>
      <c r="J1" s="222"/>
      <c r="K1" s="222"/>
      <c r="L1" s="222"/>
    </row>
    <row r="2" spans="1:12" s="4" customFormat="1" ht="25.5" customHeight="1" thickBot="1">
      <c r="A2" s="3" t="s">
        <v>52</v>
      </c>
      <c r="B2" s="3"/>
      <c r="C2" s="3"/>
      <c r="D2" s="18"/>
      <c r="E2" s="18"/>
      <c r="F2" s="5" t="s">
        <v>123</v>
      </c>
      <c r="H2" s="3"/>
      <c r="I2" s="3"/>
      <c r="J2" s="18"/>
      <c r="K2" s="18"/>
      <c r="L2" s="5" t="s">
        <v>123</v>
      </c>
    </row>
    <row r="3" spans="2:12" s="4" customFormat="1" ht="16.5" customHeight="1" thickTop="1">
      <c r="B3" s="219" t="s">
        <v>91</v>
      </c>
      <c r="C3" s="220"/>
      <c r="D3" s="220"/>
      <c r="E3" s="220"/>
      <c r="F3" s="220"/>
      <c r="G3" s="31"/>
      <c r="H3" s="220" t="s">
        <v>90</v>
      </c>
      <c r="I3" s="220"/>
      <c r="J3" s="220"/>
      <c r="K3" s="220"/>
      <c r="L3" s="221"/>
    </row>
    <row r="4" spans="1:12" s="4" customFormat="1" ht="16.5" customHeight="1">
      <c r="A4" s="8" t="s">
        <v>47</v>
      </c>
      <c r="B4" s="80" t="s">
        <v>85</v>
      </c>
      <c r="C4" s="81" t="s">
        <v>86</v>
      </c>
      <c r="D4" s="82" t="s">
        <v>87</v>
      </c>
      <c r="E4" s="81" t="s">
        <v>88</v>
      </c>
      <c r="F4" s="80" t="s">
        <v>89</v>
      </c>
      <c r="G4" s="31"/>
      <c r="H4" s="24" t="s">
        <v>109</v>
      </c>
      <c r="I4" s="81" t="s">
        <v>86</v>
      </c>
      <c r="J4" s="24" t="s">
        <v>87</v>
      </c>
      <c r="K4" s="81" t="s">
        <v>88</v>
      </c>
      <c r="L4" s="82" t="s">
        <v>93</v>
      </c>
    </row>
    <row r="5" spans="1:12" s="4" customFormat="1" ht="16.5" customHeight="1">
      <c r="A5" s="7" t="s">
        <v>55</v>
      </c>
      <c r="B5" s="80"/>
      <c r="C5" s="81"/>
      <c r="D5" s="82"/>
      <c r="E5" s="81"/>
      <c r="F5" s="80"/>
      <c r="G5" s="31"/>
      <c r="H5" s="24" t="s">
        <v>110</v>
      </c>
      <c r="I5" s="81"/>
      <c r="J5" s="24"/>
      <c r="K5" s="81"/>
      <c r="L5" s="82"/>
    </row>
    <row r="6" spans="1:12" s="4" customFormat="1" ht="16.5" customHeight="1">
      <c r="A6" s="30"/>
      <c r="B6" s="83" t="s">
        <v>112</v>
      </c>
      <c r="C6" s="84" t="s">
        <v>42</v>
      </c>
      <c r="D6" s="85" t="s">
        <v>43</v>
      </c>
      <c r="E6" s="84" t="s">
        <v>44</v>
      </c>
      <c r="F6" s="83" t="s">
        <v>45</v>
      </c>
      <c r="G6" s="31"/>
      <c r="H6" s="85" t="s">
        <v>111</v>
      </c>
      <c r="I6" s="84" t="s">
        <v>42</v>
      </c>
      <c r="J6" s="86" t="s">
        <v>43</v>
      </c>
      <c r="K6" s="84" t="s">
        <v>44</v>
      </c>
      <c r="L6" s="85" t="s">
        <v>45</v>
      </c>
    </row>
    <row r="7" spans="1:12" s="4" customFormat="1" ht="99" customHeight="1">
      <c r="A7" s="21">
        <v>2008</v>
      </c>
      <c r="B7" s="23">
        <v>3</v>
      </c>
      <c r="C7" s="23">
        <v>38799</v>
      </c>
      <c r="D7" s="23">
        <v>33682</v>
      </c>
      <c r="E7" s="23">
        <v>22049</v>
      </c>
      <c r="F7" s="23">
        <v>11573</v>
      </c>
      <c r="H7" s="22">
        <v>2</v>
      </c>
      <c r="I7" s="22">
        <v>26716</v>
      </c>
      <c r="J7" s="22">
        <v>23170</v>
      </c>
      <c r="K7" s="22">
        <v>15923</v>
      </c>
      <c r="L7" s="22">
        <v>9176</v>
      </c>
    </row>
    <row r="8" spans="1:12" s="108" customFormat="1" ht="99" customHeight="1">
      <c r="A8" s="110">
        <v>2009</v>
      </c>
      <c r="B8" s="103">
        <v>3</v>
      </c>
      <c r="C8" s="103">
        <v>47227</v>
      </c>
      <c r="D8" s="103">
        <v>42613</v>
      </c>
      <c r="E8" s="103">
        <v>33249</v>
      </c>
      <c r="F8" s="103">
        <v>10915</v>
      </c>
      <c r="G8" s="103"/>
      <c r="H8" s="104">
        <v>2</v>
      </c>
      <c r="I8" s="104">
        <v>34005</v>
      </c>
      <c r="J8" s="104">
        <v>29684</v>
      </c>
      <c r="K8" s="104">
        <v>13395</v>
      </c>
      <c r="L8" s="104">
        <v>5910</v>
      </c>
    </row>
    <row r="9" spans="1:12" s="108" customFormat="1" ht="99" customHeight="1">
      <c r="A9" s="110">
        <v>2010</v>
      </c>
      <c r="B9" s="103">
        <v>3</v>
      </c>
      <c r="C9" s="103">
        <v>54736</v>
      </c>
      <c r="D9" s="103">
        <v>48867</v>
      </c>
      <c r="E9" s="103">
        <v>39294</v>
      </c>
      <c r="F9" s="103">
        <v>9934</v>
      </c>
      <c r="G9" s="103"/>
      <c r="H9" s="104">
        <v>2</v>
      </c>
      <c r="I9" s="104">
        <v>38059</v>
      </c>
      <c r="J9" s="104">
        <v>33733</v>
      </c>
      <c r="K9" s="104">
        <v>13898</v>
      </c>
      <c r="L9" s="104">
        <v>5964</v>
      </c>
    </row>
    <row r="10" spans="1:12" s="108" customFormat="1" ht="99" customHeight="1">
      <c r="A10" s="110">
        <v>2011</v>
      </c>
      <c r="B10" s="103">
        <v>3</v>
      </c>
      <c r="C10" s="103">
        <v>58474</v>
      </c>
      <c r="D10" s="103">
        <v>54601</v>
      </c>
      <c r="E10" s="103">
        <v>39710</v>
      </c>
      <c r="F10" s="103">
        <v>9254</v>
      </c>
      <c r="G10" s="103"/>
      <c r="H10" s="104">
        <v>2</v>
      </c>
      <c r="I10" s="22">
        <v>44138</v>
      </c>
      <c r="J10" s="22">
        <v>37269</v>
      </c>
      <c r="K10" s="22">
        <v>15367</v>
      </c>
      <c r="L10" s="22">
        <v>5755</v>
      </c>
    </row>
    <row r="11" spans="1:12" s="109" customFormat="1" ht="99" customHeight="1" thickBot="1">
      <c r="A11" s="111">
        <v>2012</v>
      </c>
      <c r="B11" s="105">
        <v>3</v>
      </c>
      <c r="C11" s="105">
        <v>63211</v>
      </c>
      <c r="D11" s="105">
        <v>57290</v>
      </c>
      <c r="E11" s="105">
        <v>36409</v>
      </c>
      <c r="F11" s="105">
        <v>10896</v>
      </c>
      <c r="G11" s="106"/>
      <c r="H11" s="107">
        <v>2</v>
      </c>
      <c r="I11" s="112">
        <v>46820</v>
      </c>
      <c r="J11" s="112">
        <v>42438</v>
      </c>
      <c r="K11" s="112">
        <v>15012</v>
      </c>
      <c r="L11" s="112">
        <v>5941</v>
      </c>
    </row>
    <row r="12" spans="1:12" ht="12" customHeight="1" thickTop="1">
      <c r="A12" s="9" t="s">
        <v>92</v>
      </c>
      <c r="H12" s="19"/>
      <c r="I12" s="19"/>
      <c r="J12" s="19"/>
      <c r="K12" s="19"/>
      <c r="L12" s="19"/>
    </row>
    <row r="13" spans="3:11" ht="13.5">
      <c r="C13" s="88"/>
      <c r="D13" s="88"/>
      <c r="E13" s="88"/>
      <c r="F13" s="88"/>
      <c r="I13" s="91"/>
      <c r="J13" s="91"/>
      <c r="K13" s="91"/>
    </row>
    <row r="14" spans="1:12" ht="13.5">
      <c r="A14" s="19"/>
      <c r="B14" s="6"/>
      <c r="C14" s="89"/>
      <c r="D14" s="89"/>
      <c r="E14" s="89"/>
      <c r="F14" s="89"/>
      <c r="I14" s="91"/>
      <c r="J14" s="91"/>
      <c r="K14" s="91"/>
      <c r="L14" s="91"/>
    </row>
    <row r="15" spans="2:12" ht="13.5">
      <c r="B15" s="90"/>
      <c r="I15" s="91"/>
      <c r="J15" s="91"/>
      <c r="K15" s="91"/>
      <c r="L15" s="91"/>
    </row>
    <row r="16" ht="13.5">
      <c r="B16" s="89"/>
    </row>
    <row r="17" spans="1:2" ht="13.5">
      <c r="A17" s="6"/>
      <c r="B17" s="90"/>
    </row>
    <row r="18" spans="1:8" ht="13.5">
      <c r="A18" s="6"/>
      <c r="B18" s="90"/>
      <c r="G18" s="4"/>
      <c r="H18" s="91"/>
    </row>
    <row r="19" spans="1:8" ht="13.5">
      <c r="A19" s="6"/>
      <c r="B19" s="90"/>
      <c r="G19" s="4"/>
      <c r="H19" s="91"/>
    </row>
    <row r="20" spans="1:2" ht="13.5">
      <c r="A20" s="6"/>
      <c r="B20" s="89"/>
    </row>
    <row r="21" spans="1:8" ht="13.5">
      <c r="A21" s="91"/>
      <c r="B21" s="89"/>
      <c r="G21" s="91"/>
      <c r="H21" s="91"/>
    </row>
    <row r="22" spans="1:8" ht="13.5">
      <c r="A22" s="6"/>
      <c r="G22" s="4"/>
      <c r="H22" s="91"/>
    </row>
    <row r="23" spans="1:8" ht="13.5">
      <c r="A23" s="6"/>
      <c r="G23" s="4"/>
      <c r="H23" s="91"/>
    </row>
    <row r="24" ht="13.5">
      <c r="A24" s="6"/>
    </row>
    <row r="25" ht="13.5">
      <c r="A25" s="6"/>
    </row>
  </sheetData>
  <sheetProtection/>
  <mergeCells count="4">
    <mergeCell ref="B3:F3"/>
    <mergeCell ref="H3:L3"/>
    <mergeCell ref="H1:L1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2012-06-19T05:47:59Z</cp:lastPrinted>
  <dcterms:created xsi:type="dcterms:W3CDTF">1999-04-14T02:41:11Z</dcterms:created>
  <dcterms:modified xsi:type="dcterms:W3CDTF">2013-11-18T02:41:39Z</dcterms:modified>
  <cp:category/>
  <cp:version/>
  <cp:contentType/>
  <cp:contentStatus/>
</cp:coreProperties>
</file>